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C:\Users\MOHAN REDDY\Desktop\"/>
    </mc:Choice>
  </mc:AlternateContent>
  <xr:revisionPtr revIDLastSave="0" documentId="13_ncr:1_{916AD86E-6685-4AD0-909C-43DD5E582A58}" xr6:coauthVersionLast="45" xr6:coauthVersionMax="45" xr10:uidLastSave="{00000000-0000-0000-0000-000000000000}"/>
  <bookViews>
    <workbookView xWindow="-108" yWindow="-108" windowWidth="23256" windowHeight="13176" activeTab="7" xr2:uid="{1DF6B419-7971-4A18-9F04-C54845348349}"/>
  </bookViews>
  <sheets>
    <sheet name="line graph" sheetId="2" r:id="rId1"/>
    <sheet name="map" sheetId="3" r:id="rId2"/>
    <sheet name="pie chart" sheetId="4" r:id="rId3"/>
    <sheet name="graph" sheetId="5" r:id="rId4"/>
    <sheet name="waterfall chart" sheetId="7" r:id="rId5"/>
    <sheet name="bar graph" sheetId="8" r:id="rId6"/>
    <sheet name="dataset" sheetId="1" r:id="rId7"/>
    <sheet name="dashboard" sheetId="11" r:id="rId8"/>
  </sheets>
  <definedNames>
    <definedName name="_xlchart.v1.12" hidden="1">'waterfall chart'!$C$4:$C$7</definedName>
    <definedName name="_xlchart.v1.13" hidden="1">'waterfall chart'!$D$4:$D$7</definedName>
    <definedName name="_xlchart.v1.4" hidden="1">'waterfall chart'!$C$4:$C$7</definedName>
    <definedName name="_xlchart.v1.5" hidden="1">'waterfall chart'!$D$4:$D$7</definedName>
    <definedName name="_xlchart.v1.6" hidden="1">'waterfall chart'!$C$4:$C$7</definedName>
    <definedName name="_xlchart.v1.7" hidden="1">'waterfall chart'!$D$4:$D$7</definedName>
    <definedName name="_xlchart.v5.0" hidden="1">map!$A$8</definedName>
    <definedName name="_xlchart.v5.1" hidden="1">map!$A$9</definedName>
    <definedName name="_xlchart.v5.10" hidden="1">map!$B$8:$I$8</definedName>
    <definedName name="_xlchart.v5.11" hidden="1">map!$B$9:$I$9</definedName>
    <definedName name="_xlchart.v5.2" hidden="1">map!$B$8:$I$8</definedName>
    <definedName name="_xlchart.v5.3" hidden="1">map!$B$9:$I$9</definedName>
    <definedName name="_xlchart.v5.8" hidden="1">map!$A$8</definedName>
    <definedName name="_xlchart.v5.9" hidden="1">map!$A$9</definedName>
    <definedName name="Slicer_Customer_Satisfaction">#N/A</definedName>
    <definedName name="Slicer_Date">#N/A</definedName>
    <definedName name="Slicer_Item">#N/A</definedName>
    <definedName name="Slicer_Quantity">#N/A</definedName>
    <definedName name="Slicer_Sales_Representative">#N/A</definedName>
    <definedName name="Slicer_Years">#N/A</definedName>
  </definedNames>
  <calcPr calcId="191029"/>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7" l="1"/>
  <c r="D6" i="7"/>
  <c r="D5" i="7"/>
  <c r="I9" i="3"/>
  <c r="H9" i="3"/>
  <c r="G9" i="3"/>
  <c r="F9" i="3"/>
  <c r="E9" i="3"/>
  <c r="D9" i="3"/>
  <c r="C9" i="3"/>
  <c r="B9" i="3"/>
  <c r="D4" i="7"/>
</calcChain>
</file>

<file path=xl/sharedStrings.xml><?xml version="1.0" encoding="utf-8"?>
<sst xmlns="http://schemas.openxmlformats.org/spreadsheetml/2006/main" count="34223" uniqueCount="582">
  <si>
    <t>Date</t>
  </si>
  <si>
    <t>Sales Representative</t>
  </si>
  <si>
    <t>Sara Snyder</t>
  </si>
  <si>
    <t>Diane Gonzalez</t>
  </si>
  <si>
    <t>Patrick Graham</t>
  </si>
  <si>
    <t>Randy Watson</t>
  </si>
  <si>
    <t>Frances Warren</t>
  </si>
  <si>
    <t>Location</t>
  </si>
  <si>
    <t>Massachusetts</t>
  </si>
  <si>
    <t>New York</t>
  </si>
  <si>
    <t>Washington</t>
  </si>
  <si>
    <t>New Jersey</t>
  </si>
  <si>
    <t>Oregon</t>
  </si>
  <si>
    <t>California</t>
  </si>
  <si>
    <t>Connecticut</t>
  </si>
  <si>
    <t>Nevada</t>
  </si>
  <si>
    <t>East</t>
  </si>
  <si>
    <t>West</t>
  </si>
  <si>
    <t>Region</t>
  </si>
  <si>
    <t>Customer</t>
  </si>
  <si>
    <t>Raymond Young</t>
  </si>
  <si>
    <t>Helen Dean</t>
  </si>
  <si>
    <t>Shirley Chavez</t>
  </si>
  <si>
    <t>Brian Ryan</t>
  </si>
  <si>
    <t>Benjamin Willis</t>
  </si>
  <si>
    <t>Annie Jenkins</t>
  </si>
  <si>
    <t>Christina Little</t>
  </si>
  <si>
    <t>Mary Green</t>
  </si>
  <si>
    <t>Ruby Matthews</t>
  </si>
  <si>
    <t>Christopher Oliver</t>
  </si>
  <si>
    <t>Kathryn Fox</t>
  </si>
  <si>
    <t>Carl Lawson</t>
  </si>
  <si>
    <t>Walter Kennedy</t>
  </si>
  <si>
    <t>Pamela Alexander</t>
  </si>
  <si>
    <t>Gloria Harper</t>
  </si>
  <si>
    <t>Harold Hunter</t>
  </si>
  <si>
    <t>Judy Sanchez</t>
  </si>
  <si>
    <t>Christine Wallace</t>
  </si>
  <si>
    <t>Lori Shaw</t>
  </si>
  <si>
    <t>Sandra Hicks</t>
  </si>
  <si>
    <t>Roger Gomez</t>
  </si>
  <si>
    <t>Kimberly Coleman</t>
  </si>
  <si>
    <t>Heather Andrews</t>
  </si>
  <si>
    <t>Rachel Harris</t>
  </si>
  <si>
    <t>Susan Jacobs</t>
  </si>
  <si>
    <t>Gary Young</t>
  </si>
  <si>
    <t>Anthony Berry</t>
  </si>
  <si>
    <t>Joan Robinson</t>
  </si>
  <si>
    <t>Frank Ramos</t>
  </si>
  <si>
    <t>Raymond Matthews</t>
  </si>
  <si>
    <t>Mary Rose</t>
  </si>
  <si>
    <t>Jerry Collins</t>
  </si>
  <si>
    <t>Randy Willis</t>
  </si>
  <si>
    <t>Denise Henry</t>
  </si>
  <si>
    <t>Albert Miller</t>
  </si>
  <si>
    <t>Evelyn Elliott</t>
  </si>
  <si>
    <t>Mary Nelson</t>
  </si>
  <si>
    <t>Mark Parker</t>
  </si>
  <si>
    <t>Victor Bell</t>
  </si>
  <si>
    <t>William Payne</t>
  </si>
  <si>
    <t>Joseph Dixon</t>
  </si>
  <si>
    <t>Andrew Adams</t>
  </si>
  <si>
    <t>Cheryl Henderson</t>
  </si>
  <si>
    <t>Carlos Stephens</t>
  </si>
  <si>
    <t>Daniel Perez</t>
  </si>
  <si>
    <t>Carl Howard</t>
  </si>
  <si>
    <t>Alice Davis</t>
  </si>
  <si>
    <t>Michael Cruz</t>
  </si>
  <si>
    <t>Betty Stewart</t>
  </si>
  <si>
    <t>Jacqueline Little</t>
  </si>
  <si>
    <t>Anna Garcia</t>
  </si>
  <si>
    <t>Cheryl Riley</t>
  </si>
  <si>
    <t>William Collins</t>
  </si>
  <si>
    <t>Jane Watkins</t>
  </si>
  <si>
    <t>Phillip Harrison</t>
  </si>
  <si>
    <t>Linda Wagner</t>
  </si>
  <si>
    <t>Christina Oliver</t>
  </si>
  <si>
    <t>Joseph Ryan</t>
  </si>
  <si>
    <t>Henry Stanley</t>
  </si>
  <si>
    <t>Diana Hamilton</t>
  </si>
  <si>
    <t>Kevin Torres</t>
  </si>
  <si>
    <t>Jean Torres</t>
  </si>
  <si>
    <t>Billy Reed</t>
  </si>
  <si>
    <t>Dorothy Baker</t>
  </si>
  <si>
    <t>Brandon King</t>
  </si>
  <si>
    <t>Ralph Gomez</t>
  </si>
  <si>
    <t>Stephen Welch</t>
  </si>
  <si>
    <t>Harold Duncan</t>
  </si>
  <si>
    <t>Mark Alexander</t>
  </si>
  <si>
    <t>Heather Larson</t>
  </si>
  <si>
    <t>Rose Matthews</t>
  </si>
  <si>
    <t>Timothy Gonzales</t>
  </si>
  <si>
    <t>Craig Collins</t>
  </si>
  <si>
    <t>Frank Murphy</t>
  </si>
  <si>
    <t>Lillian Burke</t>
  </si>
  <si>
    <t>Nancy Meyer</t>
  </si>
  <si>
    <t>Jerry Butler</t>
  </si>
  <si>
    <t>Harold Rodriguez</t>
  </si>
  <si>
    <t>Eric Stanley</t>
  </si>
  <si>
    <t>Joe Russell</t>
  </si>
  <si>
    <t>Gerald Mcdonald</t>
  </si>
  <si>
    <t>Ruth Kennedy</t>
  </si>
  <si>
    <t>Gloria Mcdonald</t>
  </si>
  <si>
    <t>Adam Martin</t>
  </si>
  <si>
    <t>Philip Rodriguez</t>
  </si>
  <si>
    <t>Steven Kelly</t>
  </si>
  <si>
    <t>Ruth Burton</t>
  </si>
  <si>
    <t>Rachel Stanley</t>
  </si>
  <si>
    <t>Brenda Nelson</t>
  </si>
  <si>
    <t>Edward Taylor</t>
  </si>
  <si>
    <t>Philip Dean</t>
  </si>
  <si>
    <t>Laura Gutierrez</t>
  </si>
  <si>
    <t>Andrew Howard</t>
  </si>
  <si>
    <t>Joe Ryan</t>
  </si>
  <si>
    <t>Steven Miller</t>
  </si>
  <si>
    <t>Doris Diaz</t>
  </si>
  <si>
    <t>Charles Ray</t>
  </si>
  <si>
    <t>Margaret James</t>
  </si>
  <si>
    <t>Virginia Alvarez</t>
  </si>
  <si>
    <t>Frank Garrett</t>
  </si>
  <si>
    <t>Laura Wells</t>
  </si>
  <si>
    <t>Sara Hawkins</t>
  </si>
  <si>
    <t>Cynthia Matthews</t>
  </si>
  <si>
    <t>Kelly Gomez</t>
  </si>
  <si>
    <t>Billy Scott</t>
  </si>
  <si>
    <t>Arthur James</t>
  </si>
  <si>
    <t>Ronald Kim</t>
  </si>
  <si>
    <t>Harold Daniels</t>
  </si>
  <si>
    <t>Phillip Young</t>
  </si>
  <si>
    <t>Lois Baker</t>
  </si>
  <si>
    <t>Nicholas Schmidt</t>
  </si>
  <si>
    <t>Martha Mills</t>
  </si>
  <si>
    <t>Cynthia Lewis</t>
  </si>
  <si>
    <t>John Simpson</t>
  </si>
  <si>
    <t>Frances Parker</t>
  </si>
  <si>
    <t>Kenneth Lane</t>
  </si>
  <si>
    <t>Gloria Fisher</t>
  </si>
  <si>
    <t>Evelyn Greene</t>
  </si>
  <si>
    <t>Craig Thomas</t>
  </si>
  <si>
    <t>Nancy Scott</t>
  </si>
  <si>
    <t>Johnny Fowler</t>
  </si>
  <si>
    <t>Cheryl Williamson</t>
  </si>
  <si>
    <t>Joseph Willis</t>
  </si>
  <si>
    <t>Beverly Jacobs</t>
  </si>
  <si>
    <t>Donna Williams</t>
  </si>
  <si>
    <t>Ernest Hernandez</t>
  </si>
  <si>
    <t>Benjamin Spencer</t>
  </si>
  <si>
    <t>Kimberly Adams</t>
  </si>
  <si>
    <t>Ernest Bishop</t>
  </si>
  <si>
    <t>Kevin Garza</t>
  </si>
  <si>
    <t>Jason Berry</t>
  </si>
  <si>
    <t>Martha Brown</t>
  </si>
  <si>
    <t>Russell Day</t>
  </si>
  <si>
    <t>Sean Weaver</t>
  </si>
  <si>
    <t>Deborah Wells</t>
  </si>
  <si>
    <t>Sandra Meyer</t>
  </si>
  <si>
    <t>Sharon Rice</t>
  </si>
  <si>
    <t>Harold Schmidt</t>
  </si>
  <si>
    <t>Sharon Wagner</t>
  </si>
  <si>
    <t>Matthew Carter</t>
  </si>
  <si>
    <t>Lillian Wood</t>
  </si>
  <si>
    <t>Terry Pierce</t>
  </si>
  <si>
    <t>Kenneth Nelson</t>
  </si>
  <si>
    <t>David Allen</t>
  </si>
  <si>
    <t>Wanda Cole</t>
  </si>
  <si>
    <t>Anna Franklin</t>
  </si>
  <si>
    <t>Gary Weaver</t>
  </si>
  <si>
    <t>Juan Wallace</t>
  </si>
  <si>
    <t>Kelly Wagner</t>
  </si>
  <si>
    <t>Craig Mcdonald</t>
  </si>
  <si>
    <t>Gary Cook</t>
  </si>
  <si>
    <t>Mildred Moore</t>
  </si>
  <si>
    <t>Wayne Rivera</t>
  </si>
  <si>
    <t>Maria Johnston</t>
  </si>
  <si>
    <t>Louise Rivera</t>
  </si>
  <si>
    <t>Heather Lawrence</t>
  </si>
  <si>
    <t>Jessica Lewis</t>
  </si>
  <si>
    <t>Lois Castillo</t>
  </si>
  <si>
    <t>Thomas Robinson</t>
  </si>
  <si>
    <t>Tina Schmidt</t>
  </si>
  <si>
    <t>Martha Bell</t>
  </si>
  <si>
    <t>Marilyn Patterson</t>
  </si>
  <si>
    <t>Joshua Washington</t>
  </si>
  <si>
    <t>Maria Hughes</t>
  </si>
  <si>
    <t>Marilyn Carpenter</t>
  </si>
  <si>
    <t>Theresa Ellis</t>
  </si>
  <si>
    <t>Linda Morrison</t>
  </si>
  <si>
    <t>Annie Collins</t>
  </si>
  <si>
    <t>Brenda Cruz</t>
  </si>
  <si>
    <t>Arthur Green</t>
  </si>
  <si>
    <t>Walter Reed</t>
  </si>
  <si>
    <t>Bonnie Wagner</t>
  </si>
  <si>
    <t>Joan Harvey</t>
  </si>
  <si>
    <t>Jeffrey Miller</t>
  </si>
  <si>
    <t>Robin Murphy</t>
  </si>
  <si>
    <t>Brian Bryant</t>
  </si>
  <si>
    <t>Kathy Porter</t>
  </si>
  <si>
    <t>Jimmy Bailey</t>
  </si>
  <si>
    <t>Jean Griffin</t>
  </si>
  <si>
    <t>Michael Foster</t>
  </si>
  <si>
    <t>Cheryl Myers</t>
  </si>
  <si>
    <t>Jerry Palmer</t>
  </si>
  <si>
    <t>Cynthia Mccoy</t>
  </si>
  <si>
    <t>Charles Collins</t>
  </si>
  <si>
    <t>Juan Reed</t>
  </si>
  <si>
    <t>Carolyn Scott</t>
  </si>
  <si>
    <t>Adam Russell</t>
  </si>
  <si>
    <t>Debra Allen</t>
  </si>
  <si>
    <t>Lisa Morrison</t>
  </si>
  <si>
    <t>Ashley Spencer</t>
  </si>
  <si>
    <t>Jerry Davis</t>
  </si>
  <si>
    <t>Alice Kelly</t>
  </si>
  <si>
    <t>Rose Baker</t>
  </si>
  <si>
    <t>Joshua Campbell</t>
  </si>
  <si>
    <t>Jeremy Baker</t>
  </si>
  <si>
    <t>Kimberly Little</t>
  </si>
  <si>
    <t>Shirley Murray</t>
  </si>
  <si>
    <t>Nancy Stephens</t>
  </si>
  <si>
    <t>Antonio Mason</t>
  </si>
  <si>
    <t>Joan Thompson</t>
  </si>
  <si>
    <t>Virginia Foster</t>
  </si>
  <si>
    <t>Janice Mason</t>
  </si>
  <si>
    <t>Russell Cooper</t>
  </si>
  <si>
    <t>Jacqueline Wheeler</t>
  </si>
  <si>
    <t>Angela Fowler</t>
  </si>
  <si>
    <t>Judith Gray</t>
  </si>
  <si>
    <t>Anthony Ruiz</t>
  </si>
  <si>
    <t>Frances Campbell</t>
  </si>
  <si>
    <t>Chris George</t>
  </si>
  <si>
    <t>Michelle Sanchez</t>
  </si>
  <si>
    <t>Jason Jackson</t>
  </si>
  <si>
    <t>Beverly Garcia</t>
  </si>
  <si>
    <t>Alan Dean</t>
  </si>
  <si>
    <t>Kimberly Morris</t>
  </si>
  <si>
    <t>Janet Freeman</t>
  </si>
  <si>
    <t>Nicholas Nguyen</t>
  </si>
  <si>
    <t>Christopher Pierce</t>
  </si>
  <si>
    <t>Raymond Collins</t>
  </si>
  <si>
    <t>Samuel Daniels</t>
  </si>
  <si>
    <t>Janet Stewart</t>
  </si>
  <si>
    <t>Howard Nelson</t>
  </si>
  <si>
    <t>George Hill</t>
  </si>
  <si>
    <t>Linda Rose</t>
  </si>
  <si>
    <t>Joyce Garcia</t>
  </si>
  <si>
    <t>Lori Collins</t>
  </si>
  <si>
    <t>Mildred Hernandez</t>
  </si>
  <si>
    <t>Gary Moreno</t>
  </si>
  <si>
    <t>Cynthia Ray</t>
  </si>
  <si>
    <t>Judith Woods</t>
  </si>
  <si>
    <t>Randy West</t>
  </si>
  <si>
    <t>Carolyn Vasquez</t>
  </si>
  <si>
    <t>Rebecca Ryan</t>
  </si>
  <si>
    <t>Sandra Weaver</t>
  </si>
  <si>
    <t>Todd Holmes</t>
  </si>
  <si>
    <t>Cheryl Morris</t>
  </si>
  <si>
    <t>Andrea King</t>
  </si>
  <si>
    <t>Lisa Thomas</t>
  </si>
  <si>
    <t>Matthew Smith</t>
  </si>
  <si>
    <t>Jacqueline Hart</t>
  </si>
  <si>
    <t>Martha Harper</t>
  </si>
  <si>
    <t>Arthur Simmons</t>
  </si>
  <si>
    <t>James Wheeler</t>
  </si>
  <si>
    <t>Marilyn Graham</t>
  </si>
  <si>
    <t>Cheryl Howard</t>
  </si>
  <si>
    <t>Jimmy Warren</t>
  </si>
  <si>
    <t>Donna Bryant</t>
  </si>
  <si>
    <t>Peter Brown</t>
  </si>
  <si>
    <t>Eric Ellis</t>
  </si>
  <si>
    <t>Roger Bell</t>
  </si>
  <si>
    <t>Joshua Baker</t>
  </si>
  <si>
    <t>Teresa Fisher</t>
  </si>
  <si>
    <t>Louise Green</t>
  </si>
  <si>
    <t>Craig Hicks</t>
  </si>
  <si>
    <t>Phyllis Johnston</t>
  </si>
  <si>
    <t>Kelly Daniels</t>
  </si>
  <si>
    <t>Eric Robertson</t>
  </si>
  <si>
    <t>Norma West</t>
  </si>
  <si>
    <t>Sean Carr</t>
  </si>
  <si>
    <t>Ashley Adams</t>
  </si>
  <si>
    <t>Ryan Arnold</t>
  </si>
  <si>
    <t>Kimberly Bennett</t>
  </si>
  <si>
    <t>Emily Duncan</t>
  </si>
  <si>
    <t>Cynthia Brooks</t>
  </si>
  <si>
    <t>Robert Collins</t>
  </si>
  <si>
    <t>Tammy Clark</t>
  </si>
  <si>
    <t>Emily Patterson</t>
  </si>
  <si>
    <t>Susan Gomez</t>
  </si>
  <si>
    <t>Peter Gilbert</t>
  </si>
  <si>
    <t>Joshua Diaz</t>
  </si>
  <si>
    <t>Carlos Greene</t>
  </si>
  <si>
    <t>Frank Spencer</t>
  </si>
  <si>
    <t>Stephen Martinez</t>
  </si>
  <si>
    <t>Albert Dunn</t>
  </si>
  <si>
    <t>Rose Moreno</t>
  </si>
  <si>
    <t>Anthony White</t>
  </si>
  <si>
    <t>Kenneth West</t>
  </si>
  <si>
    <t>Irene Franklin</t>
  </si>
  <si>
    <t>Dennis Reed</t>
  </si>
  <si>
    <t>Richard Walker</t>
  </si>
  <si>
    <t>Mark Rogers</t>
  </si>
  <si>
    <t>Robin Matthews</t>
  </si>
  <si>
    <t>Lillian Howard</t>
  </si>
  <si>
    <t>Ernest Kelley</t>
  </si>
  <si>
    <t>Roy Franklin</t>
  </si>
  <si>
    <t>Jennifer White</t>
  </si>
  <si>
    <t>Andrea Lawrence</t>
  </si>
  <si>
    <t>Kathy Lee</t>
  </si>
  <si>
    <t>Maria Long</t>
  </si>
  <si>
    <t>Roy Young</t>
  </si>
  <si>
    <t>Wanda Allen</t>
  </si>
  <si>
    <t>Debra Gutierrez</t>
  </si>
  <si>
    <t>Ann Hall</t>
  </si>
  <si>
    <t>Debra Barnes</t>
  </si>
  <si>
    <t>Marie Rivera</t>
  </si>
  <si>
    <t>Teresa Thomas</t>
  </si>
  <si>
    <t>Justin Dixon</t>
  </si>
  <si>
    <t>Gloria Morris</t>
  </si>
  <si>
    <t>Henry Cox</t>
  </si>
  <si>
    <t>Earl White</t>
  </si>
  <si>
    <t>Rachel Larson</t>
  </si>
  <si>
    <t>Brian Roberts</t>
  </si>
  <si>
    <t>Janice Ford</t>
  </si>
  <si>
    <t>Rachel Dunn</t>
  </si>
  <si>
    <t>Willie Oliver</t>
  </si>
  <si>
    <t>Maria Romero</t>
  </si>
  <si>
    <t>Jason Black</t>
  </si>
  <si>
    <t>Gloria Oliver</t>
  </si>
  <si>
    <t>Jean Fowler</t>
  </si>
  <si>
    <t>Carolyn Rivera</t>
  </si>
  <si>
    <t>Diane Lewis</t>
  </si>
  <si>
    <t>Karen Willis</t>
  </si>
  <si>
    <t>Susan Watkins</t>
  </si>
  <si>
    <t>Craig Reyes</t>
  </si>
  <si>
    <t>Harry Hanson</t>
  </si>
  <si>
    <t>Roger Andrews</t>
  </si>
  <si>
    <t>Louis Marshall</t>
  </si>
  <si>
    <t>Wayne Lawson</t>
  </si>
  <si>
    <t>Jane Sims</t>
  </si>
  <si>
    <t>Theresa Mendoza</t>
  </si>
  <si>
    <t>Emily Matthews</t>
  </si>
  <si>
    <t>Billy Wood</t>
  </si>
  <si>
    <t>Edward Wells</t>
  </si>
  <si>
    <t>Joseph Bishop</t>
  </si>
  <si>
    <t>Terry Nguyen</t>
  </si>
  <si>
    <t>Alice Taylor</t>
  </si>
  <si>
    <t>Lawrence Ruiz</t>
  </si>
  <si>
    <t>Joan Cooper</t>
  </si>
  <si>
    <t>Matthew Berry</t>
  </si>
  <si>
    <t>Sharon Perez</t>
  </si>
  <si>
    <t>Debra Palmer</t>
  </si>
  <si>
    <t>Todd Miller</t>
  </si>
  <si>
    <t>Amy Olson</t>
  </si>
  <si>
    <t>Helen Diaz</t>
  </si>
  <si>
    <t>Clarence Mason</t>
  </si>
  <si>
    <t>Phyllis Gonzales</t>
  </si>
  <si>
    <t>Shirley Rivera</t>
  </si>
  <si>
    <t>Jerry Pierce</t>
  </si>
  <si>
    <t>Andrea Washington</t>
  </si>
  <si>
    <t>Stephen Murray</t>
  </si>
  <si>
    <t>Ann Duncan</t>
  </si>
  <si>
    <t>Tammy Hart</t>
  </si>
  <si>
    <t>Paula Ross</t>
  </si>
  <si>
    <t>Carl Ford</t>
  </si>
  <si>
    <t>Samuel Garza</t>
  </si>
  <si>
    <t>Marilyn Franklin</t>
  </si>
  <si>
    <t>Stephen Hicks</t>
  </si>
  <si>
    <t>Gregory Thompson</t>
  </si>
  <si>
    <t>Joseph Boyd</t>
  </si>
  <si>
    <t>Victor Watson</t>
  </si>
  <si>
    <t>Henry Sanders</t>
  </si>
  <si>
    <t>Joseph Foster</t>
  </si>
  <si>
    <t>Alan Allen</t>
  </si>
  <si>
    <t>Theresa Torres</t>
  </si>
  <si>
    <t>Beverly Hamilton</t>
  </si>
  <si>
    <t>Bruce Cruz</t>
  </si>
  <si>
    <t>Ronald Lopez</t>
  </si>
  <si>
    <t>Raymond Clark</t>
  </si>
  <si>
    <t>Scott Weaver</t>
  </si>
  <si>
    <t>Brandon Morales</t>
  </si>
  <si>
    <t>Bruce Reynolds</t>
  </si>
  <si>
    <t>Gregory Richardson</t>
  </si>
  <si>
    <t>Marilyn Perez</t>
  </si>
  <si>
    <t>Carl Rice</t>
  </si>
  <si>
    <t>Michelle Phillips</t>
  </si>
  <si>
    <t>Michelle Henderson</t>
  </si>
  <si>
    <t>Diana Pierce</t>
  </si>
  <si>
    <t>Angela Sullivan</t>
  </si>
  <si>
    <t>Ryan Alvarez</t>
  </si>
  <si>
    <t>Alice Brown</t>
  </si>
  <si>
    <t>Harry Torres</t>
  </si>
  <si>
    <t>Sandra Bowman</t>
  </si>
  <si>
    <t>Albert Bradley</t>
  </si>
  <si>
    <t>Marilyn Perry</t>
  </si>
  <si>
    <t>Ryan Ramos</t>
  </si>
  <si>
    <t>Eugene Flores</t>
  </si>
  <si>
    <t>Charles Montgomery</t>
  </si>
  <si>
    <t>Kathy Rice</t>
  </si>
  <si>
    <t>Katherine Mcdonald</t>
  </si>
  <si>
    <t>Raymond Freeman</t>
  </si>
  <si>
    <t>Harold Matthews</t>
  </si>
  <si>
    <t>Jennifer Reyes</t>
  </si>
  <si>
    <t>Teresa Walker</t>
  </si>
  <si>
    <t>Gerald Phillips</t>
  </si>
  <si>
    <t>Arthur Austin</t>
  </si>
  <si>
    <t>Marilyn Martin</t>
  </si>
  <si>
    <t>Katherine Carroll</t>
  </si>
  <si>
    <t>Bruce Nelson</t>
  </si>
  <si>
    <t>Donald Lopez</t>
  </si>
  <si>
    <t>Frank Owens</t>
  </si>
  <si>
    <t>Tina Jones</t>
  </si>
  <si>
    <t>Sharon Montgomery</t>
  </si>
  <si>
    <t>Douglas Duncan</t>
  </si>
  <si>
    <t>Steven Stewart</t>
  </si>
  <si>
    <t>Craig Lewis</t>
  </si>
  <si>
    <t>Jane Ramirez</t>
  </si>
  <si>
    <t>Paul Perkins</t>
  </si>
  <si>
    <t>Earl Morales</t>
  </si>
  <si>
    <t>Kathy Schmidt</t>
  </si>
  <si>
    <t>Sarah Harrison</t>
  </si>
  <si>
    <t>Anna Wheeler</t>
  </si>
  <si>
    <t>Judy Carpenter</t>
  </si>
  <si>
    <t>Louis Frazier</t>
  </si>
  <si>
    <t>Jason Patterson</t>
  </si>
  <si>
    <t>Katherine Hayes</t>
  </si>
  <si>
    <t>Kevin Barnes</t>
  </si>
  <si>
    <t>Frances Lane</t>
  </si>
  <si>
    <t>Deborah Gilbert</t>
  </si>
  <si>
    <t>Antonio Hunter</t>
  </si>
  <si>
    <t>Jennifer Adams</t>
  </si>
  <si>
    <t>Lois Fernandez</t>
  </si>
  <si>
    <t>Chris Gilbert</t>
  </si>
  <si>
    <t>Denise Perez</t>
  </si>
  <si>
    <t>Eugene Schmidt</t>
  </si>
  <si>
    <t>Walter Meyer</t>
  </si>
  <si>
    <t>Annie Wilson</t>
  </si>
  <si>
    <t>Michelle Elliott</t>
  </si>
  <si>
    <t>Jennifer Simpson</t>
  </si>
  <si>
    <t>Phyllis Grant</t>
  </si>
  <si>
    <t>Clarence Bishop</t>
  </si>
  <si>
    <t>Amanda Bryant</t>
  </si>
  <si>
    <t>Denise Mitchell</t>
  </si>
  <si>
    <t>Phyllis Ward</t>
  </si>
  <si>
    <t>Nicholas Ward</t>
  </si>
  <si>
    <t>Phillip Johnston</t>
  </si>
  <si>
    <t>Robert Hayes</t>
  </si>
  <si>
    <t>Nicholas Howell</t>
  </si>
  <si>
    <t>Louis Mason</t>
  </si>
  <si>
    <t>Laura Lewis</t>
  </si>
  <si>
    <t>Jessica Miller</t>
  </si>
  <si>
    <t>Jeremy Richards</t>
  </si>
  <si>
    <t>Thomas Lane</t>
  </si>
  <si>
    <t>Rebecca Williams</t>
  </si>
  <si>
    <t>Jean Stephens</t>
  </si>
  <si>
    <t>Dorothy Patterson</t>
  </si>
  <si>
    <t>Ashley Olson</t>
  </si>
  <si>
    <t>George Stone</t>
  </si>
  <si>
    <t>Bobby Mitchell</t>
  </si>
  <si>
    <t>Judy Lopez</t>
  </si>
  <si>
    <t>Phillip Mills</t>
  </si>
  <si>
    <t>Julie Gonzalez</t>
  </si>
  <si>
    <t>Sandra Hughes</t>
  </si>
  <si>
    <t>Russell Romero</t>
  </si>
  <si>
    <t>Edward Cooper</t>
  </si>
  <si>
    <t>Eugene Hayes</t>
  </si>
  <si>
    <t>Aaron Morris</t>
  </si>
  <si>
    <t>Randy Burton</t>
  </si>
  <si>
    <t>Kenneth Fernandez</t>
  </si>
  <si>
    <t>Keith Berry</t>
  </si>
  <si>
    <t>Paula Watson</t>
  </si>
  <si>
    <t>Annie Hughes</t>
  </si>
  <si>
    <t>Todd Spencer</t>
  </si>
  <si>
    <t>Tammy Ferguson</t>
  </si>
  <si>
    <t>Bonnie Shaw</t>
  </si>
  <si>
    <t>Christine Jacobs</t>
  </si>
  <si>
    <t>Joseph Reynolds</t>
  </si>
  <si>
    <t>Henry Day</t>
  </si>
  <si>
    <t>Ruth Day</t>
  </si>
  <si>
    <t>Benjamin Phillips</t>
  </si>
  <si>
    <t>Irene Wells</t>
  </si>
  <si>
    <t>Carol Pierce</t>
  </si>
  <si>
    <t>Evelyn Lane</t>
  </si>
  <si>
    <t>Annie Hunter</t>
  </si>
  <si>
    <t>Betty Hicks</t>
  </si>
  <si>
    <t>Howard Adams</t>
  </si>
  <si>
    <t>Laura Mcdonald</t>
  </si>
  <si>
    <t>Ruby Gonzales</t>
  </si>
  <si>
    <t>Daniel Morris</t>
  </si>
  <si>
    <t>William Hicks</t>
  </si>
  <si>
    <t>Kenneth Gomez</t>
  </si>
  <si>
    <t>Adam Garza</t>
  </si>
  <si>
    <t>Stephen Rice</t>
  </si>
  <si>
    <t>Karen Gray</t>
  </si>
  <si>
    <t>Jerry Smith</t>
  </si>
  <si>
    <t>Joan Austin</t>
  </si>
  <si>
    <t>Janice Jackson</t>
  </si>
  <si>
    <t>Michelle Allen</t>
  </si>
  <si>
    <t>Ruth Fields</t>
  </si>
  <si>
    <t>Benjamin Carpenter</t>
  </si>
  <si>
    <t>Eugene Hughes</t>
  </si>
  <si>
    <t>Dennis Fields</t>
  </si>
  <si>
    <t>Teresa Payne</t>
  </si>
  <si>
    <t>Roy Rivera</t>
  </si>
  <si>
    <t>Ruby Taylor</t>
  </si>
  <si>
    <t>Joyce Myers</t>
  </si>
  <si>
    <t>Sharon Rose</t>
  </si>
  <si>
    <t>Kimberly Lee</t>
  </si>
  <si>
    <t>Judith Wood</t>
  </si>
  <si>
    <t>Donald Ryan</t>
  </si>
  <si>
    <t>Steven Simpson</t>
  </si>
  <si>
    <t>Ruby Evans</t>
  </si>
  <si>
    <t>Lois Woods</t>
  </si>
  <si>
    <t>Cynthia Day</t>
  </si>
  <si>
    <t>Jennifer Black</t>
  </si>
  <si>
    <t>Louise Frazier</t>
  </si>
  <si>
    <t>Martha Bryant</t>
  </si>
  <si>
    <t>Antonio Coleman</t>
  </si>
  <si>
    <t>Roger Freeman</t>
  </si>
  <si>
    <t>Stephanie Wallace</t>
  </si>
  <si>
    <t>Jeremy Diaz</t>
  </si>
  <si>
    <t>Emily Anderson</t>
  </si>
  <si>
    <t>Alan Romero</t>
  </si>
  <si>
    <t>Eugene Wilson</t>
  </si>
  <si>
    <t>Kenneth James</t>
  </si>
  <si>
    <t>Theresa Kennedy</t>
  </si>
  <si>
    <t>Albert Cook</t>
  </si>
  <si>
    <t>Juan Olson</t>
  </si>
  <si>
    <t>Diana Foster</t>
  </si>
  <si>
    <t>Timothy Lawson</t>
  </si>
  <si>
    <t>Anne Fisher</t>
  </si>
  <si>
    <t>Amy Carr</t>
  </si>
  <si>
    <t>Roy Collins</t>
  </si>
  <si>
    <t>Aaron Boyd</t>
  </si>
  <si>
    <t>Alan Cole</t>
  </si>
  <si>
    <t>Edward Foster</t>
  </si>
  <si>
    <t>Shirley Morrison</t>
  </si>
  <si>
    <t>Melissa Price</t>
  </si>
  <si>
    <t>Ernest Carter</t>
  </si>
  <si>
    <t>Willie Hamilton</t>
  </si>
  <si>
    <t>Norma Russell</t>
  </si>
  <si>
    <t>Mary Stevens</t>
  </si>
  <si>
    <t>Judith Warren</t>
  </si>
  <si>
    <t>Catherine Cooper</t>
  </si>
  <si>
    <t>Peter Bishop</t>
  </si>
  <si>
    <t>Craig Brooks</t>
  </si>
  <si>
    <t>Randy Clark</t>
  </si>
  <si>
    <t>Item</t>
  </si>
  <si>
    <t>Junk</t>
  </si>
  <si>
    <t>Stuff</t>
  </si>
  <si>
    <t>Things</t>
  </si>
  <si>
    <t>Widgets</t>
  </si>
  <si>
    <t>Quantity</t>
  </si>
  <si>
    <t>Price</t>
  </si>
  <si>
    <t>Total Sale Amount</t>
  </si>
  <si>
    <t>Revenue</t>
  </si>
  <si>
    <t>(2) low</t>
  </si>
  <si>
    <t>(1) very low</t>
  </si>
  <si>
    <t>(3) ok</t>
  </si>
  <si>
    <t>(4) high</t>
  </si>
  <si>
    <t>(5) very high</t>
  </si>
  <si>
    <t>Customer Satisfaction</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</si>
  <si>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</si>
  <si>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</si>
  <si>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</si>
  <si>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</si>
  <si>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</si>
  <si>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</si>
  <si>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</si>
  <si>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</si>
  <si>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</si>
  <si>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</si>
  <si>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</si>
  <si>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</si>
  <si>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</si>
  <si>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</si>
  <si>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</si>
  <si>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</si>
  <si>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</si>
  <si>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</si>
  <si>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</si>
  <si>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 of Revenue</t>
  </si>
  <si>
    <t>Count of Quantity</t>
  </si>
  <si>
    <t>Sum of Total Sale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</si>
</sst>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2"/>
      <color indexed="8"/>
      <name val="Calibri"/>
      <family val="2"/>
    </font>
    <font>
      <sz val="12"/>
      <color rgb="FF000000"/>
      <name val="Calibri"/>
      <family val="2"/>
    </font>
    <font>
      <sz val="11"/>
      <color indexed="8"/>
      <name val="Calibri"/>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4">
    <xf numFmtId="0" fontId="0" fillId="0" borderId="0" xfId="0"/>
    <xf numFmtId="14" fontId="2" fillId="0" borderId="0" xfId="0" applyNumberFormat="1" applyFont="1"/>
    <xf numFmtId="0" fontId="0" fillId="0" borderId="0" xfId="0" applyAlignment="1">
      <alignment wrapText="1"/>
    </xf>
    <xf numFmtId="0" fontId="3" fillId="0" borderId="0" xfId="0" applyFont="1"/>
    <xf numFmtId="0" fontId="2" fillId="0" borderId="0" xfId="0" applyFont="1"/>
    <xf numFmtId="0" fontId="4"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1" fontId="0" fillId="0" borderId="0" xfId="0" applyNumberFormat="1"/>
  </cellXfs>
  <cellStyles count="1">
    <cellStyle name="Normal" xfId="0" builtinId="0"/>
  </cellStyles>
  <dxfs count="9">
    <dxf>
      <font>
        <b val="0"/>
        <i val="0"/>
        <strike val="0"/>
        <condense val="0"/>
        <extend val="0"/>
        <outline val="0"/>
        <shadow val="0"/>
        <u val="none"/>
        <vertAlign val="baseline"/>
        <sz val="12"/>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indexed="8"/>
        <name val="Calibri"/>
        <family val="2"/>
        <scheme val="none"/>
      </font>
    </dxf>
    <dxf>
      <font>
        <b val="0"/>
        <i val="0"/>
        <strike val="0"/>
        <condense val="0"/>
        <extend val="0"/>
        <outline val="0"/>
        <shadow val="0"/>
        <u val="none"/>
        <vertAlign val="baseline"/>
        <sz val="12"/>
        <color indexed="8"/>
        <name val="Calibri"/>
        <family val="2"/>
        <scheme val="none"/>
      </font>
      <numFmt numFmtId="19" formatCode="dd/mm/yyyy"/>
    </dxf>
    <dxf>
      <alignment horizontal="general" vertical="bottom" textRotation="0" wrapText="1" indent="0" justifyLastLine="0" shrinkToFit="0" readingOrder="0"/>
    </dxf>
    <dxf>
      <numFmt numFmtId="1" formatCode="0"/>
    </dxf>
    <dxf>
      <numFmt numFmtId="1" formatCode="0"/>
    </dxf>
    <dxf>
      <font>
        <sz val="14"/>
        <color theme="0"/>
        <name val="Arial Rounded MT Bold"/>
        <family val="2"/>
        <scheme val="none"/>
      </font>
      <fill>
        <patternFill>
          <bgColor theme="1"/>
        </patternFill>
      </fill>
      <border diagonalUp="0" diagonalDown="0">
        <left style="thin">
          <color auto="1"/>
        </left>
        <right style="thin">
          <color auto="1"/>
        </right>
        <top style="thin">
          <color auto="1"/>
        </top>
        <bottom style="thin">
          <color auto="1"/>
        </bottom>
        <vertical/>
        <horizontal/>
      </border>
    </dxf>
    <dxf>
      <font>
        <color theme="1"/>
      </font>
      <fill>
        <patternFill>
          <bgColor theme="1"/>
        </patternFill>
      </fill>
      <border diagonalUp="0" diagonalDown="0">
        <left/>
        <right/>
        <top style="thin">
          <color auto="1"/>
        </top>
        <bottom/>
        <vertical/>
        <horizontal/>
      </border>
    </dxf>
    <dxf>
      <fill>
        <patternFill>
          <bgColor theme="1"/>
        </patternFill>
      </fill>
      <border diagonalUp="0" diagonalDown="0">
        <left/>
        <right/>
        <top/>
        <bottom/>
        <vertical/>
        <horizontal/>
      </border>
    </dxf>
  </dxfs>
  <tableStyles count="2" defaultTableStyle="TableStyleMedium2" defaultPivotStyle="PivotStyleLight16">
    <tableStyle name="custom" pivot="0" table="0" count="1" xr9:uid="{7688D4DE-4866-48C9-BBD0-D67715A274EF}">
      <tableStyleElement type="wholeTable" dxfId="8"/>
    </tableStyle>
    <tableStyle name="SlicerStyleLight1 2" pivot="0" table="0" count="10" xr9:uid="{67B4E880-F5D6-44D3-BC0F-5B43446C4102}">
      <tableStyleElement type="wholeTable" dxfId="7"/>
      <tableStyleElement type="headerRow" dxfId="6"/>
    </tableStyle>
  </tableStyles>
  <colors>
    <mruColors>
      <color rgb="FF0D0D0D"/>
      <color rgb="FF1E112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135">
              <stop position="0">
                <color theme="1"/>
              </stop>
              <stop position="1">
                <color rgb="FF0070C0"/>
              </stop>
            </gradientFill>
          </fill>
          <border>
            <left style="thin">
              <color rgb="FF999999"/>
            </left>
            <right style="thin">
              <color rgb="FF999999"/>
            </right>
            <top style="thin">
              <color rgb="FF999999"/>
            </top>
            <bottom style="thin">
              <color rgb="FF999999"/>
            </bottom>
            <vertical/>
            <horizontal/>
          </border>
        </dxf>
        <dxf>
          <font>
            <color rgb="FF000000"/>
          </font>
          <fill>
            <gradientFill degree="135">
              <stop position="0">
                <color theme="1"/>
              </stop>
              <stop position="1">
                <color rgb="FF0070C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rgb="FF000000"/>
          </font>
          <fill>
            <gradientFill degree="135">
              <stop position="0">
                <color theme="1"/>
              </stop>
              <stop position="1">
                <color rgb="FF0070C0"/>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int.xlsx]line graph!PivotTable2</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'line graph'!$A$4:$A$43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'line graph'!$B$4:$B$43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110065</c:v>
                </c:pt>
              </c:numCache>
            </c:numRef>
          </c:val>
          <c:smooth val="0"/>
          <c:extLst>
            <c:ext xmlns:c16="http://schemas.microsoft.com/office/drawing/2014/chart" uri="{C3380CC4-5D6E-409C-BE32-E72D297353CC}">
              <c16:uniqueId val="{00000000-1A4E-4B00-AC04-1F810526502B}"/>
            </c:ext>
          </c:extLst>
        </c:ser>
        <c:dLbls>
          <c:showLegendKey val="0"/>
          <c:showVal val="0"/>
          <c:showCatName val="0"/>
          <c:showSerName val="0"/>
          <c:showPercent val="0"/>
          <c:showBubbleSize val="0"/>
        </c:dLbls>
        <c:marker val="1"/>
        <c:smooth val="0"/>
        <c:axId val="389638136"/>
        <c:axId val="389636824"/>
      </c:lineChart>
      <c:catAx>
        <c:axId val="38963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36824"/>
        <c:crosses val="autoZero"/>
        <c:auto val="1"/>
        <c:lblAlgn val="ctr"/>
        <c:lblOffset val="100"/>
        <c:noMultiLvlLbl val="0"/>
      </c:catAx>
      <c:valAx>
        <c:axId val="389636824"/>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38136"/>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int.xlsx]pie chart!PivotTable4</c:name>
    <c:fmtId val="1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D2-4935-A390-7B7084BE15F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D2-4935-A390-7B7084BE15F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D2-4935-A390-7B7084BE15F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D2-4935-A390-7B7084BE15F7}"/>
              </c:ext>
            </c:extLst>
          </c:dPt>
          <c:cat>
            <c:strRef>
              <c:f>'pie chart'!$A$4:$A$8</c:f>
              <c:strCache>
                <c:ptCount val="4"/>
                <c:pt idx="0">
                  <c:v>Junk</c:v>
                </c:pt>
                <c:pt idx="1">
                  <c:v>Stuff</c:v>
                </c:pt>
                <c:pt idx="2">
                  <c:v>Things</c:v>
                </c:pt>
                <c:pt idx="3">
                  <c:v>Widgets</c:v>
                </c:pt>
              </c:strCache>
            </c:strRef>
          </c:cat>
          <c:val>
            <c:numRef>
              <c:f>'pie chart'!$B$4:$B$8</c:f>
              <c:numCache>
                <c:formatCode>General</c:formatCode>
                <c:ptCount val="4"/>
                <c:pt idx="0">
                  <c:v>717</c:v>
                </c:pt>
                <c:pt idx="1">
                  <c:v>238</c:v>
                </c:pt>
                <c:pt idx="2">
                  <c:v>320</c:v>
                </c:pt>
                <c:pt idx="3">
                  <c:v>386</c:v>
                </c:pt>
              </c:numCache>
            </c:numRef>
          </c:val>
          <c:extLst>
            <c:ext xmlns:c16="http://schemas.microsoft.com/office/drawing/2014/chart" uri="{C3380CC4-5D6E-409C-BE32-E72D297353CC}">
              <c16:uniqueId val="{00000000-1A67-42DD-B123-6E6F4048B9D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int.xlsx]graph!PivotTable5</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33402743476254E-2"/>
          <c:y val="5.6798012069577568E-2"/>
          <c:w val="0.74592901440825432"/>
          <c:h val="0.87860039859234851"/>
        </c:manualLayout>
      </c:layout>
      <c:barChart>
        <c:barDir val="col"/>
        <c:grouping val="clustered"/>
        <c:varyColors val="0"/>
        <c:ser>
          <c:idx val="0"/>
          <c:order val="0"/>
          <c:tx>
            <c:strRef>
              <c:f>graph!$B$3:$B$4</c:f>
              <c:strCache>
                <c:ptCount val="1"/>
                <c:pt idx="0">
                  <c:v>Diane Gonzalez</c:v>
                </c:pt>
              </c:strCache>
            </c:strRef>
          </c:tx>
          <c:spPr>
            <a:solidFill>
              <a:schemeClr val="accent1"/>
            </a:solidFill>
            <a:ln>
              <a:noFill/>
            </a:ln>
            <a:effectLst/>
          </c:spPr>
          <c:invertIfNegative val="0"/>
          <c:cat>
            <c:strRef>
              <c:f>graph!$A$5:$A$9</c:f>
              <c:strCache>
                <c:ptCount val="4"/>
                <c:pt idx="0">
                  <c:v>Junk</c:v>
                </c:pt>
                <c:pt idx="1">
                  <c:v>Stuff</c:v>
                </c:pt>
                <c:pt idx="2">
                  <c:v>Things</c:v>
                </c:pt>
                <c:pt idx="3">
                  <c:v>Widgets</c:v>
                </c:pt>
              </c:strCache>
            </c:strRef>
          </c:cat>
          <c:val>
            <c:numRef>
              <c:f>graph!$B$5:$B$9</c:f>
              <c:numCache>
                <c:formatCode>General</c:formatCode>
                <c:ptCount val="4"/>
                <c:pt idx="0">
                  <c:v>293</c:v>
                </c:pt>
                <c:pt idx="1">
                  <c:v>108</c:v>
                </c:pt>
                <c:pt idx="2">
                  <c:v>152</c:v>
                </c:pt>
                <c:pt idx="3">
                  <c:v>179</c:v>
                </c:pt>
              </c:numCache>
            </c:numRef>
          </c:val>
          <c:extLst>
            <c:ext xmlns:c16="http://schemas.microsoft.com/office/drawing/2014/chart" uri="{C3380CC4-5D6E-409C-BE32-E72D297353CC}">
              <c16:uniqueId val="{00000000-F702-48CE-BE8C-2429B3B80705}"/>
            </c:ext>
          </c:extLst>
        </c:ser>
        <c:ser>
          <c:idx val="1"/>
          <c:order val="1"/>
          <c:tx>
            <c:strRef>
              <c:f>graph!$C$3:$C$4</c:f>
              <c:strCache>
                <c:ptCount val="1"/>
                <c:pt idx="0">
                  <c:v>Frances Warren</c:v>
                </c:pt>
              </c:strCache>
            </c:strRef>
          </c:tx>
          <c:spPr>
            <a:solidFill>
              <a:schemeClr val="accent2"/>
            </a:solidFill>
            <a:ln>
              <a:noFill/>
            </a:ln>
            <a:effectLst/>
          </c:spPr>
          <c:invertIfNegative val="0"/>
          <c:cat>
            <c:strRef>
              <c:f>graph!$A$5:$A$9</c:f>
              <c:strCache>
                <c:ptCount val="4"/>
                <c:pt idx="0">
                  <c:v>Junk</c:v>
                </c:pt>
                <c:pt idx="1">
                  <c:v>Stuff</c:v>
                </c:pt>
                <c:pt idx="2">
                  <c:v>Things</c:v>
                </c:pt>
                <c:pt idx="3">
                  <c:v>Widgets</c:v>
                </c:pt>
              </c:strCache>
            </c:strRef>
          </c:cat>
          <c:val>
            <c:numRef>
              <c:f>graph!$C$5:$C$9</c:f>
              <c:numCache>
                <c:formatCode>General</c:formatCode>
                <c:ptCount val="4"/>
                <c:pt idx="0">
                  <c:v>234</c:v>
                </c:pt>
                <c:pt idx="1">
                  <c:v>77</c:v>
                </c:pt>
                <c:pt idx="2">
                  <c:v>127</c:v>
                </c:pt>
                <c:pt idx="3">
                  <c:v>121</c:v>
                </c:pt>
              </c:numCache>
            </c:numRef>
          </c:val>
          <c:extLst>
            <c:ext xmlns:c16="http://schemas.microsoft.com/office/drawing/2014/chart" uri="{C3380CC4-5D6E-409C-BE32-E72D297353CC}">
              <c16:uniqueId val="{00000001-F702-48CE-BE8C-2429B3B80705}"/>
            </c:ext>
          </c:extLst>
        </c:ser>
        <c:ser>
          <c:idx val="2"/>
          <c:order val="2"/>
          <c:tx>
            <c:strRef>
              <c:f>graph!$D$3:$D$4</c:f>
              <c:strCache>
                <c:ptCount val="1"/>
                <c:pt idx="0">
                  <c:v>Patrick Graham</c:v>
                </c:pt>
              </c:strCache>
            </c:strRef>
          </c:tx>
          <c:spPr>
            <a:solidFill>
              <a:schemeClr val="accent3"/>
            </a:solidFill>
            <a:ln>
              <a:noFill/>
            </a:ln>
            <a:effectLst/>
          </c:spPr>
          <c:invertIfNegative val="0"/>
          <c:cat>
            <c:strRef>
              <c:f>graph!$A$5:$A$9</c:f>
              <c:strCache>
                <c:ptCount val="4"/>
                <c:pt idx="0">
                  <c:v>Junk</c:v>
                </c:pt>
                <c:pt idx="1">
                  <c:v>Stuff</c:v>
                </c:pt>
                <c:pt idx="2">
                  <c:v>Things</c:v>
                </c:pt>
                <c:pt idx="3">
                  <c:v>Widgets</c:v>
                </c:pt>
              </c:strCache>
            </c:strRef>
          </c:cat>
          <c:val>
            <c:numRef>
              <c:f>graph!$D$5:$D$9</c:f>
              <c:numCache>
                <c:formatCode>General</c:formatCode>
                <c:ptCount val="4"/>
                <c:pt idx="0">
                  <c:v>572</c:v>
                </c:pt>
                <c:pt idx="1">
                  <c:v>209</c:v>
                </c:pt>
                <c:pt idx="2">
                  <c:v>288</c:v>
                </c:pt>
                <c:pt idx="3">
                  <c:v>285</c:v>
                </c:pt>
              </c:numCache>
            </c:numRef>
          </c:val>
          <c:extLst>
            <c:ext xmlns:c16="http://schemas.microsoft.com/office/drawing/2014/chart" uri="{C3380CC4-5D6E-409C-BE32-E72D297353CC}">
              <c16:uniqueId val="{00000002-F702-48CE-BE8C-2429B3B80705}"/>
            </c:ext>
          </c:extLst>
        </c:ser>
        <c:ser>
          <c:idx val="3"/>
          <c:order val="3"/>
          <c:tx>
            <c:strRef>
              <c:f>graph!$E$3:$E$4</c:f>
              <c:strCache>
                <c:ptCount val="1"/>
                <c:pt idx="0">
                  <c:v>Randy Watson</c:v>
                </c:pt>
              </c:strCache>
            </c:strRef>
          </c:tx>
          <c:spPr>
            <a:solidFill>
              <a:schemeClr val="accent4"/>
            </a:solidFill>
            <a:ln>
              <a:noFill/>
            </a:ln>
            <a:effectLst/>
          </c:spPr>
          <c:invertIfNegative val="0"/>
          <c:cat>
            <c:strRef>
              <c:f>graph!$A$5:$A$9</c:f>
              <c:strCache>
                <c:ptCount val="4"/>
                <c:pt idx="0">
                  <c:v>Junk</c:v>
                </c:pt>
                <c:pt idx="1">
                  <c:v>Stuff</c:v>
                </c:pt>
                <c:pt idx="2">
                  <c:v>Things</c:v>
                </c:pt>
                <c:pt idx="3">
                  <c:v>Widgets</c:v>
                </c:pt>
              </c:strCache>
            </c:strRef>
          </c:cat>
          <c:val>
            <c:numRef>
              <c:f>graph!$E$5:$E$9</c:f>
              <c:numCache>
                <c:formatCode>General</c:formatCode>
                <c:ptCount val="4"/>
                <c:pt idx="0">
                  <c:v>372</c:v>
                </c:pt>
                <c:pt idx="1">
                  <c:v>153</c:v>
                </c:pt>
                <c:pt idx="2">
                  <c:v>181</c:v>
                </c:pt>
                <c:pt idx="3">
                  <c:v>182</c:v>
                </c:pt>
              </c:numCache>
            </c:numRef>
          </c:val>
          <c:extLst>
            <c:ext xmlns:c16="http://schemas.microsoft.com/office/drawing/2014/chart" uri="{C3380CC4-5D6E-409C-BE32-E72D297353CC}">
              <c16:uniqueId val="{00000003-F702-48CE-BE8C-2429B3B80705}"/>
            </c:ext>
          </c:extLst>
        </c:ser>
        <c:ser>
          <c:idx val="4"/>
          <c:order val="4"/>
          <c:tx>
            <c:strRef>
              <c:f>graph!$F$3:$F$4</c:f>
              <c:strCache>
                <c:ptCount val="1"/>
                <c:pt idx="0">
                  <c:v>Sara Snyder</c:v>
                </c:pt>
              </c:strCache>
            </c:strRef>
          </c:tx>
          <c:spPr>
            <a:solidFill>
              <a:schemeClr val="accent5"/>
            </a:solidFill>
            <a:ln>
              <a:noFill/>
            </a:ln>
            <a:effectLst/>
          </c:spPr>
          <c:invertIfNegative val="0"/>
          <c:cat>
            <c:strRef>
              <c:f>graph!$A$5:$A$9</c:f>
              <c:strCache>
                <c:ptCount val="4"/>
                <c:pt idx="0">
                  <c:v>Junk</c:v>
                </c:pt>
                <c:pt idx="1">
                  <c:v>Stuff</c:v>
                </c:pt>
                <c:pt idx="2">
                  <c:v>Things</c:v>
                </c:pt>
                <c:pt idx="3">
                  <c:v>Widgets</c:v>
                </c:pt>
              </c:strCache>
            </c:strRef>
          </c:cat>
          <c:val>
            <c:numRef>
              <c:f>graph!$F$5:$F$9</c:f>
              <c:numCache>
                <c:formatCode>General</c:formatCode>
                <c:ptCount val="4"/>
                <c:pt idx="0">
                  <c:v>921</c:v>
                </c:pt>
                <c:pt idx="1">
                  <c:v>346</c:v>
                </c:pt>
                <c:pt idx="2">
                  <c:v>439</c:v>
                </c:pt>
                <c:pt idx="3">
                  <c:v>445</c:v>
                </c:pt>
              </c:numCache>
            </c:numRef>
          </c:val>
          <c:extLst>
            <c:ext xmlns:c16="http://schemas.microsoft.com/office/drawing/2014/chart" uri="{C3380CC4-5D6E-409C-BE32-E72D297353CC}">
              <c16:uniqueId val="{00000004-F702-48CE-BE8C-2429B3B80705}"/>
            </c:ext>
          </c:extLst>
        </c:ser>
        <c:dLbls>
          <c:showLegendKey val="0"/>
          <c:showVal val="0"/>
          <c:showCatName val="0"/>
          <c:showSerName val="0"/>
          <c:showPercent val="0"/>
          <c:showBubbleSize val="0"/>
        </c:dLbls>
        <c:gapWidth val="219"/>
        <c:overlap val="-27"/>
        <c:axId val="717625656"/>
        <c:axId val="717623032"/>
      </c:barChart>
      <c:catAx>
        <c:axId val="71762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23032"/>
        <c:crosses val="autoZero"/>
        <c:auto val="1"/>
        <c:lblAlgn val="ctr"/>
        <c:lblOffset val="100"/>
        <c:noMultiLvlLbl val="0"/>
      </c:catAx>
      <c:valAx>
        <c:axId val="717623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25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int.xlsx]bar graph!PivotTable8</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'bar graph'!$B$3:$B$4</c:f>
              <c:strCache>
                <c:ptCount val="1"/>
                <c:pt idx="0">
                  <c:v>(5) very high</c:v>
                </c:pt>
              </c:strCache>
            </c:strRef>
          </c:tx>
          <c:spPr>
            <a:solidFill>
              <a:schemeClr val="accent1"/>
            </a:solidFill>
            <a:ln>
              <a:noFill/>
            </a:ln>
            <a:effectLst/>
          </c:spPr>
          <c:invertIfNegative val="0"/>
          <c:cat>
            <c:strRef>
              <c:f>'bar graph'!$A$5:$A$9</c:f>
              <c:strCache>
                <c:ptCount val="4"/>
                <c:pt idx="0">
                  <c:v>Junk</c:v>
                </c:pt>
                <c:pt idx="1">
                  <c:v>Stuff</c:v>
                </c:pt>
                <c:pt idx="2">
                  <c:v>Things</c:v>
                </c:pt>
                <c:pt idx="3">
                  <c:v>Widgets</c:v>
                </c:pt>
              </c:strCache>
            </c:strRef>
          </c:cat>
          <c:val>
            <c:numRef>
              <c:f>'bar graph'!$B$5:$B$9</c:f>
              <c:numCache>
                <c:formatCode>General</c:formatCode>
                <c:ptCount val="4"/>
                <c:pt idx="0">
                  <c:v>225</c:v>
                </c:pt>
                <c:pt idx="1">
                  <c:v>87</c:v>
                </c:pt>
                <c:pt idx="2">
                  <c:v>108</c:v>
                </c:pt>
                <c:pt idx="3">
                  <c:v>112</c:v>
                </c:pt>
              </c:numCache>
            </c:numRef>
          </c:val>
          <c:extLst>
            <c:ext xmlns:c16="http://schemas.microsoft.com/office/drawing/2014/chart" uri="{C3380CC4-5D6E-409C-BE32-E72D297353CC}">
              <c16:uniqueId val="{00000000-8EBA-4166-ABE5-A2932CB07B51}"/>
            </c:ext>
          </c:extLst>
        </c:ser>
        <c:ser>
          <c:idx val="1"/>
          <c:order val="1"/>
          <c:tx>
            <c:strRef>
              <c:f>'bar graph'!$C$3:$C$4</c:f>
              <c:strCache>
                <c:ptCount val="1"/>
                <c:pt idx="0">
                  <c:v>(4) high</c:v>
                </c:pt>
              </c:strCache>
            </c:strRef>
          </c:tx>
          <c:spPr>
            <a:solidFill>
              <a:schemeClr val="accent2"/>
            </a:solidFill>
            <a:ln>
              <a:noFill/>
            </a:ln>
            <a:effectLst/>
          </c:spPr>
          <c:invertIfNegative val="0"/>
          <c:cat>
            <c:strRef>
              <c:f>'bar graph'!$A$5:$A$9</c:f>
              <c:strCache>
                <c:ptCount val="4"/>
                <c:pt idx="0">
                  <c:v>Junk</c:v>
                </c:pt>
                <c:pt idx="1">
                  <c:v>Stuff</c:v>
                </c:pt>
                <c:pt idx="2">
                  <c:v>Things</c:v>
                </c:pt>
                <c:pt idx="3">
                  <c:v>Widgets</c:v>
                </c:pt>
              </c:strCache>
            </c:strRef>
          </c:cat>
          <c:val>
            <c:numRef>
              <c:f>'bar graph'!$C$5:$C$9</c:f>
              <c:numCache>
                <c:formatCode>General</c:formatCode>
                <c:ptCount val="4"/>
                <c:pt idx="0">
                  <c:v>489</c:v>
                </c:pt>
                <c:pt idx="1">
                  <c:v>209</c:v>
                </c:pt>
                <c:pt idx="2">
                  <c:v>233</c:v>
                </c:pt>
                <c:pt idx="3">
                  <c:v>258</c:v>
                </c:pt>
              </c:numCache>
            </c:numRef>
          </c:val>
          <c:extLst>
            <c:ext xmlns:c16="http://schemas.microsoft.com/office/drawing/2014/chart" uri="{C3380CC4-5D6E-409C-BE32-E72D297353CC}">
              <c16:uniqueId val="{00000009-1D5C-4BFC-A913-9673DFB43C45}"/>
            </c:ext>
          </c:extLst>
        </c:ser>
        <c:ser>
          <c:idx val="2"/>
          <c:order val="2"/>
          <c:tx>
            <c:strRef>
              <c:f>'bar graph'!$D$3:$D$4</c:f>
              <c:strCache>
                <c:ptCount val="1"/>
                <c:pt idx="0">
                  <c:v>(3) ok</c:v>
                </c:pt>
              </c:strCache>
            </c:strRef>
          </c:tx>
          <c:spPr>
            <a:solidFill>
              <a:schemeClr val="accent3"/>
            </a:solidFill>
            <a:ln>
              <a:noFill/>
            </a:ln>
            <a:effectLst/>
          </c:spPr>
          <c:invertIfNegative val="0"/>
          <c:cat>
            <c:strRef>
              <c:f>'bar graph'!$A$5:$A$9</c:f>
              <c:strCache>
                <c:ptCount val="4"/>
                <c:pt idx="0">
                  <c:v>Junk</c:v>
                </c:pt>
                <c:pt idx="1">
                  <c:v>Stuff</c:v>
                </c:pt>
                <c:pt idx="2">
                  <c:v>Things</c:v>
                </c:pt>
                <c:pt idx="3">
                  <c:v>Widgets</c:v>
                </c:pt>
              </c:strCache>
            </c:strRef>
          </c:cat>
          <c:val>
            <c:numRef>
              <c:f>'bar graph'!$D$5:$D$9</c:f>
              <c:numCache>
                <c:formatCode>General</c:formatCode>
                <c:ptCount val="4"/>
                <c:pt idx="0">
                  <c:v>968</c:v>
                </c:pt>
                <c:pt idx="1">
                  <c:v>357</c:v>
                </c:pt>
                <c:pt idx="2">
                  <c:v>457</c:v>
                </c:pt>
                <c:pt idx="3">
                  <c:v>487</c:v>
                </c:pt>
              </c:numCache>
            </c:numRef>
          </c:val>
          <c:extLst>
            <c:ext xmlns:c16="http://schemas.microsoft.com/office/drawing/2014/chart" uri="{C3380CC4-5D6E-409C-BE32-E72D297353CC}">
              <c16:uniqueId val="{0000000A-1D5C-4BFC-A913-9673DFB43C45}"/>
            </c:ext>
          </c:extLst>
        </c:ser>
        <c:ser>
          <c:idx val="3"/>
          <c:order val="3"/>
          <c:tx>
            <c:strRef>
              <c:f>'bar graph'!$E$3:$E$4</c:f>
              <c:strCache>
                <c:ptCount val="1"/>
                <c:pt idx="0">
                  <c:v>(2) low</c:v>
                </c:pt>
              </c:strCache>
            </c:strRef>
          </c:tx>
          <c:spPr>
            <a:solidFill>
              <a:schemeClr val="accent4"/>
            </a:solidFill>
            <a:ln>
              <a:noFill/>
            </a:ln>
            <a:effectLst/>
          </c:spPr>
          <c:invertIfNegative val="0"/>
          <c:cat>
            <c:strRef>
              <c:f>'bar graph'!$A$5:$A$9</c:f>
              <c:strCache>
                <c:ptCount val="4"/>
                <c:pt idx="0">
                  <c:v>Junk</c:v>
                </c:pt>
                <c:pt idx="1">
                  <c:v>Stuff</c:v>
                </c:pt>
                <c:pt idx="2">
                  <c:v>Things</c:v>
                </c:pt>
                <c:pt idx="3">
                  <c:v>Widgets</c:v>
                </c:pt>
              </c:strCache>
            </c:strRef>
          </c:cat>
          <c:val>
            <c:numRef>
              <c:f>'bar graph'!$E$5:$E$9</c:f>
              <c:numCache>
                <c:formatCode>General</c:formatCode>
                <c:ptCount val="4"/>
                <c:pt idx="0">
                  <c:v>465</c:v>
                </c:pt>
                <c:pt idx="1">
                  <c:v>165</c:v>
                </c:pt>
                <c:pt idx="2">
                  <c:v>242</c:v>
                </c:pt>
                <c:pt idx="3">
                  <c:v>232</c:v>
                </c:pt>
              </c:numCache>
            </c:numRef>
          </c:val>
          <c:extLst>
            <c:ext xmlns:c16="http://schemas.microsoft.com/office/drawing/2014/chart" uri="{C3380CC4-5D6E-409C-BE32-E72D297353CC}">
              <c16:uniqueId val="{0000000B-1D5C-4BFC-A913-9673DFB43C45}"/>
            </c:ext>
          </c:extLst>
        </c:ser>
        <c:ser>
          <c:idx val="4"/>
          <c:order val="4"/>
          <c:tx>
            <c:strRef>
              <c:f>'bar graph'!$F$3:$F$4</c:f>
              <c:strCache>
                <c:ptCount val="1"/>
                <c:pt idx="0">
                  <c:v>(1) very low</c:v>
                </c:pt>
              </c:strCache>
            </c:strRef>
          </c:tx>
          <c:spPr>
            <a:solidFill>
              <a:schemeClr val="accent5"/>
            </a:solidFill>
            <a:ln>
              <a:noFill/>
            </a:ln>
            <a:effectLst/>
          </c:spPr>
          <c:invertIfNegative val="0"/>
          <c:cat>
            <c:strRef>
              <c:f>'bar graph'!$A$5:$A$9</c:f>
              <c:strCache>
                <c:ptCount val="4"/>
                <c:pt idx="0">
                  <c:v>Junk</c:v>
                </c:pt>
                <c:pt idx="1">
                  <c:v>Stuff</c:v>
                </c:pt>
                <c:pt idx="2">
                  <c:v>Things</c:v>
                </c:pt>
                <c:pt idx="3">
                  <c:v>Widgets</c:v>
                </c:pt>
              </c:strCache>
            </c:strRef>
          </c:cat>
          <c:val>
            <c:numRef>
              <c:f>'bar graph'!$F$5:$F$9</c:f>
              <c:numCache>
                <c:formatCode>General</c:formatCode>
                <c:ptCount val="4"/>
                <c:pt idx="0">
                  <c:v>245</c:v>
                </c:pt>
                <c:pt idx="1">
                  <c:v>75</c:v>
                </c:pt>
                <c:pt idx="2">
                  <c:v>147</c:v>
                </c:pt>
                <c:pt idx="3">
                  <c:v>123</c:v>
                </c:pt>
              </c:numCache>
            </c:numRef>
          </c:val>
          <c:extLst>
            <c:ext xmlns:c16="http://schemas.microsoft.com/office/drawing/2014/chart" uri="{C3380CC4-5D6E-409C-BE32-E72D297353CC}">
              <c16:uniqueId val="{0000000C-1D5C-4BFC-A913-9673DFB43C45}"/>
            </c:ext>
          </c:extLst>
        </c:ser>
        <c:dLbls>
          <c:showLegendKey val="0"/>
          <c:showVal val="0"/>
          <c:showCatName val="0"/>
          <c:showSerName val="0"/>
          <c:showPercent val="0"/>
          <c:showBubbleSize val="0"/>
        </c:dLbls>
        <c:gapWidth val="150"/>
        <c:overlap val="100"/>
        <c:axId val="696668392"/>
        <c:axId val="681616072"/>
      </c:barChart>
      <c:catAx>
        <c:axId val="696668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072"/>
        <c:crosses val="autoZero"/>
        <c:auto val="1"/>
        <c:lblAlgn val="ctr"/>
        <c:lblOffset val="100"/>
        <c:noMultiLvlLbl val="0"/>
      </c:catAx>
      <c:valAx>
        <c:axId val="681616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int.xlsx]line graph!PivotTable2</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cmpd="dbl">
            <a:gradFill>
              <a:gsLst>
                <a:gs pos="0">
                  <a:srgbClr val="0D0D0D">
                    <a:alpha val="85000"/>
                  </a:srgbClr>
                </a:gs>
                <a:gs pos="100000">
                  <a:srgbClr val="0070C0"/>
                </a:gs>
              </a:gsLst>
              <a:lin ang="5400000" scaled="1"/>
            </a:gradFill>
            <a:prstDash val="sysDot"/>
            <a:round/>
          </a:ln>
          <a:effectLst/>
        </c:spPr>
        <c:marker>
          <c:symbol val="circle"/>
          <c:size val="5"/>
          <c:spPr>
            <a:gradFill>
              <a:gsLst>
                <a:gs pos="0">
                  <a:srgbClr val="0D0D0D">
                    <a:alpha val="52000"/>
                  </a:srgbClr>
                </a:gs>
                <a:gs pos="100000">
                  <a:srgbClr val="0070C0"/>
                </a:gs>
              </a:gsLst>
              <a:lin ang="3600000" scaled="0"/>
            </a:gra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cmpd="dbl">
            <a:gradFill>
              <a:gsLst>
                <a:gs pos="0">
                  <a:srgbClr val="0D0D0D">
                    <a:alpha val="85000"/>
                  </a:srgbClr>
                </a:gs>
                <a:gs pos="100000">
                  <a:srgbClr val="0070C0"/>
                </a:gs>
              </a:gsLst>
              <a:lin ang="5400000" scaled="1"/>
            </a:gradFill>
            <a:prstDash val="sysDot"/>
            <a:round/>
          </a:ln>
          <a:effectLst/>
        </c:spPr>
        <c:marker>
          <c:symbol val="circle"/>
          <c:size val="5"/>
          <c:spPr>
            <a:gradFill>
              <a:gsLst>
                <a:gs pos="0">
                  <a:srgbClr val="0D0D0D">
                    <a:alpha val="52000"/>
                  </a:srgbClr>
                </a:gs>
                <a:gs pos="100000">
                  <a:srgbClr val="0070C0"/>
                </a:gs>
              </a:gsLst>
              <a:lin ang="3600000" scaled="0"/>
            </a:gradFill>
            <a:ln w="9525">
              <a:solidFill>
                <a:schemeClr val="accent1"/>
              </a:solidFill>
            </a:ln>
            <a:effectLst/>
          </c:spPr>
        </c:marker>
      </c:pivotFmt>
    </c:pivotFmts>
    <c:plotArea>
      <c:layout>
        <c:manualLayout>
          <c:layoutTarget val="inner"/>
          <c:xMode val="edge"/>
          <c:yMode val="edge"/>
          <c:x val="0.27330405814657777"/>
          <c:y val="7.9094220365311482E-2"/>
          <c:w val="0.70445184736523314"/>
          <c:h val="0.68347925725702197"/>
        </c:manualLayout>
      </c:layout>
      <c:lineChart>
        <c:grouping val="standard"/>
        <c:varyColors val="0"/>
        <c:ser>
          <c:idx val="0"/>
          <c:order val="0"/>
          <c:tx>
            <c:strRef>
              <c:f>'line graph'!$B$3</c:f>
              <c:strCache>
                <c:ptCount val="1"/>
                <c:pt idx="0">
                  <c:v>Total</c:v>
                </c:pt>
              </c:strCache>
            </c:strRef>
          </c:tx>
          <c:spPr>
            <a:ln w="28575" cap="rnd" cmpd="dbl">
              <a:gradFill>
                <a:gsLst>
                  <a:gs pos="0">
                    <a:srgbClr val="0D0D0D">
                      <a:alpha val="85000"/>
                    </a:srgbClr>
                  </a:gs>
                  <a:gs pos="100000">
                    <a:srgbClr val="0070C0"/>
                  </a:gs>
                </a:gsLst>
                <a:lin ang="5400000" scaled="1"/>
              </a:gradFill>
              <a:prstDash val="sysDot"/>
              <a:round/>
            </a:ln>
            <a:effectLst/>
          </c:spPr>
          <c:marker>
            <c:symbol val="circle"/>
            <c:size val="5"/>
            <c:spPr>
              <a:gradFill>
                <a:gsLst>
                  <a:gs pos="0">
                    <a:srgbClr val="0D0D0D">
                      <a:alpha val="52000"/>
                    </a:srgbClr>
                  </a:gs>
                  <a:gs pos="100000">
                    <a:srgbClr val="0070C0"/>
                  </a:gs>
                </a:gsLst>
                <a:lin ang="3600000" scaled="0"/>
              </a:gradFill>
              <a:ln w="9525">
                <a:solidFill>
                  <a:schemeClr val="accent1"/>
                </a:solidFill>
              </a:ln>
              <a:effectLst/>
            </c:spPr>
          </c:marker>
          <c:cat>
            <c:multiLvlStrRef>
              <c:f>'line graph'!$A$4:$A$43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'line graph'!$B$4:$B$43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110065</c:v>
                </c:pt>
              </c:numCache>
            </c:numRef>
          </c:val>
          <c:smooth val="0"/>
          <c:extLst>
            <c:ext xmlns:c16="http://schemas.microsoft.com/office/drawing/2014/chart" uri="{C3380CC4-5D6E-409C-BE32-E72D297353CC}">
              <c16:uniqueId val="{00000000-F2F5-47C8-A954-10E6851100FB}"/>
            </c:ext>
          </c:extLst>
        </c:ser>
        <c:dLbls>
          <c:showLegendKey val="0"/>
          <c:showVal val="0"/>
          <c:showCatName val="0"/>
          <c:showSerName val="0"/>
          <c:showPercent val="0"/>
          <c:showBubbleSize val="0"/>
        </c:dLbls>
        <c:marker val="1"/>
        <c:smooth val="0"/>
        <c:axId val="389638136"/>
        <c:axId val="389636824"/>
      </c:lineChart>
      <c:catAx>
        <c:axId val="389638136"/>
        <c:scaling>
          <c:orientation val="minMax"/>
        </c:scaling>
        <c:delete val="0"/>
        <c:axPos val="b"/>
        <c:numFmt formatCode="General" sourceLinked="1"/>
        <c:majorTickMark val="none"/>
        <c:minorTickMark val="none"/>
        <c:tickLblPos val="nextTo"/>
        <c:spPr>
          <a:noFill/>
          <a:ln w="25400" cap="flat" cmpd="sng" algn="ctr">
            <a:solidFill>
              <a:srgbClr val="0D0D0D"/>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36824"/>
        <c:crossesAt val="0"/>
        <c:auto val="0"/>
        <c:lblAlgn val="ctr"/>
        <c:lblOffset val="100"/>
        <c:noMultiLvlLbl val="0"/>
      </c:catAx>
      <c:valAx>
        <c:axId val="389636824"/>
        <c:scaling>
          <c:orientation val="minMax"/>
        </c:scaling>
        <c:delete val="0"/>
        <c:axPos val="l"/>
        <c:numFmt formatCode="[$$-409]#,##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6381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int.xlsx]pie chart!PivotTable4</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25400">
            <a:noFill/>
          </a:ln>
          <a:effectLst/>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F67490-E411-4207-B7D2-658452F763D4}"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3"/>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8133BA-79B0-47B2-BDE3-912A35F4935B}"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solidFill>
          <a:ln w="25400">
            <a:noFill/>
          </a:ln>
          <a:effectLs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464418C-3DC3-4765-8C68-8BBC1CEA367C}" type="VALUE">
                  <a:rPr lang="en-US"/>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lumMod val="60000"/>
            </a:schemeClr>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458526017581126E-2"/>
          <c:y val="3.0457130358705099E-3"/>
          <c:w val="0.91185897435897434"/>
          <c:h val="0.89278752436647169"/>
        </c:manualLayout>
      </c:layout>
      <c:pie3DChart>
        <c:varyColors val="1"/>
        <c:ser>
          <c:idx val="0"/>
          <c:order val="0"/>
          <c:tx>
            <c:strRef>
              <c:f>'pie chart'!$B$3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4D24-4D89-8097-43110C69D40F}"/>
              </c:ext>
            </c:extLst>
          </c:dPt>
          <c:dPt>
            <c:idx val="1"/>
            <c:bubble3D val="0"/>
            <c:spPr>
              <a:solidFill>
                <a:schemeClr val="accent3"/>
              </a:solidFill>
              <a:ln w="25400">
                <a:noFill/>
              </a:ln>
              <a:effectLst/>
              <a:sp3d/>
            </c:spPr>
            <c:extLst>
              <c:ext xmlns:c16="http://schemas.microsoft.com/office/drawing/2014/chart" uri="{C3380CC4-5D6E-409C-BE32-E72D297353CC}">
                <c16:uniqueId val="{00000003-4D24-4D89-8097-43110C69D40F}"/>
              </c:ext>
            </c:extLst>
          </c:dPt>
          <c:dPt>
            <c:idx val="2"/>
            <c:bubble3D val="0"/>
            <c:spPr>
              <a:solidFill>
                <a:schemeClr val="accent5"/>
              </a:solidFill>
              <a:ln w="25400">
                <a:noFill/>
              </a:ln>
              <a:effectLst/>
              <a:sp3d/>
            </c:spPr>
            <c:extLst>
              <c:ext xmlns:c16="http://schemas.microsoft.com/office/drawing/2014/chart" uri="{C3380CC4-5D6E-409C-BE32-E72D297353CC}">
                <c16:uniqueId val="{00000005-4D24-4D89-8097-43110C69D40F}"/>
              </c:ext>
            </c:extLst>
          </c:dPt>
          <c:dPt>
            <c:idx val="3"/>
            <c:bubble3D val="0"/>
            <c:spPr>
              <a:solidFill>
                <a:schemeClr val="accent1">
                  <a:lumMod val="60000"/>
                </a:schemeClr>
              </a:solidFill>
              <a:ln w="25400">
                <a:noFill/>
              </a:ln>
              <a:effectLst/>
              <a:sp3d/>
            </c:spPr>
            <c:extLst>
              <c:ext xmlns:c16="http://schemas.microsoft.com/office/drawing/2014/chart" uri="{C3380CC4-5D6E-409C-BE32-E72D297353CC}">
                <c16:uniqueId val="{00000007-4D24-4D89-8097-43110C69D40F}"/>
              </c:ext>
            </c:extLst>
          </c:dPt>
          <c:dLbls>
            <c:dLbl>
              <c:idx val="0"/>
              <c:tx>
                <c:rich>
                  <a:bodyPr/>
                  <a:lstStyle/>
                  <a:p>
                    <a:fld id="{6FF67490-E411-4207-B7D2-658452F763D4}"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24-4D89-8097-43110C69D40F}"/>
                </c:ext>
              </c:extLst>
            </c:dLbl>
            <c:dLbl>
              <c:idx val="1"/>
              <c:tx>
                <c:rich>
                  <a:bodyPr/>
                  <a:lstStyle/>
                  <a:p>
                    <a:fld id="{938133BA-79B0-47B2-BDE3-912A35F4935B}"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24-4D89-8097-43110C69D40F}"/>
                </c:ext>
              </c:extLst>
            </c:dLbl>
            <c:dLbl>
              <c:idx val="2"/>
              <c:tx>
                <c:rich>
                  <a:bodyPr/>
                  <a:lstStyle/>
                  <a:p>
                    <a:fld id="{F464418C-3DC3-4765-8C68-8BBC1CEA367C}"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D24-4D89-8097-43110C69D4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chart'!$A$4:$A$8</c:f>
              <c:strCache>
                <c:ptCount val="4"/>
                <c:pt idx="0">
                  <c:v>Junk</c:v>
                </c:pt>
                <c:pt idx="1">
                  <c:v>Stuff</c:v>
                </c:pt>
                <c:pt idx="2">
                  <c:v>Things</c:v>
                </c:pt>
                <c:pt idx="3">
                  <c:v>Widgets</c:v>
                </c:pt>
              </c:strCache>
            </c:strRef>
          </c:cat>
          <c:val>
            <c:numRef>
              <c:f>'pie chart'!$B$4:$B$8</c:f>
              <c:numCache>
                <c:formatCode>General</c:formatCode>
                <c:ptCount val="4"/>
                <c:pt idx="0">
                  <c:v>717</c:v>
                </c:pt>
                <c:pt idx="1">
                  <c:v>238</c:v>
                </c:pt>
                <c:pt idx="2">
                  <c:v>320</c:v>
                </c:pt>
                <c:pt idx="3">
                  <c:v>386</c:v>
                </c:pt>
              </c:numCache>
            </c:numRef>
          </c:val>
          <c:extLst>
            <c:ext xmlns:c16="http://schemas.microsoft.com/office/drawing/2014/chart" uri="{C3380CC4-5D6E-409C-BE32-E72D297353CC}">
              <c16:uniqueId val="{00000008-4D24-4D89-8097-43110C69D40F}"/>
            </c:ext>
          </c:extLst>
        </c:ser>
        <c:dLbls>
          <c:showLegendKey val="0"/>
          <c:showVal val="0"/>
          <c:showCatName val="1"/>
          <c:showSerName val="0"/>
          <c:showPercent val="0"/>
          <c:showBubbleSize val="0"/>
          <c:showLeaderLines val="1"/>
        </c:dLbls>
      </c:pie3DChart>
      <c:spPr>
        <a:noFill/>
        <a:ln>
          <a:noFill/>
        </a:ln>
        <a:effectLst/>
      </c:spPr>
    </c:plotArea>
    <c:legend>
      <c:legendPos val="b"/>
      <c:layout>
        <c:manualLayout>
          <c:xMode val="edge"/>
          <c:yMode val="edge"/>
          <c:x val="0.18152140704634143"/>
          <c:y val="0.78236548556430452"/>
          <c:w val="0.67223055451401903"/>
          <c:h val="8.37059430071241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int.xlsx]graph!PivotTable5</c:name>
    <c:fmtId val="2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25400" cap="flat" cmpd="sng" algn="ctr">
            <a:solidFill>
              <a:schemeClr val="accent1"/>
            </a:solidFill>
            <a:miter lim="800000"/>
          </a:ln>
          <a:effectLst/>
        </c:spPr>
        <c:marker>
          <c:symbol val="circle"/>
          <c:size val="6"/>
          <c:spPr>
            <a:noFill/>
            <a:ln w="19050" cap="rnd">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25400" cap="flat" cmpd="sng" algn="ctr">
            <a:solidFill>
              <a:schemeClr val="accent1"/>
            </a:solidFill>
            <a:miter lim="800000"/>
          </a:ln>
          <a:effectLst/>
        </c:spPr>
        <c:marker>
          <c:symbol val="circle"/>
          <c:size val="6"/>
          <c:spPr>
            <a:noFill/>
            <a:ln w="19050" cap="rnd">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33402743476254E-2"/>
          <c:y val="5.6798012069577568E-2"/>
          <c:w val="0.74592901440825432"/>
          <c:h val="0.87860039859234851"/>
        </c:manualLayout>
      </c:layout>
      <c:barChart>
        <c:barDir val="col"/>
        <c:grouping val="clustered"/>
        <c:varyColors val="0"/>
        <c:ser>
          <c:idx val="0"/>
          <c:order val="0"/>
          <c:tx>
            <c:strRef>
              <c:f>graph!$B$3:$B$4</c:f>
              <c:strCache>
                <c:ptCount val="1"/>
                <c:pt idx="0">
                  <c:v>Diane Gonzalez</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graph!$A$5:$A$9</c:f>
              <c:strCache>
                <c:ptCount val="4"/>
                <c:pt idx="0">
                  <c:v>Junk</c:v>
                </c:pt>
                <c:pt idx="1">
                  <c:v>Stuff</c:v>
                </c:pt>
                <c:pt idx="2">
                  <c:v>Things</c:v>
                </c:pt>
                <c:pt idx="3">
                  <c:v>Widgets</c:v>
                </c:pt>
              </c:strCache>
            </c:strRef>
          </c:cat>
          <c:val>
            <c:numRef>
              <c:f>graph!$B$5:$B$9</c:f>
              <c:numCache>
                <c:formatCode>General</c:formatCode>
                <c:ptCount val="4"/>
                <c:pt idx="0">
                  <c:v>293</c:v>
                </c:pt>
                <c:pt idx="1">
                  <c:v>108</c:v>
                </c:pt>
                <c:pt idx="2">
                  <c:v>152</c:v>
                </c:pt>
                <c:pt idx="3">
                  <c:v>179</c:v>
                </c:pt>
              </c:numCache>
            </c:numRef>
          </c:val>
          <c:extLst>
            <c:ext xmlns:c16="http://schemas.microsoft.com/office/drawing/2014/chart" uri="{C3380CC4-5D6E-409C-BE32-E72D297353CC}">
              <c16:uniqueId val="{00000000-50E5-4D0D-B1DB-F15359A4468A}"/>
            </c:ext>
          </c:extLst>
        </c:ser>
        <c:ser>
          <c:idx val="1"/>
          <c:order val="1"/>
          <c:tx>
            <c:strRef>
              <c:f>graph!$C$3:$C$4</c:f>
              <c:strCache>
                <c:ptCount val="1"/>
                <c:pt idx="0">
                  <c:v>Frances Warren</c:v>
                </c:pt>
              </c:strCache>
            </c:strRef>
          </c:tx>
          <c:spPr>
            <a:noFill/>
            <a:ln w="25400" cap="flat" cmpd="sng" algn="ctr">
              <a:solidFill>
                <a:schemeClr val="accent3"/>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graph!$A$5:$A$9</c:f>
              <c:strCache>
                <c:ptCount val="4"/>
                <c:pt idx="0">
                  <c:v>Junk</c:v>
                </c:pt>
                <c:pt idx="1">
                  <c:v>Stuff</c:v>
                </c:pt>
                <c:pt idx="2">
                  <c:v>Things</c:v>
                </c:pt>
                <c:pt idx="3">
                  <c:v>Widgets</c:v>
                </c:pt>
              </c:strCache>
            </c:strRef>
          </c:cat>
          <c:val>
            <c:numRef>
              <c:f>graph!$C$5:$C$9</c:f>
              <c:numCache>
                <c:formatCode>General</c:formatCode>
                <c:ptCount val="4"/>
                <c:pt idx="0">
                  <c:v>234</c:v>
                </c:pt>
                <c:pt idx="1">
                  <c:v>77</c:v>
                </c:pt>
                <c:pt idx="2">
                  <c:v>127</c:v>
                </c:pt>
                <c:pt idx="3">
                  <c:v>121</c:v>
                </c:pt>
              </c:numCache>
            </c:numRef>
          </c:val>
          <c:extLst>
            <c:ext xmlns:c16="http://schemas.microsoft.com/office/drawing/2014/chart" uri="{C3380CC4-5D6E-409C-BE32-E72D297353CC}">
              <c16:uniqueId val="{00000001-50E5-4D0D-B1DB-F15359A4468A}"/>
            </c:ext>
          </c:extLst>
        </c:ser>
        <c:ser>
          <c:idx val="2"/>
          <c:order val="2"/>
          <c:tx>
            <c:strRef>
              <c:f>graph!$D$3:$D$4</c:f>
              <c:strCache>
                <c:ptCount val="1"/>
                <c:pt idx="0">
                  <c:v>Patrick Graham</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graph!$A$5:$A$9</c:f>
              <c:strCache>
                <c:ptCount val="4"/>
                <c:pt idx="0">
                  <c:v>Junk</c:v>
                </c:pt>
                <c:pt idx="1">
                  <c:v>Stuff</c:v>
                </c:pt>
                <c:pt idx="2">
                  <c:v>Things</c:v>
                </c:pt>
                <c:pt idx="3">
                  <c:v>Widgets</c:v>
                </c:pt>
              </c:strCache>
            </c:strRef>
          </c:cat>
          <c:val>
            <c:numRef>
              <c:f>graph!$D$5:$D$9</c:f>
              <c:numCache>
                <c:formatCode>General</c:formatCode>
                <c:ptCount val="4"/>
                <c:pt idx="0">
                  <c:v>572</c:v>
                </c:pt>
                <c:pt idx="1">
                  <c:v>209</c:v>
                </c:pt>
                <c:pt idx="2">
                  <c:v>288</c:v>
                </c:pt>
                <c:pt idx="3">
                  <c:v>285</c:v>
                </c:pt>
              </c:numCache>
            </c:numRef>
          </c:val>
          <c:extLst>
            <c:ext xmlns:c16="http://schemas.microsoft.com/office/drawing/2014/chart" uri="{C3380CC4-5D6E-409C-BE32-E72D297353CC}">
              <c16:uniqueId val="{00000002-50E5-4D0D-B1DB-F15359A4468A}"/>
            </c:ext>
          </c:extLst>
        </c:ser>
        <c:ser>
          <c:idx val="3"/>
          <c:order val="3"/>
          <c:tx>
            <c:strRef>
              <c:f>graph!$E$3:$E$4</c:f>
              <c:strCache>
                <c:ptCount val="1"/>
                <c:pt idx="0">
                  <c:v>Randy Watson</c:v>
                </c:pt>
              </c:strCache>
            </c:strRef>
          </c:tx>
          <c:spPr>
            <a:noFill/>
            <a:ln w="25400" cap="flat" cmpd="sng" algn="ctr">
              <a:solidFill>
                <a:schemeClr val="accent1">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graph!$A$5:$A$9</c:f>
              <c:strCache>
                <c:ptCount val="4"/>
                <c:pt idx="0">
                  <c:v>Junk</c:v>
                </c:pt>
                <c:pt idx="1">
                  <c:v>Stuff</c:v>
                </c:pt>
                <c:pt idx="2">
                  <c:v>Things</c:v>
                </c:pt>
                <c:pt idx="3">
                  <c:v>Widgets</c:v>
                </c:pt>
              </c:strCache>
            </c:strRef>
          </c:cat>
          <c:val>
            <c:numRef>
              <c:f>graph!$E$5:$E$9</c:f>
              <c:numCache>
                <c:formatCode>General</c:formatCode>
                <c:ptCount val="4"/>
                <c:pt idx="0">
                  <c:v>372</c:v>
                </c:pt>
                <c:pt idx="1">
                  <c:v>153</c:v>
                </c:pt>
                <c:pt idx="2">
                  <c:v>181</c:v>
                </c:pt>
                <c:pt idx="3">
                  <c:v>182</c:v>
                </c:pt>
              </c:numCache>
            </c:numRef>
          </c:val>
          <c:extLst>
            <c:ext xmlns:c16="http://schemas.microsoft.com/office/drawing/2014/chart" uri="{C3380CC4-5D6E-409C-BE32-E72D297353CC}">
              <c16:uniqueId val="{00000003-50E5-4D0D-B1DB-F15359A4468A}"/>
            </c:ext>
          </c:extLst>
        </c:ser>
        <c:ser>
          <c:idx val="4"/>
          <c:order val="4"/>
          <c:tx>
            <c:strRef>
              <c:f>graph!$F$3:$F$4</c:f>
              <c:strCache>
                <c:ptCount val="1"/>
                <c:pt idx="0">
                  <c:v>Sara Snyder</c:v>
                </c:pt>
              </c:strCache>
            </c:strRef>
          </c:tx>
          <c:spPr>
            <a:noFill/>
            <a:ln w="25400" cap="flat" cmpd="sng" algn="ctr">
              <a:solidFill>
                <a:schemeClr val="accent3">
                  <a:lumMod val="60000"/>
                </a:schemeClr>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graph!$A$5:$A$9</c:f>
              <c:strCache>
                <c:ptCount val="4"/>
                <c:pt idx="0">
                  <c:v>Junk</c:v>
                </c:pt>
                <c:pt idx="1">
                  <c:v>Stuff</c:v>
                </c:pt>
                <c:pt idx="2">
                  <c:v>Things</c:v>
                </c:pt>
                <c:pt idx="3">
                  <c:v>Widgets</c:v>
                </c:pt>
              </c:strCache>
            </c:strRef>
          </c:cat>
          <c:val>
            <c:numRef>
              <c:f>graph!$F$5:$F$9</c:f>
              <c:numCache>
                <c:formatCode>General</c:formatCode>
                <c:ptCount val="4"/>
                <c:pt idx="0">
                  <c:v>921</c:v>
                </c:pt>
                <c:pt idx="1">
                  <c:v>346</c:v>
                </c:pt>
                <c:pt idx="2">
                  <c:v>439</c:v>
                </c:pt>
                <c:pt idx="3">
                  <c:v>445</c:v>
                </c:pt>
              </c:numCache>
            </c:numRef>
          </c:val>
          <c:extLst>
            <c:ext xmlns:c16="http://schemas.microsoft.com/office/drawing/2014/chart" uri="{C3380CC4-5D6E-409C-BE32-E72D297353CC}">
              <c16:uniqueId val="{00000004-50E5-4D0D-B1DB-F15359A4468A}"/>
            </c:ext>
          </c:extLst>
        </c:ser>
        <c:dLbls>
          <c:dLblPos val="outEnd"/>
          <c:showLegendKey val="0"/>
          <c:showVal val="1"/>
          <c:showCatName val="0"/>
          <c:showSerName val="0"/>
          <c:showPercent val="0"/>
          <c:showBubbleSize val="0"/>
        </c:dLbls>
        <c:gapWidth val="164"/>
        <c:overlap val="-35"/>
        <c:axId val="717625656"/>
        <c:axId val="717623032"/>
      </c:barChart>
      <c:catAx>
        <c:axId val="717625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7623032"/>
        <c:crosses val="autoZero"/>
        <c:auto val="1"/>
        <c:lblAlgn val="ctr"/>
        <c:lblOffset val="100"/>
        <c:noMultiLvlLbl val="0"/>
      </c:catAx>
      <c:valAx>
        <c:axId val="7176230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762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[sammi int.xlsx]bar graph!PivotTable8</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1371391076114"/>
          <c:y val="6.5458207452165157E-2"/>
          <c:w val="0.60396790591049532"/>
          <c:h val="0.82780328440818007"/>
        </c:manualLayout>
      </c:layout>
      <c:barChart>
        <c:barDir val="bar"/>
        <c:grouping val="stacked"/>
        <c:varyColors val="0"/>
        <c:ser>
          <c:idx val="0"/>
          <c:order val="0"/>
          <c:tx>
            <c:strRef>
              <c:f>'bar graph'!$B$3:$B$4</c:f>
              <c:strCache>
                <c:ptCount val="1"/>
                <c:pt idx="0">
                  <c:v>(5) very high</c:v>
                </c:pt>
              </c:strCache>
            </c:strRef>
          </c:tx>
          <c:spPr>
            <a:solidFill>
              <a:schemeClr val="accent1"/>
            </a:solidFill>
            <a:ln>
              <a:noFill/>
            </a:ln>
            <a:effectLst/>
          </c:spPr>
          <c:invertIfNegative val="0"/>
          <c:cat>
            <c:strRef>
              <c:f>'bar graph'!$A$5:$A$9</c:f>
              <c:strCache>
                <c:ptCount val="4"/>
                <c:pt idx="0">
                  <c:v>Junk</c:v>
                </c:pt>
                <c:pt idx="1">
                  <c:v>Stuff</c:v>
                </c:pt>
                <c:pt idx="2">
                  <c:v>Things</c:v>
                </c:pt>
                <c:pt idx="3">
                  <c:v>Widgets</c:v>
                </c:pt>
              </c:strCache>
            </c:strRef>
          </c:cat>
          <c:val>
            <c:numRef>
              <c:f>'bar graph'!$B$5:$B$9</c:f>
              <c:numCache>
                <c:formatCode>General</c:formatCode>
                <c:ptCount val="4"/>
                <c:pt idx="0">
                  <c:v>225</c:v>
                </c:pt>
                <c:pt idx="1">
                  <c:v>87</c:v>
                </c:pt>
                <c:pt idx="2">
                  <c:v>108</c:v>
                </c:pt>
                <c:pt idx="3">
                  <c:v>112</c:v>
                </c:pt>
              </c:numCache>
            </c:numRef>
          </c:val>
          <c:extLst>
            <c:ext xmlns:c16="http://schemas.microsoft.com/office/drawing/2014/chart" uri="{C3380CC4-5D6E-409C-BE32-E72D297353CC}">
              <c16:uniqueId val="{00000000-9AA8-458D-AC80-495CFE6EF2B8}"/>
            </c:ext>
          </c:extLst>
        </c:ser>
        <c:ser>
          <c:idx val="1"/>
          <c:order val="1"/>
          <c:tx>
            <c:strRef>
              <c:f>'bar graph'!$C$3:$C$4</c:f>
              <c:strCache>
                <c:ptCount val="1"/>
                <c:pt idx="0">
                  <c:v>(4) high</c:v>
                </c:pt>
              </c:strCache>
            </c:strRef>
          </c:tx>
          <c:spPr>
            <a:solidFill>
              <a:schemeClr val="accent3"/>
            </a:solidFill>
            <a:ln>
              <a:noFill/>
            </a:ln>
            <a:effectLst/>
          </c:spPr>
          <c:invertIfNegative val="0"/>
          <c:cat>
            <c:strRef>
              <c:f>'bar graph'!$A$5:$A$9</c:f>
              <c:strCache>
                <c:ptCount val="4"/>
                <c:pt idx="0">
                  <c:v>Junk</c:v>
                </c:pt>
                <c:pt idx="1">
                  <c:v>Stuff</c:v>
                </c:pt>
                <c:pt idx="2">
                  <c:v>Things</c:v>
                </c:pt>
                <c:pt idx="3">
                  <c:v>Widgets</c:v>
                </c:pt>
              </c:strCache>
            </c:strRef>
          </c:cat>
          <c:val>
            <c:numRef>
              <c:f>'bar graph'!$C$5:$C$9</c:f>
              <c:numCache>
                <c:formatCode>General</c:formatCode>
                <c:ptCount val="4"/>
                <c:pt idx="0">
                  <c:v>489</c:v>
                </c:pt>
                <c:pt idx="1">
                  <c:v>209</c:v>
                </c:pt>
                <c:pt idx="2">
                  <c:v>233</c:v>
                </c:pt>
                <c:pt idx="3">
                  <c:v>258</c:v>
                </c:pt>
              </c:numCache>
            </c:numRef>
          </c:val>
          <c:extLst>
            <c:ext xmlns:c16="http://schemas.microsoft.com/office/drawing/2014/chart" uri="{C3380CC4-5D6E-409C-BE32-E72D297353CC}">
              <c16:uniqueId val="{0000000E-9AA8-458D-AC80-495CFE6EF2B8}"/>
            </c:ext>
          </c:extLst>
        </c:ser>
        <c:ser>
          <c:idx val="2"/>
          <c:order val="2"/>
          <c:tx>
            <c:strRef>
              <c:f>'bar graph'!$D$3:$D$4</c:f>
              <c:strCache>
                <c:ptCount val="1"/>
                <c:pt idx="0">
                  <c:v>(3) ok</c:v>
                </c:pt>
              </c:strCache>
            </c:strRef>
          </c:tx>
          <c:spPr>
            <a:solidFill>
              <a:schemeClr val="accent5"/>
            </a:solidFill>
            <a:ln>
              <a:noFill/>
            </a:ln>
            <a:effectLst/>
          </c:spPr>
          <c:invertIfNegative val="0"/>
          <c:cat>
            <c:strRef>
              <c:f>'bar graph'!$A$5:$A$9</c:f>
              <c:strCache>
                <c:ptCount val="4"/>
                <c:pt idx="0">
                  <c:v>Junk</c:v>
                </c:pt>
                <c:pt idx="1">
                  <c:v>Stuff</c:v>
                </c:pt>
                <c:pt idx="2">
                  <c:v>Things</c:v>
                </c:pt>
                <c:pt idx="3">
                  <c:v>Widgets</c:v>
                </c:pt>
              </c:strCache>
            </c:strRef>
          </c:cat>
          <c:val>
            <c:numRef>
              <c:f>'bar graph'!$D$5:$D$9</c:f>
              <c:numCache>
                <c:formatCode>General</c:formatCode>
                <c:ptCount val="4"/>
                <c:pt idx="0">
                  <c:v>968</c:v>
                </c:pt>
                <c:pt idx="1">
                  <c:v>357</c:v>
                </c:pt>
                <c:pt idx="2">
                  <c:v>457</c:v>
                </c:pt>
                <c:pt idx="3">
                  <c:v>487</c:v>
                </c:pt>
              </c:numCache>
            </c:numRef>
          </c:val>
          <c:extLst>
            <c:ext xmlns:c16="http://schemas.microsoft.com/office/drawing/2014/chart" uri="{C3380CC4-5D6E-409C-BE32-E72D297353CC}">
              <c16:uniqueId val="{0000000F-9AA8-458D-AC80-495CFE6EF2B8}"/>
            </c:ext>
          </c:extLst>
        </c:ser>
        <c:ser>
          <c:idx val="3"/>
          <c:order val="3"/>
          <c:tx>
            <c:strRef>
              <c:f>'bar graph'!$E$3:$E$4</c:f>
              <c:strCache>
                <c:ptCount val="1"/>
                <c:pt idx="0">
                  <c:v>(2) low</c:v>
                </c:pt>
              </c:strCache>
            </c:strRef>
          </c:tx>
          <c:spPr>
            <a:solidFill>
              <a:schemeClr val="accent1">
                <a:lumMod val="60000"/>
              </a:schemeClr>
            </a:solidFill>
            <a:ln>
              <a:noFill/>
            </a:ln>
            <a:effectLst/>
          </c:spPr>
          <c:invertIfNegative val="0"/>
          <c:cat>
            <c:strRef>
              <c:f>'bar graph'!$A$5:$A$9</c:f>
              <c:strCache>
                <c:ptCount val="4"/>
                <c:pt idx="0">
                  <c:v>Junk</c:v>
                </c:pt>
                <c:pt idx="1">
                  <c:v>Stuff</c:v>
                </c:pt>
                <c:pt idx="2">
                  <c:v>Things</c:v>
                </c:pt>
                <c:pt idx="3">
                  <c:v>Widgets</c:v>
                </c:pt>
              </c:strCache>
            </c:strRef>
          </c:cat>
          <c:val>
            <c:numRef>
              <c:f>'bar graph'!$E$5:$E$9</c:f>
              <c:numCache>
                <c:formatCode>General</c:formatCode>
                <c:ptCount val="4"/>
                <c:pt idx="0">
                  <c:v>465</c:v>
                </c:pt>
                <c:pt idx="1">
                  <c:v>165</c:v>
                </c:pt>
                <c:pt idx="2">
                  <c:v>242</c:v>
                </c:pt>
                <c:pt idx="3">
                  <c:v>232</c:v>
                </c:pt>
              </c:numCache>
            </c:numRef>
          </c:val>
          <c:extLst>
            <c:ext xmlns:c16="http://schemas.microsoft.com/office/drawing/2014/chart" uri="{C3380CC4-5D6E-409C-BE32-E72D297353CC}">
              <c16:uniqueId val="{00000010-9AA8-458D-AC80-495CFE6EF2B8}"/>
            </c:ext>
          </c:extLst>
        </c:ser>
        <c:ser>
          <c:idx val="4"/>
          <c:order val="4"/>
          <c:tx>
            <c:strRef>
              <c:f>'bar graph'!$F$3:$F$4</c:f>
              <c:strCache>
                <c:ptCount val="1"/>
                <c:pt idx="0">
                  <c:v>(1) very low</c:v>
                </c:pt>
              </c:strCache>
            </c:strRef>
          </c:tx>
          <c:spPr>
            <a:solidFill>
              <a:schemeClr val="accent3">
                <a:lumMod val="60000"/>
              </a:schemeClr>
            </a:solidFill>
            <a:ln>
              <a:noFill/>
            </a:ln>
            <a:effectLst/>
          </c:spPr>
          <c:invertIfNegative val="0"/>
          <c:cat>
            <c:strRef>
              <c:f>'bar graph'!$A$5:$A$9</c:f>
              <c:strCache>
                <c:ptCount val="4"/>
                <c:pt idx="0">
                  <c:v>Junk</c:v>
                </c:pt>
                <c:pt idx="1">
                  <c:v>Stuff</c:v>
                </c:pt>
                <c:pt idx="2">
                  <c:v>Things</c:v>
                </c:pt>
                <c:pt idx="3">
                  <c:v>Widgets</c:v>
                </c:pt>
              </c:strCache>
            </c:strRef>
          </c:cat>
          <c:val>
            <c:numRef>
              <c:f>'bar graph'!$F$5:$F$9</c:f>
              <c:numCache>
                <c:formatCode>General</c:formatCode>
                <c:ptCount val="4"/>
                <c:pt idx="0">
                  <c:v>245</c:v>
                </c:pt>
                <c:pt idx="1">
                  <c:v>75</c:v>
                </c:pt>
                <c:pt idx="2">
                  <c:v>147</c:v>
                </c:pt>
                <c:pt idx="3">
                  <c:v>123</c:v>
                </c:pt>
              </c:numCache>
            </c:numRef>
          </c:val>
          <c:extLst>
            <c:ext xmlns:c16="http://schemas.microsoft.com/office/drawing/2014/chart" uri="{C3380CC4-5D6E-409C-BE32-E72D297353CC}">
              <c16:uniqueId val="{00000011-9AA8-458D-AC80-495CFE6EF2B8}"/>
            </c:ext>
          </c:extLst>
        </c:ser>
        <c:dLbls>
          <c:showLegendKey val="0"/>
          <c:showVal val="0"/>
          <c:showCatName val="0"/>
          <c:showSerName val="0"/>
          <c:showPercent val="0"/>
          <c:showBubbleSize val="0"/>
        </c:dLbls>
        <c:gapWidth val="150"/>
        <c:overlap val="100"/>
        <c:axId val="696668392"/>
        <c:axId val="681616072"/>
      </c:barChart>
      <c:catAx>
        <c:axId val="696668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16072"/>
        <c:crosses val="autoZero"/>
        <c:auto val="1"/>
        <c:lblAlgn val="ctr"/>
        <c:lblOffset val="100"/>
        <c:noMultiLvlLbl val="0"/>
      </c:catAx>
      <c:valAx>
        <c:axId val="681616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68392"/>
        <c:crosses val="autoZero"/>
        <c:crossBetween val="between"/>
      </c:valAx>
      <c:spPr>
        <a:noFill/>
        <a:ln>
          <a:noFill/>
        </a:ln>
        <a:effectLst/>
      </c:spPr>
    </c:plotArea>
    <c:legend>
      <c:legendPos val="r"/>
      <c:layout>
        <c:manualLayout>
          <c:xMode val="edge"/>
          <c:yMode val="edge"/>
          <c:x val="0.75538276987452946"/>
          <c:y val="0.10708891651701431"/>
          <c:w val="0.2446172301254706"/>
          <c:h val="0.49342450614725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F1C80D42-B50C-4C27-A1FE-DA306218688E}">
          <cx:tx>
            <cx:txData>
              <cx:f>_xlchart.v5.1</cx:f>
              <cx:v>Sum of Revenue</cx:v>
            </cx:txData>
          </cx:tx>
          <cx:dataId val="0"/>
          <cx:layoutPr>
            <cx:geography cultureLanguage="en-US" cultureRegion="IN" attribution="Powered by Bing">
              <cx:geoCache provider="{E9337A44-BEBE-4D9F-B70C-5C5E7DAFC167}">
                <cx:binary>1HtZc9y4suZf6fDz0I2VIG7cvhFD1qJSLdosW9YLQy2rCXAD9+3XTxJlq6Rqn+4zMScmol8g5JcJ
FEkgkRv038/Dfz2nL0/VL0OW5vV/PQ+/fVBNU/zXr7/Wz+ole6o/Zvq5MrX5o/n4bLJfzR9/6OeX
X79VT73Oo18JwuzXZ/VUNS/Dh//5b5gtejE78/zUaJPftC/VePtSt2lT/wXvp6xfnr5lOl/ouqn0
c4N/+xA8pfoPU+X66cMvL3mjm/HTWLz89uGd3Idffj2f7U+//EsKD9e032AsFR8JZ66gCDHMEZX4
wy+pyaPvbAdj+dHFggiJOBGUUe/Hbx+eMhj/7z2TfaKnb9+ql7qG17J/34999w7A+t8ffnk2bd7M
Xy+CD/nbh/tcNy/ffrlrnpqX+sMvujbBUSAw84vc39k3//X99/+f/z4D4FucIW+W6PzD/R3rzytk
8vzludHPbfPjM/2/LxHDH7ngmAvscrsG7P0SCfJRUI94mPAfP/p9bf69p/kXi/N28PnqfPpHrs7+
qa6fnlVbvzQN7KD/lAox8hEUhHLucuxxUCZ5tj74o4s4QpRyV0IjYf2Ov31cpn/7sX6+UGfDz5Zq
/89UpMNL/8vlS1W/jD++1X9Aj9BHTCWSnCKXSpd553rEPrrC46BGghJGsHd21P17z/TzRXo79myF
Dpf/SGU6vHRP3/6Thkh+BP1grkcQcr2jlrw3RO5HOP8YopgKggSiP3bGUYv+/nn+1coc3+N8VT7/
I1fly1OtwClpTP7j6/wH9EZ8ZBg+Onx4jxEBTsD78w0T9BEOP+py6bpCuud68+89089X5+3YsxX6
8s892b6aKvkPrg/5KKkkFHuCcO5Z+/JWcwT/6IJSMY8TIpkkGOzTW/szn01/90Q/X53TyLO1OXz9
R2rPVfUS/Uc1h8LKeHCkgXpgTij7qeZ4GIHT4Ikz7+3vH+bni/Jj3NmSXN3+I5bkr53+ty7bO8n/
26hHfoRYh3PMPIo5I1K8P9Kk/IiwRxGRWDAPWZfurcqcxSL/+rF+vkRnw9+9yf+nQOdfB0Gv0eLi
qXla2jDzTRz011z7uhD+ng1952q/e9sfJ9Hm228fyKwer8HrPMW7Y+rsox2/+eu4l6e6+e2D47of
JbgGUtiDzupU/zJzwEP/yCQD8yQ4kUTOTnpuqkb99kFg8DyYoC79HkPVpp1x7IH2Eo6lxERgCTHw
a3h/bdIRTorXj/Gd/iVvs2uj86aGwBrD2xRHufkpQcMhQkPSxZQIiAMgYAP+89MtmGsQx/8rxXGV
4z7hLyU1e54jej+UKVkUapJr3LnkvmclWWRTJdeWizwHH7mkyumRm6bJd+7PxtqprPDPxmL5pCOj
FlFXlFvbeGlaFv6JlsNYbsXcnGFxNBU/BJ165+bNcBGxqdqdmrSQb0nNMmdrkgtZSvolKtJsR10Z
Bc5MlmOOln2vxJq4JftCRPMtyZv+KhomHyu1NKKKV8nUj4+8KIO8wfJLFw0rLuOmCX0kJrZIwync
jmMZbm3PLWS4zcPIrfwTnYSYXnZd7CcjipZMhKPfVDSOFl4/4e2QYlGu4IDAW0srt71yTIh+LxId
X4wxy3fxpMwunRsVDiJIUcGCM4YlbePqyuySInFq33aLCxn1yc7y0mFwlpEa4mUUjd1qoJN3iOuq
W0VF6B3U3JuGYfAryc2iwGtT0/qzRKVz3aQmWSeOMv5QdObQzU3oJNCIcvR5kfd+0/RRW/gsc7NF
UUZyTZvmgKNmOkSFw+6w0fWSdGG0qoaK36mo6PdRUd+XWRYukEK8u02SuL4cVCBcXt+2KG1u4T26
i1xrfcQsY9YVX+o42ljSnUh0+1eD7EQp7y5oZcymH6gpfa7bcdt7ydvGYgURwxuGxTpW3H9fc48e
xri7YLhPryqq1V0YOnxdMxcHFXPV3VCP2O/6eljEpG/WZdLQLcakvSxE3114uNQHPsTuMvcmc0sG
jwbcSdSXJBW53w+y2xZ5iRaGDGkQ93X82fbS117dO/qInXoQQ5KLOFXuEqeVDrDI+VqqsFWBpfu8
4+sok9FFh8d20U2q9J26V3diSPKLqerKi2hA3m1Rd5XfOVn8TQ39silV9tiEI14o5ug9b0i4i2jC
FmEzhivTMu5nRRhhH9J53IdNb1ZFSsxBjcockKjMYZybUvTcH2RVrCyj8kaFQW+A46iG+15ZPIt2
2Jdh+kjirFdBIUvncibzvOtUYMTkXNLWPIJ6wgu9klXOqpt62mA6ZduJN7T0WcLwNs7TJFo0iWmW
tJ+qI3jkxzX+3S0ydSEyrpdGOW7Qdk7srbnz7DTZsE9ESA/ZIAMvFun0uUv71Eeljrzc96Im9TEv
Rj/iyXgtJz4cm5wtYIR+i0SD55uymtYhA9EhHYKBkXGdikjfmNAQn4xV9qz76GKI2+ELr6uDyMt1
Mp8jtoFTL9zy+RyxZGYPkxMNC3gVTrn2RYXjXdPhbK8qJhZgbqaHKEQ7tybuN6WnOzZx/SXzZL9E
PIx3ZqqyvZbyu2iXT7uYZebLG1P4E+sC8diZdYHEBmESImgIwsBgodn6vLEuAme6Va7yXhJXpxst
kzj1idTFpVO45rJJCNC2e06fi76h/9Q9H1uPUxI4zcCWjE7ovi2j25KPw1WmdXxv+iDM6iwIzRgu
03mZbYPdicEZliW7PG2OeEaMor7levOIwanCpZU7DXsdccI5mSLq2xF//xtlXu3LvM/vRq9K/Loz
/Y0mVbULXRUvuNsUT1HSXUYDjT5n0tEb5oXZKqq84qnbNjpKnurM1CvI+XsXbprUnx0n22Rx4vdT
czdEU37tuA2/zVS7j0bRPoycq4vJddkSi6Z9yLsy87OqVlcZr6OLKhI4wBXOfFmN6rEL6zHIEBp2
Xe6Nd1lSXosZr71BLVE2hZtS8/zL1KLA4q2MxWpsYrIOs0Q94uaqHwfxEI65c9G1FVtaOOrYpokL
fR9Jr9k2bEoWYR/pR0rixd/sPo+c7z5IC8xZM+pBZg3DVny/+6aYerWLXP0txglNdACmK0bJ9MjQ
5Ab9SMBnKEJ6204emHIzPqJUuoETNfVuqkd6qyLnywgKu8K9iRdjGia7iqJklxXV957FHC+7TvIp
ujjDrezQukPtW7kTO3bL64pW8MV/Mp3FUB2vC9XeCM7McmjbfoeajO+SyouXmZmih8aNr8Ss3Dzk
16XL0BcrShT7LtpN5I2oEan4Zhx6HRcZ/uKGo1niAqtFpZqIKd9hzlTk117bb0AlV33M4sifeyhl
SeRHrfree889l3MGvRoSAyPeyxmvxpekalng5RLtnHF628gCb2LqVpsz/CSbhAXaWdLlZtcMWXih
k3Fs/ZPIaazFuMmvSJ8OF3aoZVr8fFgm0a2TkH4xmGQVTun4CYxnHGAPVw/u2GhfN17/e1Q0+ymJ
VOTHSeNr7bTaz3ThN1xWt1hnVeDw/B7HQ3xFFCL3r9QkI3qvdXlPuiy+wjM18yxFwFKdJP+tcdP8
C6+znH4vgl+w1Cvv9Hsz70S9PhnPU7FJCt36MdZq7xURCwZOzCITLNpbzPZOTWIZUcoCFw/f5X4m
rIYwvPhrTRYQ+L4NUiB2opR5EJ+4mMk56HmvyIPSDlEVdb7pGN01U+XdeCKO93USdoHVaHAJntuc
ejfg+uh9+Yp7gNeveDfpPjAlGWcX4nkQWr6RtziNxHMaPulK3somnVoflBvvwtdde+zNGJrqchlr
l/lS1QgE501t2baxu832rCBYR+a7lMGMFjxO7uEwD8pJoYVjwCku06Tw807m23J2ijND0VohqheW
RLmX3jQ4PlJmlqBhVPh6yMxW88epSQMvHPk2LZv6qid9ETQ6yZ5LroI4dIfHDNzk5UnC5d9Cfll3
nrsRlCZ+g11wsk50Qf/GG+Dun1dxDnYJ4ZDC8CBf/n4Vi3Y0As4g75sTpZg7PsclWdrA0OB12hLn
kyWS5KLnhfOp0K650+NTl4ltWMfR3nUr8ApfySJE8MBxHx65UovqRkbjAoG94VNJdpSl0UVdILLj
c4/OmO1Z7MQ1ReisT3K21+v+FueT3vVCQgzCyLBqyqq+Sqboe2MZppUDBIU/MCsygZENLKPg6cD9
ah6HZ9BOY6WtoExG6f+1prh/1hRIDUF8CDlV7hGI6d9/44h32kGDot943kRBrTXeta+NW2vYqZZu
GgbeYREtaaPryxNU5rAwqe7octKcHRydsENSp35MVb1nY8sOZG4srmOWLuWIWXDGsNxBphDZEr1s
Wuk0GzNpkR6Q6eKFJtlDOWi84YbXV/XQ1ld07s24Ye54cZRNYpZcsTbZdqwj9xMx8loIva36gt7T
ZPSuZ16JvDe8eqYY6z8Zk45LQ5xyU/dFvLW9uB+/99LX3ol76kW9iLcJqav1X68Npn9WAE94UE3i
HpKQDmLo/eIoocI0HlH1LWnyqWZLUchVpUZnn3rldeEM3cZSR0jgcPKrvB0XEfVkkB7pWdry40SP
l72oNmPuOXuaKd6tR2neTGMZVla7hC0a0zd+WFRxEJvJ+cpJfmuKCkc+JEjGRsDfiF4PJC8f+7CI
grTJ0R1S07DMjRPuywLFG6LzcuO5iu4TMJpL3MfVHc3yOBhrFT3OM6pEoHlGFkbJrUdVtWZOQf2m
L7NnhtC6HPrxQXdZuJwc0V/i1A2vrURauf0hjePYb+x2nbfnwFq0E3bP9uVY+JxG6ap95ZwEDWnT
BY26PMh7Wt/IwfhpOag7Vkp1R/qWLLT06pXFXiWaoUwWeAhvyzl+5JPKVyQM9aKeSYvpVGSrUoLv
J2zEGb3SOURqN1bQYo6M48WE4/rGMk5zZTZwzQnzce00l6xUy7Lx8kMbDRAPzz1BMnMoeM63uIyW
Z7iVsMx5pBU9DeLzyGoe+TqtlbC4FSN6OE5robPh76etpfkbm+39abNzAtVsKP243IUjn56d9o2r
UTwmeficjPkCY+Eav51KiNARhOku9rKtJUseYp9X8bQwE8SEvmWfCcaeEiI4iluhYZ7DSp7E7ZSW
tFN6Bb9KCc1WOm7Gg2a0IH4Tpu2h2Fpk6ul4SCwsijhcRT0a/BSMOvFPfMjatr4QabKesB4PR/b3
WTBkkfyqyvjSRMui8toGMiZttcOxKbOF7dqmdtJwm0VLS6CeVbs3wiexceYo5Mmtky51UcB0Fjp2
w1aDARI0XIV1avZ1no+rAnx2X0DubW8x23DILAy+7Xq92BVorDauatR37CSoZPN9BovJgku4EfCa
B/9J8C8gd/3OaYNsAGIMMY7hnhC4bmexf9uHXoXKafh9qCDDifx8cHLfZQPfg326MTwLi0A07A/a
KbmdYtTdQbqqvkhE1geWtE1XfHLzqby1BNFlu2BChCtLKpzzfRTzG0u1Yd7ddTr8I0nLdks6pzhA
Tokd4/txdJam752tjd2PMXrqSbVSXZoEJzlqo3fZhstS8oWTXlrjk0nwEJIiRQtrb8x7Uo4yWzSi
WEG6n+9pau5sUtM2RZJdR11VHCwVjmJYplS4y2MWNK7ck7zBIw06MMyXLB7owvYyd/A+lWO16+f4
1OJsTNilbELvU+MV5zjtEZiBWFdBj1EU/p0FY2f5HIG4RAwiakjpgNGh3pkFi+QUc1k0zu9JnSwb
SEdR36m8coFNOyys2T+5B14nh4P3aAGdFyBq3YQxo+Uimabv8hazIyc9DYfuGYzDPOvseBznej//
8Ud1LP4QoNfJkNU32dx04lYhVl4f3cDZF4SsygmJvCy5LuIda0kwgKrdJE3K76TTRYuaGbaOQsnv
8smNt25JSt9yBzzwu3kAC+FotxAk0WFAP/lpXedr6646MmkXcAyaC0tGGWxRkmJzgeb6iAp/cG0x
5cS1xRTLRbPw2VicoPzeZH22mYrhj3Ak2bVCKj82TtR9m4oEbyxkma2XdpuYVH9kuM6vU0SmxQDF
eXiTzOTtKqbRopuDgbirk2AkI78qR9RuRc2LJa/D6LEWTlCFij5MU7iIotKsw6FVC/AX1F1XUnWH
k2Epo8a5stCgBwOxSaEWPY/BbWl7spRNm6+Uo7uAYyOvSia9KzH3Ch5FPiTI0s2JMSSS7UtnCqzY
CbeTtE3evWFA+nfyKXLAf9Qhm7ZdVULCKgEHPS7MNXLc5wb06mHsTL4SmI9rtyjGh7A1V27r9beJ
Un9j28j7ohlnHvhuFC42uPbqiTg/2rKQZGMbudHF0belBWSTIEW9bFMs9yTKfevfW8ffuvsW78bc
z21EkLjTeBm13XhpkGh8GhG6HsEUqCWNnHf0iU/DtL7yquCvD2nM5/oeOL9QJ7T1P4GxK5gLl8+k
xyiDTO17n9QrSd2MtWt+r8feW+RhWG2arD3Ew5iM/pCrYR+ZatjbnknyeuNW9QEi05pfWuGZzPow
Hn1Jb1OUir00OrsopFSXjdNnexFP7lLk2XAHNlL6ldbZk8iGbdIWNbiKqeeLLiHfxDjGfo74gUB2
cw/liBxydd4IFTLwrcoJeZ7vpmN+nYvEl2Jat7AIvupIol8I3NFd5KPKgmk2oqfGVbreeXNzwrq8
8BEeIl9AmX0pwVFtbk3nbvKwusjIQL/QWJnFWDC+4alDvzSutwuJLG7bdOxv4ybcguYnnwtxJcSU
7OBRkp3t2cabqrH2467ZmjrFFxarZAe1LhKh9TEBACW0T2lRh+tTysBmGU6kTRHYDMKrrIWshOsU
y5B3zaYuonF7aqauGLdZml1kWUMuKI2K0j9xj7RQUHpzw2nD455dTW6/aPOs3NOZslADh+0WNcPe
UqBa3/HOIL0aY9QHJ8yKQDXqEbdjve4hW139HlOUL/tmcDc0dyGQLMboa0ZzGkAWdtyaMcu/4Co+
4iYMzWZUcbyEHKP6Sk0NWTUXyyuW5e4NZs29O+McUj2rRA7hOndEDuWwUU29H5YDHrfd0Lt3OTX6
vjErm0JjNbaEzYQx5amZY4l0Fou6N2KRXpWxVMu/VimK4IrMmUqBtwOHg/AIGEzXnVXuTdFjoH1e
yHyiv2cK9EUw5O1s43hTvCrHtPFPGFPN2PkEUvpHmTxN0Q40j7+OsrJnpJXnCA6UNINXEmVzpxw4
U+JOQop3bkaOAsbAAJ8gV9fIH0uSX5TEsKOYom6yclHtBRajfYIXvJTlCklvCIqhzjZ4KOWn0nXQ
0qUF1KZnsphYdZE0noIACsh4zKGyaYrGt2QL11mvOsT2lkrUZD5F/DjQIpnbXYRxLK4jqZ9jlOXb
zIX0ecuG0LfFvHEOpc4wNGNwcL6VO2EOhxr8sWp4Nq6l3rjlPUn8yYm+tkmWfK67zlliosBJHKNw
706oW6Q8QV/RFG0Qbt1v70UTAf4km0V52XULPQz92quUgBpSpw7e3JQIEtMIqUDpVB1cXmbIt1xL
995wgLCVbZyKpMi3mOy4OlRO0gRUjfnyzbjSIWKdenCjoVQqvaJT8zjBP0J8jl3wTlgGaT5LVkXP
1iJR+dKSNUn1knp9uD4Kp6EKSNpVW0tGTvkguGqv3KjCn1VSB3DZ9aUNWyiLcsrvRl7qfeHiB+uX
WgiqjFuI1PWVMFLsooTdstFAxdaGljibkF9gyIqdYs5TgGm5pITU2Fnk6YTIbAasvUs5hXD6NO0Y
X5aabdSAMj8mHlweGOstnZsoK2oofUJvMomB004uTpDtWTErYUnboEbU2zDE9RruD2g/jlpvTUJB
l8Zo/eAaM/p6Gqd90kfhZzleKdHpBxTycDuFeR5YksiMLYSLso0lTZNvuxyHt3EVfw1r9ynBo1hE
bjhcSmWy+0al2yrtxkeL6xknDP0UF1AduNQOnXxb2B1cmSwtaau7tq5rGacC8Alrp+aimNDGqRHd
h0iZFRg/BOV7IE+NfCVDxDOfl0yvLTeCLM54lK5KEu8nvQmLku5jGZfLaGD5kk7U2w+QUPCjvi+/
QgpkCrRyw20HOdb7og1B2XX5lSUOW8ckbVb1hIqvJWF7DZb9zmNKHodPs9jZ8Kx1FhaH4IctuY53
uvScNxc5qCliP84EvbQXOcATwFf1hGEd4PrHmIsm4BPEfV4bJVeivddDKDwf8gvgE0PZdDFop1p2
MZTiLAY3H6EWI+5la96J5fwh6cHh91XhyBs23k6QpjQBlrmzSAjVK05bdYdkGc7Mcr7FEXbu1V9b
CLhkeWYhCCQj4LKXizDcLucQTL23ECJz8rLLu+KxCFkXZOB/bVGn88qnGkN77Lsh59tOFCggymUB
t6yjgGUdm4oX67jXqQ9l3HLdZXl6TKkXM+nB3lzaSCM0brE2Tp0ubRziduY7N+4ycyNBVe1NDHsz
w/baur2vRKs3J/x0qaP/wbTy9nbHSUyi/j6e6ltDcn/KE32fxMNSdNn0QHAKOqUzB5J11fgg+2nw
JWSrD4nsj2LOJLp9NjgksA4PeBdoFXKsj5U+i508obPazEn4zJ06I08zg53Sx3rMaVIydLuGxt6V
HJqDrbBmur/BTtJ/YRUvlyxOm510ErlzolEtHSfOHmpaHXQNpYrWprrhJnx0G4It9XHRlFeMg+/b
E3QJVnt8oDXPLuqxgsrHTFoxApeydgXuct+EYwkJ+iG7Pu3laMzuu2JAl8fNTN1iuKAZhHZWxDbN
vPGVa+7b3qDLE36StXMelcbh5jhfbEYd1JOqAojNklvIqePFUHO5LCSPb21DMv04ZWzcWirssXcd
Jg+WsGOUCMmGNrKGaz8w5mfzDHmC/sbF4vP/kL1zsYhLCfzvn4TrUnCV+U9RSzIkdRYqUzw2imSX
kGFU+5TJaD/UYxYkEHwseM3zemHBn7Etoyn417pmxdamjhp51bpRd2uJpKrqBQk9tbakM7R4j8Lh
9pi2ShL0UhoR7brK4xcj5joIh4H3i1i20YKWhVn01ehelHH7RUPoszRawVWkaZJXnPVYQCaUfvFy
Fl9azJ2j5Hh0oKoYlmtLTSNr51uDcEur7wo4AY2pmZ+Hkt14alrah8oIBNwocdXS5r9C06obKMkH
ron6OytRsRRKUXlqNpYshetd9nN+w5KYpswvE92vUzblu4INiwa8pYNbjONhKhvImGKF+mXUOk2g
vDZ3F5ZVO+hRFh67GGU0BVEUqQsz5t0iGgZ8q0TdLSbIadxGydgthrkXz5gJPbJ3rNsuEizBRmq4
FJCqa64IFIDmpp4rZRaHoO/aUpNGS6jIy63nJuJ6crqv9uioTTStusLJ1rjqo23bxO5G5eFNkw71
3l6+a0iebJSsQii7wpFuGycLb5JE1HtLnSTs5T076nUOK6GjYfQpaLx/OhftYUdwrfZN+O0MtqTo
iNpDhsYSpyPTno+WF7bfToel7ZVs39Ve5R5mY1V4cbKjUHW8hLgRrvXEvN8jbODaj5cOkOZSGj4q
jz+3inV+1pTmqcyaa5my8A+3+b3LRxfuc+BiaeAu5Le6wY+5K/OvUeJGQQ6lm8uCQEBNHCr2I4nF
PhaN2Gtem02Okxsvyem0UDNmGbl35yrwATvkzAH4EMVB3pFofcpIDXm6MrLbwy648SLFnl87aRQf
kfhHZ2Y1WFw5qku2Lkq9vaPqdvL7CjJqLXcqCEUAlBjuoi7KJixWeS/0jY45vyzQoH3VNigNasaj
hYMSubLOAZw+1U08XqWOty7hOt7udP4J+Bor8Pey4Hj0dfVtozxnKTBcGO11kn4C+Qccsvb3VruZ
32EoW3Em60uBCrosK6iGiaz2rYRpsV40VZXss7YVBzdkRZCUgmwcz4DR9STfFhC5bqu5seSpqUq0
7mmqNieodZN+TcdKT59xVbdrSN0vIZ2uDgTqqtcD1OSvPSd2IaSaxLoTzAl948XdSpUuCiybzYJ6
UDFEHhGUZMt47elU+rSjch2n1XSJszzfpUmDVy2uYPMwxoKah+JLKfjzMPH8pUioLyRcSPSnaLxw
ymr4PXHgVghp63AxQi7Y9zpT3RlH+ZIQ9yatvfLOxK1eojZJVpZJdSOuQkeuLNNCEc4dv4E83MaS
Dkr7LY84BPh90hSQp0nv05im+6ks8kXB4WbxqqxRttQZFHZUCmUi+PcHqAbZrgVtk8zsYw8Rbvwi
hzLSScaScNy6a48NzmUSKiL8gVX6Uun4YTCDvArLTF51c68k2glQUoxLy+gTM1yEVeT4EL2IIAk1
HCveMD4QAjXAQXwpOhJuo6GogxxSPGXG4unzlCMEG5fEt7aJnPs2LMNrB3Kttw3Phy0eq8cTn1bM
W/bFQBYWI6h+8swQg6Mg4KrcOh011Hyi4qnhmbuQLjE73SNxwHjsA9gp2fNPJIoI4VVfsAcK4dlt
BBUNCkHGvaViHr2hZh54GlA8nyUNdpYnauaNrpu8ZFCW2aamja9buP131LcyhVz3ALWNo7tur1Dn
dbcNGVw9DIvsMDbY+cy9OqiqqfsUOnV3i3C+SVPjfP4/lH1Zk5w80vUvIgIQIHFL7Xt19e4bwm13
gwCBWISAX/8e1B63x898M/HdKEgtdLkKpMyT56S90h+ONSmcSM+zMqnpJqtTuTKjRZa2y7SV4ElL
kCHMrd2qKK5Op/4IDnrdV5smzn59giwhYtMleRa1OSPHYXJvStCpwC/Di1UfIGntaNbeTIPM73mQ
lb/q4vbiGwpO0yLXl/IOmPXM7PnsLEa/2vQuksJxkuEICyzEZm5eXiXpS5B6LX3J0p3p+er+mpo6
vriagUI4wzzVpla46SVUHlte2e4KWa82Ak+2eG9Bk3Oq+J0KxgGMd92jX4QQHzhqOg7ScQ7Uiga1
gJNoLT9pSQXfh8HUP9oJbfZ9wv7o9waSnaqpehOJIDccPgu7IOGDQVoqFi9CruXNWFlMX5w+jj9x
GRcg6KJXdbU3g33ShUukFIuNMTkJuk3Gqbs0dwvGZtxT16KRz+J23TtVBkgzRNY7bvyj7SGh0KBS
QKTjLn3Du3fXO3ny6BEcYNIVZG3zqj6Nc2IH0fSmbSz+kxZERNiC1X08JdZGpeO4BZ+qvxUTU5GZ
kuVAW8Bn+VZoC79In4KG54r+f2S1vP/gTFKbUkirPBwYxPkrGiNgqCZOKItvnOdR0Nfq6hCrveWd
m+9lm9cR+FfdzfRJ2jrY9Au1MaYZmAj9e9VgOduxCjvr3g/6qJwWbAhFHnnq6wIsEXFH7MRdAY0C
uYGSrj2YJhZ+va58+/tkWe2hTOggI5e67cGeGzPFmF7ZYZ25/Fr8xxpzn2FsoIr8b3ldx9BUqj9S
Bi7FOQQlOhjd0KD94/tqG7tNtSD61e1LsRaJk0Vk9iecuTFXMi1wrHO7uzWcZjvTx2enQtc+BpAH
aDfUIllkOlXO2Um4hB7zniIEqhIEo4Fz+euqdwv3s2/4ffX/P0+7zbrzk2lj0nM+qM1R6gFYM2Gx
MRMvyw8mH2fM3BuyP0wz+jX5a21X9Sz6a/KXmbQN/lBhxQt7cOiRVVV1YWO+FTNPxTTA68lCoFTD
BgBsel9MYXlBhZSF59r1W5OPVgS2dXcHxYm7lTmCyJR5OeICQqJs6IOfeRy1+LV/BrmyIlEM2V46
2JID2cqIDUX5kozY8q10cDbGLAf6YFW0vCtdpNfBMzyTkIgXXlTtNrUURBPGzKYpCnQ8nnTWj0+k
fM/EVL7ooiwPxGPzk41bQzPBlxWz270ZHT1rEaZlA+qrPSCcwCcwN7MFT9bmE3yaXvhQsR7lasKy
vrW9fxZJ6q98P+M7BYrgshmoj5SGjK88m9m+ec3f8HK8claRe2JnZBdwJ123ftZ8Y/TN6mj69tfC
WDnP//35d4M5yf3n8w+IKnApWC2+a7vQav61X0wEu6YVBuIpGOCLPHkO89ZtmgXjOimWqlfxwQpI
fEj7+i5NEm9jLNOPzBptoi8buiAg7yC0bbX2xG4MMsR4qVeJBXWVE9F4anek94dbXQfyWgVqkTTF
eDNdZTX0694qu6UxzYDnhvdBo0B9nBdRyIyObTo9Gss0Q+xIyNSAqvQgL68yFwosOrV0U6l4Wg0Z
SJ9wMtNFY3fF0UcO/nngSMYzMT6CE5js6oxmi7Tv/W4mdk0L16NsaV7iz1fevMq8qzae1xwSZbuR
j2Npk4VTe/GQ9PpsZO65kVf4xR8D6TzFrKDzCjO5lMGbQ+IASiAJpV+fKCSnwrw+dL+vGjNibFA3
GFswRn8MMgR1fZ5oDfa5s4PrXziAMb/6+BhN4OMdTU+F4+j0BRl0blIjyxZ7UcrKdA8ti/WUZPE3
D3v/xViquxRexR6FG4s7m6YXpJ2sJ1elwwH6d75ofGU9QW7FNwGg1laDZ3uDlKi8Ya/O7lr8IGlu
+/dWhqZOdRWFMqsPpk/IcFN1YtzEmewPVmypg1WN/SEsXCajL9tcfc1h82xjIuw7pwCZ3d4Ztp9B
XArwYp/G8tGwBwxfwFx5qaqjoQrBmR8lgr0EUPLXPL+Clq21sgnugeNdHO77i6CBB0Vm0zR2l/iX
0pN3Mzd5PzY+p1HX5/Gp6ePor2lZ3Y3Rp87PnmLvkLdNejFNOTT5mY1XYwANBOwMZPmpUu60Kyct
vMiMUD4nnzwHsO28NMTDdGBddsKOk92GlkZFpYursWSQC+Qv+LwbZTfTiAIprglKMbgX/+rzZApf
XrKFyPv0VDbjzzbuyWMeSGYsyTPymFnTHxZybp9WK1z3Mc/jP8Z6yLuWgF7FMpHBtPfTzN6bq04P
0+eV6YOilES2LiA1UEW9pz6Te1I5MdJtVJVF9HnteFBciqwoI4qc947V47gbhCqOLouhLLTG+Ky0
mFYWUp23Ski+9Mq0eyz9mkaxRt5i6Pl7hnjyh186eJyHDloGnkVezxF0tE0T0TwRCYQq6ihqi70F
afsRBx17KcMqjDzpiMcKerdlzCCr+u8b6j80yIyASITgEZsqNlMM/8UqyoM4LXXd0se0i+3IHL1a
qnpR6KzYG/h6sKC5lbZd7M3Ra0YFb3+N2k7xa/RrrRl1/WGn3Ere/af15nZmQeqCK+03jTseynoA
U61Ly+gvbUOgIB5AMNy70SeIxbJQHz2XtwvEy/pRNnGzSMJAP3oI2hVou5blXjyPy+eJ8Wk/0GrO
yMIEUmivWEJGbJIwg4RCFFB39WnqnOrZ96tFPdbFRvlduEq6NNhCxVRv/N4NHtXk30wgOHZTGjFQ
t+8z7fvbNrHrTdJl9NHqyY1D9LVN/NTbkqHe221VvvoWRAbQfDsnj5TuIQ1dfxVWQf8k2uDJoNy/
p4q2/DWV9rHzOZWFw3OlpbWE9pOePAaB9dIpoALLKnXowhQ+nRoTdnKRgj2RTrM3V0y3AC/lm03q
d5oOwSuRQkWhiKdn6O8g7gyC/nGgkJOI0FX3RVaOy1oBpLCtrl+xOvUuZWn1a1Cc03PcSHszKK87
BtqjW9cawn3IqNgTqxp2VGv7wOq62o4BZI0hr/hGDZKeZeZbq4CN09UFwRkpQK1uZVYVy4yz7qFt
XMTybqmfsHGRSInBeeHUKsCa0NY3Ok0v+Jc0P+AAnOhU03dfi7WnqnSfIGmzrTX+Ob1XFpexGuu7
UtZvQ0acVyfx7GWbOPU+byHpdAodmX4xdHTTgNK1HhJqv6aJv00Llj5odRnwcu+mcMy2EqJvaL5a
vkBSK//h1SpK61y9jzVLIhUo+cjjIlm7vkUOXV0mJ5b4YlXYdfKc6+BJh5N6t/JsrZTvrYMqc7cj
YppFRXJ1E1VM1kTZ/YGCl4sNMZFr1aTyvhUZtsuUiDe/ntaObLpDXvFiQXPJDkj808/GmAGycfBB
/HRpBhzq6CYyl7bIcGkmfV6G83LSTeUh53/cxkxmvNMLalfFzrXCdjlouznHNnf3KijddQKy3gN4
fiUOHK98J+mrntLpR4mDeTE0pX3n1lO5tTKPbT0rca9WCl5UUtP6rU2ahVlTMvahXLt6lMLL1wqP
3sEn0JhbTklBRk4HwNGNjWMxE3vshvfceB9zQ2YvxfQ3aroH4fFX11c/spL3xtKxC3lHwdvPe/w/
+8xNzF8Y+uJFENAEAs78JWRPyYPq6/bcCXZ1rSx9MF2B3+1bJJMv9tzFwkZACsrtjRnMfCZAEEUy
wJihOwKPCzYetbN20Q79CkLBMymm7hJ0VnffpfyQFDlgLKcvtrXjk1U/o1oQgWdR74btpSZE3bsq
+WOaGkEwFOEzyem4lYDpRKjBR3Zr1hwHH2xU0xhT5CN+P98vl4CPyDV2quSa8T1ExsArTZel/W/E
DrtffVOAFx00gHplRuFlyMN/P0+AM/y7g84gfWEgNyK1ipfTcey/CDg1KcVUZaX7iPwnkjFr7LVy
rye2CYC73dXzQT6F4QYC1F/WPPZlzWNmZjcf68O/zfznOjOzne/5+y/8Xsdzq9noppyiuI+RTomV
RnolPNptDxY0C8az6THNCLLUxsoKFFX494E2KBAFGKCYMWEvw6bcp7kPTcaccsMLXp39Jt4ayzRe
y/0NNopm4fipzsEpZmrRh2zcpKWzmMBbgppRhRc68njPSXbHyyy8mC5zZXGka1QyWTgx/jUAdKtZ
lyIZz1nYrjwxuddk9lpHUctlkFs1aCelf586mX2A/5BHo3DfGuC8D9xh71Pnpo+N0+v1WMbO3olz
/+x5JAVRNml3stLhCmgUdGidf6NSyPtclptcBNVzUOrs6Ctgg8YcwFfEruV362Yo5fM4uXxhOfug
kupsFaVYApNyoSSoArzm2q/OSbOanBYk8NaydnAlulUvIOfdjNP03XcrHY15362ATLNHJd0bQbL1
h+iRQhkqiFtADQq2BUEm/T/MALpZLbvYcTeQJDnrSXZIarhCnBADy5WQtnjCWfYTkpf43XVfVafa
awGNtLeNaZMgdJI+0JvCv+qicvYZkJIV5CP+iy2tdTr44odjFb9m4NPb+1k+t6IB0let9NpFKnK4
4DPTFZC6WhQNYmVXguQCFjm3mD58UuTiVCVHPg7HwU7qBBABjzqrhbK1zXzUINHuR+J4Z8DM+VsD
hXPUg9z+zGRdLuCU5g9jz51ljH/MteBhty7BmD75qRi3Qwcqy8j79BAPfrWtWMVOgBuLddaguAF+
MZSXIEgoj4kI2jV88OlE6hEqD7ciu8S2xpd8wBkghxCYedycBigpItPvxe20JOmAafPGNdTDH9Ps
vPajbt7BrLHE3Tr/17Q8h1g9Dz9wtOfPHr5ClINoXhMUblgVAUuPXVY358LJ40UCqeGbgxoqiR38
4LZdLaYuD8GMCt39XPUWH9atn/NKnEWQBz9EUbyXlm4eaF3L/+X6+n8R6rFVhQ7xXAdwmu17EO79
OxOkG3KHFqoaH8HWCW+N98SIwsaLwh97vw9BlC/y+lXwTEaB1alLr2tyN7gOioSgP5/yVT/qZQpF
yYLIId+ZQMSYvPX/NM1oUHWHmsu7cGLFMXa4XqfNIG9FkzeLAWjHKxHTHTe83JDtpE/rjzaQ38lY
sGcLYtWF0I7YIfnzgVKm9sGyWyRvlBy/pbS8tSjydt/M/Sk46MvEI+O3/lhncXXRNqB3E9FX+WSv
9VQlCxPvG1wACa7hxF3p74KCet3Gr+wyqn2SbWjRw7OEBB65SlY2v8B0qp0l9A/9kWZlAgfJHvTR
2HFS6WMy+ApZiSH7e8BMCWSAJWZiFzbDSrDhsfOCq2ESGu4h9PrFce6ywJW/SyUtUCyD6SVkpPaJ
0a5eUXsOhmxbopgJH352HBpcN/E/KKtvWcysF5RG8Bd51jjXCbJ77P8OsLjfy3kMzphZjm/uc3ng
J95Hw/vbRMbkorxYbykfyksLNn1UJUH50jS8WzMaiI3VtOVLSoNXFXv6yuuJ34cQAJvuMSzZFmUg
UKxoXlSOiP48t4mPXmp3z7zaeiQWL2ElgwOyxM3CmIM13kNJdMnm0kZlE59p5tcPie6Kg3ZIvzT9
SZlcQKqrH0g3LstwciK7kGuv6+CCw5M/gjz+Z/PVB367XnlVQyIz5WvAmGCK6hXUV3RZ6nZcDq4o
7sK6DFdwN2wclLzf8EzUx6Qeq10Ot3AvwFw4ELygW5IphWonwlnbSc9AX57EahTZcCuKMF5IVraP
eVfF0eA46sVO2zwS2Ui+u/GcA5bVeyPb9ZjHcRpN/ob54KJGZIwjlSc8iewKSZiYdj9Uwu9JP5XZ
Rw8yxc5kzIYWeYFY5Xf2nE2rGN/H2N/uzBgyOp9jZJb3/x4zObl/rgvzJl32unQ/9UChxwOQSsN0
axiYUPmSfSVTyMxmtXeXUGvt6UKC6oonUt2HdrKDG598QHO5S+OKvwILcbBRDPm5CAuyt1GkZy0y
l96zBllsjiIz71mwwNtPfzZObUeTW1o35kzVpoMzsB8SFH5KavibtVuMr1WdHHhYdKfWzsmGAsmL
AHwmH6CcitIjH5bsXiskl5+pyuWyZmq6ECrH7URcuSOx8ta5VaQH1Hzh6yJtnQNpHH6yu7pYgfSV
PxNdPKGigXoHy2Wtci/9PuaoQCKDMb1C6oSdpi7TbdL05I6meYqw2PXfqP4Glxlyg6Ik+sSNTCEY
pD7M+Uk96xXMABhBv648ZxxQqaGaInv0g2uvu9dGhsNLz8ZxTUsPWONMxOocb2krK3wYC10fIefh
C7vz+IuqMtDV8HhsjRlOzUm1ib41cdfd6Sq/d+dZYUWKrehGlNeZTYB3QD6t9Efpa3VGPgFfhYQG
54skNfGRItPMgeX/JluNql9aKJ51MV20pHzbFOkGuQJyKPIBgouEhhtPttgZ7MJato5SD3kwBJHd
9Ppbl8i7DE9HEklrled5lUZlJg8j6ZO3bnJQoiDh3qM9nT8dAyv/gY36Ke488iw7Z9oqUaYrY4Zh
rxaWhTftcxT/LF0mwfm/++nBP86+gBAAxC4Y/E5o/0Or7ugJYu+gth50WDrgNhGyGOupv9ha5PtW
N/Eaws/qIa7glniuoD8leIFJh5f4a+4IheZuzM9wCzCdy/JB1mkRyYoEX9OFjdpa5tYFpLr7z7nz
rf1ZTdLGnbv4lJyXkwKlvigOHRDf96Zz9oOq8m9d23sL3mXl1csbd1sh7tgmlZNdE+hfF4FVJd8E
tOUJnHKzqNc0BwoKnsYE3oQ77wTSF/yBJlnkztn5FKW7HnKN5O+8g5ix39aYT3+PzevAcqH/o0AO
KHN/B0pQnBBUY7BBp7NRJOYv8Q/gm9gDnZA+EKR2l7kac/lc+HEEilm+AVGsPTBbQ2VqLhuFdGQ3
N58jpTeGC9OpixaZyGlki0T4YJIG08nwXAwdxlz9xYn5y9TaH1EHowu8LeSPqHKk+h4OeM/uqePC
6WS9OjhWTY9dHvSrFkVCHlF0JYnmKOhdyCPKSvg/zSJhcSyimVrbBDG/WdTmCV7LlJFHWki4+sXF
dWX6U2m9Ym6Lt6ROqkUwggwDUdt32gXTS+h07QJaFv9mjzkEvjkPTl3mWVvI7uxdbufpyQddYO1N
2tqHqfeUxgDUCpBsjoDowgP4odnaEpN+KKFyxVmpx/cY9ObOwwMCPh74Hn32qPPQX/Gw+bUIQDj/
XISwtf69aDRMgQZFx5rC5Z+LsvkvzWHT51+KXUs/2HGAFAkIQJveC8WqBLGTP01d8h2aMOeoSZ7t
J5mFcHaBMrYxfNl2GJKtN2OQNbGryK/H8BODRKGsaI43H2XhL7UN/qZlOcGL7D/amefeqW5YN8BT
tszP6Nxdk6y6Jl7+IqiIUegNquO2dZ9RkDE+my7TGDMUxRrAe3b8q99rXXehhG5W5XjLFRkP6VzK
ERkQyKLnq6/G9OVJL7d5ecQOxXrEbfZ9mc+E4yL2j86svKQB+LQuK4Oj2wfuoxkdle0fm/A+aYZ2
54qcPOdTuEaSLri3B5reNam+L2YRWOW14dYRebC0JpesLIXKRpVsyq0G/r40b63DxnIbjkx9mmZU
BHIXO+PGl92HP4dmA4j6a8A4AbpgWplzqsH/vMXVTzJS69iGIz0ZBzd11pza9enT53VZ0E1A591+
CXAa7kyOOnXazlAHrk3BroarhigzWaLwQnqUWSru/Sn7s39C1DeUvrif5/tKhK+eeyxGMPxFB2lp
Dq2hZz4RF3IH158tNentbTD5+AFEOkWi69ipy9Pq0eqSlYkzx1LJnQA+vNC5q+7HIZUbyUi2NonC
OBckErkXHnN8Zc9ldpW2Mz6BffbwSYIB14ssJ2LZa/jGdC9iZZ1Y3yG8zLr6xe/yazJjnX0m94Eo
/VedDxmI4iG/1DGPd6HVthuehN6tKAs3YuCq/OzctZe3HyW0Dq9ldQMYXEFE+K8Ly/q758+hEuyF
LPpzTll39NWGuM+kHMB9mXNEFHDr/DiVLVJGLneStRntIZOsq/GN0agcEavH+DkXkBJ054LT/Kj8
iqOKXEtflWhWbdE5P0Sl7Ch08umugJMEImDA1gXX4aPo+gczoxEcASsvHjtZ1BvFSr5zClXf1Ay+
mRkUJTSk348niT1t2c2VU5q50TbENHYqnCVz0hFxfZChkwZkUSiaPYqBn4lb1Fdz+FSwsEBezWM8
j31ZHUn+sH6vi2M8iP/99A9t+s/zf6bbIPPjIFH3z6pOxLdaK7GH8WEK943laLXjApykMPT6ZV9l
wcEII8xVomIEQB40TsusjS1wyfp4rUoUMII4BfJzYBOH2hsYsuf2Q07zcBVgq9qMXpetg7gEKjxT
iw3JOJur9XQVKi3VEKxxlGc6BNhZn6gXPpUsdy/GspMhImX2kHOgNk5Qxnvs280yKan/CqHxTwqi
3J0MW+ucT/0QCSjMzmNo1cAghru061uI/9RPHzV3Xxsga+Au9ONzRhRf8Ka45mOiz1UG8TVnrDo3
IY23maPbXYPoVCCGXI2q7u8H156OBVffnMnt78e6dBdZ1yfrIERWQeKs+xkGbUTw3W1zJ7O2ddy9
jQ0q2glPSHwfCVlqJ2y+O3jbS1fSZ2/04g3kwOUmqKW6SwN5KkDlfS0EWZq8kt2hwtKoq/RKs/pO
W2m2GwYeHOISWhTT4PgEQ7GqUThu1gnNuqr+Q7s4b5Gh4XX4klYxSoYSuzkwOnYXpMRwlCo+rog/
1Osmj71Lg91poeOarZkGoyBCHQbUn1I5vbHYvhDQ4L47IMxElazKKKZSIuAZ15XNnlO/7N8Y41VU
66ZdZZPKNkFjOwvsAPo5DAIeNV7a/0igAm+SWqeRIg996YUffm/dISjedsjOL0cKxcKYu4uuc7pI
i5Rtcq8LD9XQDtuAWft4qsqVM6IuRdH2kQ129fNUqmHdgxe3rmKFCLzsLq4Ef68F6fBN5frKkGx9
R8oJmA0NF0mcsjUKH3X7ArQYo/bDhH/JAstx6iFbKI5DkmZ3pqlr2zlYOSh8c1duWc2CC+avpF85
J01H6A+0fBmYvNZBKR/Ayn1wmrC4oByU/VhZzlOVOPTsZrI9jX5zhRAAlH6RZQjh3jNblUebJ7cQ
uu5dQgX3IMSuvKMFADpcTWkgXnUA1Fgqu1kb0xqDC5MIDwO312cVdEOUWGX56lkZXza2Sg9uqE6g
aTLwn1EPzSho0hBXNapP5TJNNmLUv/rNYA4QE3DNPMXYqJv2zaJVuezj8RGZkfJSF9kjvJP2PA4Z
3qRJO3ut2/7JZtipQQ0XG4AkP3Hu6jvBenIaBrr1Cy/lC5QGA6DngYI+D9pjrO/6gdK9nPI35Bgx
Q6MwwC7kqLD2aXPU9o1GqCajeCj7lQSy/AQ3Rq1AvcexNpv4zyXChR06alei0vSah3Jc6K61UMgm
IOXh85J6CmESPC620HNvnuCAYq61SPVZ6jTcl+14rcfMvzDRbRB9rryQ/Ky0Aw8v69605/fXqRNy
4VasWTf8dWpA9M0Q6Ywqaz+0d68Z1Y9tnobHOp6gHa4LyCpyBRFJhi0dxQjjra25iCRe56uwlLyW
8xX1nKvApn8wXWawr1qx0ZokC2OC3CTOltO85UgJVy31H5rc7ne6DZqFMSlPJiBv+ffMKoMHVEnW
N6GqRTFbsoJikye9Wg32YB2nuQGb7NdVkZN+06fB96+ur2lfc0MoipHawF//vZIG7QEs3o86lmw/
1G22YyoOIQkdxJZ7TnLSnLebtCH5GanEcU0kqS8Ta+gqFKhooXVyDXEybytRiQMqK3f7FK//VvGK
HQlqvq7d0Z4uQ91Vqxjkj5uachTR9rT9IIu7pvHBOmCTuEOF7mzbe02zy5Kwu4xcceBeRfPqxuXJ
rvGm5wW4BU7ZfssaRRZg6okrQdp1CyKVve2lyhd15UJuBxR15wS4m/at+cjQ9YJR4nwPEFi4dhO8
MynuHfgQixao4FUTa4WaGvLDg6gsxV74mvT4hDrNq6tfcrVtxu7M8CptcpfpzeCDK2NTBmwhSN1n
22/f3EBkH2VwAksTBRbwMl8D5J5faYoyFXXvtDdUOVHruuiqIxuaQ5ghJxgnVnuFwkgtyhaZgLoa
FmnVFO92ijArLOGToBRGuYa8sDpME/FPLngkyzTUzounxxMwEIZEZehgy163dlB/56k/rTSz6z1g
SnorW/0ObQU2SmTtERG3wZ1oVXYgPEFNQtGPZxHO4Yvvv2WOTCDL6Matk3ZqEyRwkVB86U6Bpfsj
BE0uckox3kbhaTDMG3vdlL16BjyBBAlm8NlxZnUl7lzdVuABtFubJsWOTmGwc6asOuK3zDej3QWX
0KvDJddz4a0hC7ejy8djKUHHH3gYP/ie115pM+xzKFM10RGpke5Nhq44cZQS3CCD3K0MuSvBd7kM
NK93hvqlUKIdTBHWoTwXqF+tYpFCddYH2+7Lmx1XgEw7/+A3fbEgXq93SjnJamJO+QohxjuyLsO1
DiHtqEj6k897rp+HkewtueAucNgxtINdz/txM/R5eUtcHQKvVO2PIGxQllQ57xZSFrXN6WNte9PK
cfJXNjZyWZUkvIq5gcBeR26GBzUOLNeKAAQ5y6mhcpXGTXg1E8Mw8DYs88Loq09aA/QtPjaW+S5m
WuEPwZV93vvzZkXgbBKwGno9PY9Wkq5YJcuTlQAAhD4Q/nNPimOYhd9oTsITJ4iv0/Z+IoQv3MlF
6d0QKvcm3tOQOScJgcpiQqVwUE9Q3j8sWndX9sV4kXPDt+UoyjWCY76ViBSWXqDcZxRu/U6aYfhA
fm4CUxmOCqLtxipE1HZhtdLAvrFdFsm0twps1J7l3w3YR7b2aGXLog6cxyBL6DbOrRLlJku8r07x
As5MsZxYC4fLluNxisEeEcSn6ywgA8rg5NWa2SM9VrVSPQoIqXu/omJr+r4ap2X/mtIyF7gaBf0L
3ghqK7btM2t1G5XU4089ytMve+GTax6mCFHBhQCfe5ORCRIBCBLA70FJS+3WOpp4d9INQQgIhOpe
IM8UQZQ97EyfI0gQ9VMHUbHFrhnh9B25KPx/DosuTtgtIf9H23ktx400UfqJEAFvbtuSTTadKFHS
DUKjmYH3Hk+/H7I5BIdjdv7Y2BsEKjOrCmy2ATLznMNdcqSrP1RFmU50ns4nUwFpsvFhgY6mJTVR
KQM3gslXpYnSb4Ma0rBOO9DSuOySAA9PdKX3ULkZ9jYZ3Xpv00NvhREFySCLbtVyzK+jOefzUKrK
rnJmndKe5z9NzvAEgc4ZbHQQQvelkGBJuqOv1cUj+TQgyUqVg2NrgY3b3DUBqa0/28UUn0fyGqRC
2vpzUhbunZeYz7x/7Od5As0DHPwPhLizsMWsULCKp7hd1VMAFoC4OOKq8e/a8qcM7DBU94UzJDvH
qeeHBEaojaG1I8gEY3642GD7OOqpS+/FEiIOnhbgSFHggMFSDnGyVa2cG+CFCm70nOq269LXs9Qo
kz0EmBbsVkPTUocl5nLKNxHvq1TtD5D/w/BoQZ6pqEC7M83zz3LgbeBddyCtDLhFzlZt8wOQxY9t
pSR8/Pla5A7WedTmEXIUXplrq7acR7G1bnHSk2a+KmJXh1cJZFeX2lThR3jt1BxOlWq6o+pkPKjT
ZG0NPwweQ676ODlTeqXwaFnpwQwabVpSCPd0sO56SzX5maZz0yt1sDix+a0H1HcO+18no6DQ2k3l
wXNJ3JZR4pwav+FebDnTEuhzLkYZy6F17qjyToe+i9o9aVNKFCVIyEFJv/lJmHxHFmFhRFHaL3zf
a9s29oNP9KJEezOu/Xtb5U0RJT94uKIA39U073cWPy3LUA6Dp9NVa3lkB8C14dJHxz7lw04ZUv3B
aJ4iswHYqNpQr/i8wFAiwAGtenV67dv6AH5DU6JtOZMPMBMr3UWzYjzKoQqBBHK31R20QH211W3X
UbDRq+sxrc1L3KBpdxT07NuksLxDGS994o5mntqITIsHG/ezFtrN09AMGxU632fT6fdeoiqPy426
3zXai0HH6i0JAv8ytMos28bTEB8yvYxrWIPR8igRMjhCwZRSiy1+un5coIEwDCc+axFPzOb4aMGk
sZ28dD5anu/eJLXyJYyL5GkAIWl2dfMcTFP9XNCNVBqtdlcGSv3sGYO17WHb5huWIXoy/lHrSc34
rX9nFTRVAd3y7/LY/lWb5/glyOL6OlJDKkJekLzYoGX25tBEV+IFEQELaWiWdK/gRTADvt5E+aS6
pvrE7wdtLJhHpwe3GBb2xuZB88ZRZhoGe8u4sowm3cEiYoOYShoIm+geAwduf85IJaDE4ao78vp4
J1U7lgU/70riWKRYQphIaRPdy1zd64NjqZXd/jK3o+mMX3vyfEswd3jNoZjpjBdv0pP7M6e5ugxp
0+IHaxrVgwTnQ0p9czQhZlz2VYMk39cdibHL3HH0dw4F7aMEG32r7+rQ9S/e1G46+C2y6uoyNxoo
vPWUhORPSOZQ2VJhTY7ICl1Zjtff95D4H7JoLm/d5Ibuk+hZaba9pg7Piub0z1k9fgFF5Z0LMx+v
qh7wpmKMw33XwrwW9R7YISWyL7ZW+1HNMCReTD1kBXcmxWZfLWHsjXliptE8PLmDO9zLGnkdpXCe
5NHRzcdt5uQDt3iRs6N9Or0JAoDfoN5+5iSnfpRliLBFYVj3mW/FV9Hontp2zh46K/ncqUnwAh5Z
P6HQAXe3NwYvddK2B3Lt00G8NA80W2qE3km8hVl/ypqifwgi1/jS/WiqLLjSw0LdlYNVwxhi17sG
3OqxiSlyos4BDZJXonOyjy3nj9N0OTW1rNK37wLenZqZVh6SifRBYD35gDC/2Px5nzyTNt7RC74Y
vNse/bQ4yUixBvM+DqYnGcVzDplrPvyUUc0fDXw7qii3VuGXuYY7yB2p0cmqcTsbB5/OlF1sK8b9
5KuvB1O5dpQhuF/N3PCXp9QPPkvQak/NTtuHE5XiD44iiNVN5YMWWIMlhHwEzzrwmA1v2/k9D4xW
rWmfwcMfoqGdvrmz7e/mlqbmScvVs6qT7qJ3eufC9QL+vQ630aLnIgcUol7PUsNy+Xjn/IY7KLmI
V3s7S4vM2489gJIPDgkW79ApwTsvYB+EZOyhIStB7vWyatO4m7SZadzrABWTYJnm/ARd2Osh5lbh
lC4HOVsda9zq+BD3H0LW5Wca4pONrL/Ok+Eas+70H0I+LLXO/cer/Mfd1itYQz4s3wRLY94H94ed
1mXWi/mwzBryv70e/7jMv+8k0+QqtX6qDl0YPa1/gtjX4T9u8Y8hq+PDC/G/L7X+GR+WWl+w/2m3
D1fwP83999flH5f69yuF3qHm7tAothCEcGsXLR9DOfzL+J2LUhSz8tR9nXUZd2ZSXFa5jC8T3k37
2x3EKEu9n/XPV7Tuusao1J3n/ep5v9L/6/48zPDoPZgxd+frjpdVL/us+763/r/ue9nx/V8iu7dg
IKxq6A/rrutVfbCtw48X+o9TxPHu0tclxJMu//IPNnH8B9t/CPnfl6KnvttNaBVtzHhq7roxdPY1
HfFbGYb9Qhlg5g2dO3jp0bK2auX6O8VtCv2YNsgTNrXHHeXilsBxCuiJo3nlFpB6fdKLdjR34g76
vWmm3pmeXxB0YupnL72pPO4CS73Uj/pkODuTotIW3N+WMgOtl4vw3EWWThTqRJwOzB6UnnJqjXOi
bFfJOt15nbiaVlE73zdiyH2b9IcfNcq1CdPxNs+y5EhNinyUmhVPdGVemVXe3kG2lD8pZF9uLa99
EJ9EVXxyD55djztg4fmThOkJomghyZaThOi+yi1Szq0pq0pAWhb0cJkxzYLLJuL4j7vrbv/gWLpP
EvVvdvYmmJd0/5cgN8jA5e5wnunEmjY23B9nGSObGW7H1Ht1rw7zLcQ2FUKKkZBieJ0mc+Ugcd7b
KlaVhIfCBLyrlSBajDqmCiCnciBLCEnpOn4XlLjume7L6fhuDp2nf4S/s0KumLrb0VAHaPpQI0DE
zr7rtci5k7MUFY6+z7vzBzs3RNGO+1PeQx8mjG142ycBbA1/rCERcih5vIUFyu6Pq03OwtTpr4BB
/vbBLouUjXtTl7N9EqeYnHQ4ZOo0XFf029MzSZ0QSSqLl8jZ5nbtXeziFLucrQfa6+wbGc5CgCen
LsUUv45f58q0xoz8XWTULept2XigBaDfRvGsexv49ZqHTaWRJEGeSeFdSws1aTt7PMRe0T4Mgdo+
1FrpnJzefRbTaod+69nKWpdnDULlkNGOfLDNoN9Oy0yxXfaQlVaj7OM6wXTZRxxqOX/Niro5CkxX
zuCBenzF636A7kLC55Wbi+9yLphdQe9CC0u3Q7vz4OUMqeGe1NYwUui8q6w5KZVic+4rav2n81Yz
anUr4X5b9+NNq+n2Jmj6bNfExit2OlE6zyW7ATp6PRhlA1kn2XwxvQv5iLwWfxC7wLHfhRqKP8h0
AWJDX7CJUCxAAo6ctWkAlG5S174Jl6YItC7V71kBO9CiCbJGhLamQRo8ZFv9+kPTT5LRfH4Qo7Po
noJ/tUiA7Iq33iA4jW5yO6BytGQA+aQ8RVRRIa6EFk8O8JBnKOS1/YU0rxQ+6SWupRp2iaPVYtjD
etJAHVc2jwtDwSFq63gXwnAebukUzGkHyeLd4Hv1YzlM9aPYtMXWAepGPIkc7UHG4v6wzqjG903n
B9e93Qy3vWr1t95AhXgj4xjy9RtXvyu6Ysx3FwfJJ/oBRqf7JUSmh8K93sO/HJS7dYUuj1/X+mAL
l/V8/e6D2VYj5ajo42P3pnf67nflVQ+19uctOQTt3S/M5WeHEuDNJUbG72ZefmQGP1K3AU1PWxB+
8OMqVEyzNHoZwIUd80U2Tw7p29kk8njrWNz9kFxmfLDLkCfo/kjn/9dm6Nx5Q+IT1JQHiDkzI+W8
HnK/eR2aQbvpaBO5FafYL3N70DjbYK7n/TqNrLq/68tK217Ybk0Ah8CgBsgATSOKaALWqr3iNN+M
qcuCU5s7w20e5zyYRk11Hc9pdZ0Yqas+DRa5A3V0863E1EtgIlCFyaMzuqPqRh7yTkxuqBdbbkYH
6EEaTc22nm7DVzw68xU/c9o9YFb9Xs4yFE31OerOq11HhO420y24iwj1VJpqN9pYWkeHywbih3E9
kNbjL6HrexcpkFhf3JHpQVX5tptEN8uWY6FQkmG39QLCOm9u+8a87PbOnqcV3TEo/A2zfj2nUXUk
T61+8roMokrFt3/VESYJu2z4xW3zYVsD6n/w32Ijw5k/xA7O15pt0go+5UCjBNA1kKOlXkM6KQ+u
DPiahou7siMyknQ6vNoKgFXFWKEVtMy4TJZ1hnBJ6lWhu2kWTw2PmbaTFe0xvJKQj1OWtYHWRrC+
M0O8hVXtUt1xRvuenvV87zYQDfOvs3+1Q3AiWlL9CO0YXg+rSe+rOkHFGFnGgwXO5Vliha7lz7Fq
P1uUaWh9UPRa2TgaP0mCGWjQMQEMkzBc2ohVA1418QraQLyOS6ODeGVu0VGHVD3D9Oqtzzpbkzr5
pl6UscjXk4Gv6J9ah+KtFk0t8WYF+ji1SUNTo8Hy63UbcxEegKgEBM9ytjpWW7h46eDQjnYMWkHi
5DDAxnxxgN34dabCNw8DRdR1gmzxYSXZYoLtBEZoFpbgde90uSi6r5pztQgmOGa5tyfa8SJ7jL+B
g0LYRv0W8AJQLIygGh467VtlaTRZldOnqRjA5ylJSiU80L45uepQ/FT9c5DOKlKOvGGX6bJq3ub1
9Ui+97+t6o863BiKglIRN4/X1uBaR83vQWbTn7WBP6y/jfQoeAnL+TqoyPa3bjw/F1WxHRdiNPBz
xZ3eIYAVLFGAFrl3tpFWEa+X6BV/CkuKV5YElTfcijcy1XdL5lNOoZg13Lb4lZJCSoXBK+igd7on
FcLx684N7QOyXfYXZY7u5Hd4jUhp/LwuI8c6hI0F6bIJO9WwqWerOsp98hxHxo3p5NsP98qAKrkD
n1XVuLHiV++rTTxRU7/zTCM/P5vLrToFnyujaD4lixClkaaw6JjNqVUHZbh7G1IUDc5ymHPnGnB0
ebYVlPlYqLhqNDd6koNHg0eZ0IsnI7gt9HNltjdGb6J7kk3ZeMy6oedLlgkzn/8nJ0vb7aIkdiyg
okMbpVVPZds5ZwmZdH+4s935uE7Q7Tm54hsUVL1MAMpsbVvo0y8xl33n5L4sivCyiAG94304UfiU
q3Bow0eA3rc2EisHuqbTHb1Nw8Fclp8Vt9yOqCJ8UtKdGqOMVHTN8GkKan0bDUj4im2k4/aWrqhf
vYXvVUxVYUIVlKlnZzENdKcfktrmLnIZljz0PRnWV/FJuBmDI/UyIDut6punKfO/wR0y3HhBMNxM
/kgXupzKga93RUHX4i3gY1T15pEYGfpFG1QbGUN1Fu11a+4va64xWRFP/nadLeta9fR6HZclZFxm
zrM61MHxQ4jdqPyiBt7n0KrRRuo88+T2SkTv4KxyKod1LH6JFLcDVdZrpIztNfLiklAKEtNWC+AZ
kSBZQ87WLdEmUIzt3+4mkTyjhrAO0pmo6s1470AwuItHLdnLsPdCbL0x3vfu7GwGOCgOHxz+kP4a
Um+5/mgvxlNYZtpNndepjZwKi4zuJ30qh7tAD1qakzLn4PFk+Qipfb3x63m4lqEcks59Us0+vpVR
FcfaY2eNuxzdnPtiGXlmEDwCzFynVLBwnLvOuvKnZo62XtfCMuBlPzTg39EWjpeZj4gO2Z9MXzYe
zXA4NFFGn1JVb2nvGR5rRw0/AQSgr9L/JAcjtls6iCz/lC42t6FRdZ4VxF2WIdX67j4P9FNleq8T
9J4WBgtJRDEBRcv2ztxDG7vE03ub3/aF8/saDzSQ9i4bnb4loOqraRv04XQlw7ktO5rR7GgrQ8VN
jae8/JIl6etusCJVpC9t59pI24Sum8IgaeMuCmxwicb8ZXGwg2K9OIstKiyaiNexeW0AlIOrnwB/
mSRRMpSDEdkxfTRFsPvgWIdot5iH0LLpEfxiaC46OZMRIJXiUmwa4bG3aHzctUMzH6jCQ13vRuGj
GrmbeCqzv3hlrokkj8Smhht8kvmA+z/Ol4gQctpLxLrD2/7iXNegKRguX5rQPaj+D1YIh1dSIwa4
sQHvnF2l3YPMCCASsIafdRsHp3jpsd5IdGdHznYKjfFBDi2sqefSb6C1b6eH3AbkkcV+dpRrgmIa
SQarvr2MXMpojWKNm0RejjevXF32N96UlNi7ud0yd1heulxNrCtq1QEIpxToTVLWJ9oF4ZaiAfZp
DLdptBT8F0uhxt7JHvPfxXUJqv1un1ZutF/nBEORbqY+eF1HHJAZ/39cZ917/L9fT9fP6tawYCir
Usu4LRr92Me6dd36Bvdbad8bt1PFMtx6pcZtahvxaQQCjMClcSumQbyXGAmvAOXstdYDS7JMkUhZ
W4bKiHrErgogfGqTatqLUdyXHSV8BIS0B3xVbyI3Sl6/pcuJPp9NaRrTFZoYe9VEQGRLUsM8RVVm
0brNd34b8JOHxARjT77fxU8uZ3L3ZdW2V6/3Nf4YXZPlU+74gAT3bpe6h7FoDbiO/7CpiwPZN5A5
tX6x5zDvIPu8hKDF/rXXrfJa5otJJmi8fXa8U6BFWeaLY+gz99bWJ+UQZyN4jqG8pVeiup01q7z9
u6E4JGSC1dquZ6C1//dYWSmNgh+ODSNabX8qFUPZyplJ08rlLF9sZaqgeffm/fc4lG0VuoJJZrrp
/gM3lgx12niVPKJhdrmPE5Mc6rAP3gmKp7QWpL4BbVsWnDUnAHxGfdk0M3qcR9OggTn+ZCxmP+uS
08Sz9FaGVgX0Ho4khQbmuXjRNZLwZIEgHF2CuaO/rDFzT/MQO+GnALDSC4eEj63JfQwKF3ZWpuqx
KJ2nxrfRxVyHgEOu+wBCk6PSeBdvAFnZY2yb1i0U4ePDDE2KNRndDSRo04NvcmgiBRbsKtJ3Tl/y
5TXGdnI7u68TZJYcXCO9TJWRzB+tJN47tNLsSrdKyXV207HQIuOxBGi170ryZKZlIZK52HzFbLdl
YTeXEHFMLLCBmS0/lfr0WxdY2onUsPEIqelJjUP1rHWtG22Llwms2GO7uKauVc6aPV61huNFSIJn
0ylR9N8vkSZgLbrTzWIre64XkwZwfce0xZT0sN+IPW29dlsh8XG8LLVejLjlAmMnvVzIulzxonmJ
c53HegBhAg92F0m7SOmvaPUHt6XwSL9Zjdo003crz4sSTs83kZDWX2LWJVbHaluXQe0n3sx8ThU0
ML6QQnsBUKk8t8VkHYvOLK/arE6fYfL7Rafx8eefA8YIwYs6IC0jVECTCk7GgMhLyADV0DZ2dpW9
H5rLUILFK8HrULwf5hY27ektPdbbobOMc5bQDzT67lf6WzX/FGjQpQPigeWrLpWJNE1snsntGmeJ
bsZ2l9TGcFO0v6eFZZ5CKJ5uQJLyr6oU5BlBhhY1JGJYUWQfb0gJiXdaQuRMDnUDSOri+Ti2o9Y4
2f1PJM1scNFLnCwnY5JIHVDo6hRPAXTtQdJnwKA5GLMWKldjRcJ+5ndk21tV7v6epmZ2QzdwSeoz
yrKbho6obeL42lYmNW7q7aOui7i3yh3FPKM6DWp9mEAALlrvyxDWqOneC/0OOXXv1Wupff04Iw1w
BoD3wlNn8bXL4nmjFZH/0nW0I2l9Mb34VWRtvLbJX3wH2cGiCDxUFBplo1hgdjsDRBNlA++kobN7
wWmbcexfhppQPcBW8264egVX91/npmkQbZ2BR/J2QX8aHe0xRh1p3Ct4ztle2E4on9HFPlEzvBmC
ai+2kZbLeXdxL1OyvtD29bKCCaBr72l6vXdrpbyCPsXdJ8B2v+lJ/KUBYvCo9pV+P2RVuhF7nvXm
LlNpI/eWpl7gz9yaaV/9uWpPvAANSiVZ8g10W7NpAs+/oxdwfiqV9lHsgZ5Vh9Q3LRJjbBI17aEz
aSdq4dl8ib4bYTz+OswBcgV8rT32ZTtfoX5SXalmFjzxOEgPvZ3bv0bf9Rb+E4mE3mx6tGNoYV7v
rOGbBPmEpuMOCosUDFRK1kj0NMUI1CDdT5OTnunGc+7zSlG2SmDxa/Z2FuSkSsUWvZ2t3stZPBbn
LoccKwrsx5C712vei8adHACxm3dW7KPaiHLg5oNDhlPsP5Zl5l5L7BoBzzuZMIue0z4NniD3yz9p
dRrvfZW2/6IBOBYrZbm1eif92Y7xdjan8XuAuth+rpP3Ec1SIvnXCOGJSuNom0Uh+sCBAuAjh2rz
CLtNxqdIUcN7XxSjQ8/ZWSqcYHbYIgcdysOJs6pHB+AblMi68eAM7Xbe4hCvl7p8aNL6PCllDShk
eaZ5N21ZmxrweNPU53ZRmNV7Er5G5ZVPE42J14Or6IdxLpUvZLAuEQagn002QTxkx0CicurD2sK3
jp75D0rP2g3Muu0TPIrTHdznV0bOZW/VYioO1qQPO4mVg6GmP6Cw025kVHXRDKayv4LPvXng4XLb
zzVlSR8xN9GHbRvycIVBdmRu2umzo+c7gUBDj8rjMHIqO0E5u7qjbVzbVs8AFLdpqPXKp8ifpj2s
+4UNUgZaXDmEtqqeFGs50Gue8S3CKb21pg6koPsl47uRSsHikfAF0/5Pp3mACGQNHBbcazWNj9Hy
fQ3Zl0UNJ7V4rAe4kP82+21+WCU9Z/puUfer0AqcnCuxf1T9lJA8NsabdArNzQwLx04CxbEuJWdB
0hzjt6U+hCXuveJpWRMdoVzR412bWbu2tfMHq0x50DST+Fjrbbpr9IgnTTUFON+p6Iya9S9DmXkH
vVdnpAiQZRbJZrG1Xj9vR2VsHsXxjzZ1mQvCD2jqGiNT0roZtt00ajspPK4E0Zey5bs6Zoh60cEf
hs9Stby4L9zRfz2/lDdNA0m6C+d0V3T2oS+6z260g/xyY+ljer4o/iYKUE8n/8tQZH/zgQxd2rdH
Gb2FtgsWeRUHXuyyokSJXSLe4sVuLgJJf15HQr3vdgUBU7mwVsuhKH173/T1vFltcrbwZ571woPG
VmIsF15C8Pqv81p3ABQkkUNSIaU1JM6+qJL3MeuKLcRrR6pRv6KXYJ+qyrq7vB4yhPUKWHTwer1y
mVTZLmFid3OH7/O3qZeheD7YyPj+8IO62mj6oO6blm82YRcoG+NXGur7+4DWYnpYtY1wEDRBld2a
JjyhEiWTnKCHfWGhMv/rpLZJzq+lEi3SELg2c+BuZTKhIYXg+iYp7fEs4wB5nEM/UUoUm7LEvA8E
db3n28q5zBY3OWGNyiL5N3qvDYiH4t9MKm/XSj4ZD3KY297ZOUMT7FdbDbyOEqIabLJcNXksRqF8
WITD5EC2Gr7Vmpx3PvowOC7CYaGdGMjLf5eAd+au1w7Q2WZbsa1rkJOj76lxnMsa4rBzEa7mVnPZ
qnvbjy6g9DDP5vDRwT3HT0qv/fW6eOXxMSjNjjefp1/BoAQlzCLaCqlh/WjoBThrx7xvcsTXEYes
H5cAMUmAHGLnvUlCl4k0K1uXiX9ea13+z2tNRfvVi2Lt5OrhxrGt5kkOsVYg9K753auuTVtAiqTP
nnndqWn71PeZ99Bn4ZKjQktmCNBX9VWiL2MSV9Tic+012gGO81DwKPMxet1PZqjL+mKbzNF7GFlf
Rl2pvURZ+DImkfM4DtzuVYkRXstQoDve7NyAQmvOguHJYi94jLUbGUhQCDM9WEbzOVpwP2In2j8m
PV1TtQUYbNshnbfTGj45MkNiQCC/brUutWzlkMRFdpuL0doifPRrcH7LGirIq9uBbTJvqWypfn4I
FiX6lD79hzDr7+o5nW7EJIcSVqcjotg6ZI6EkXmESz4mTrVoHkgUpzpVoxk7KAkju30ljxKJ/MTJ
qRzgcPR3raZpG3lMEZs8lsjZaltnfLDJAiZVv43qFt0+BABKyxB8Ye9IwwCLOte1mt5c6MSAu74S
hhVTvbcsHYrMHnHBgwJ+8lAvBdI5KbMDMIPkUC3V1NU7BfrPUaODhpJetAWn5Ow/tMnLULwlJceL
d22Tl3Z6qrThZe4Hx2WpxZvMvJPRNiS7BYoITaMvcwlTl6/B6O/2mvXF7/TvCDLl9+LsWn0DSZ7+
XGW19zTp4VHMYYYQnzGAwx31yP4yFmpznatlshOvFTTKPvBi6mjLBj7ax5cNLkuOzocNKCa+2yBy
G/cAlSldr8Bc2lsrTLYMSbvIMLNo6Js0fZsm/QkCT/e286do11hR9EsFkGPW4T9FCM48DHphQ2pR
JJ9HpX6UABooHcguAuN+nYk8YPhLpfEQ7Pnm13TOrAPiLrytLFjr0zGDH2bpWemXZpf1ILYc4RXo
bfPjaveiejhUNEqS50Ic7MNUGSrSTLnMBaeLXtTbwtNTHPFmsrqgLjfdok8hB7voSFTJaR3TgtUu
h9UttmkOwt08kAgSx8clLuuUNYVistA7Q6/t2/UwdH1z6ktal97sAd1It8YI0d7uj1Mgh/3cvIsp
2mg8Jq33Sx+MxR1cyfq5Vg4ygBoamWeb2/GLvcqOYheLnLXLnCFp9DP3Nqs5QFASTjuKrH9a9N16
q/1PiwYIYvV5E7nOVgc5tTxTyAOI5bv2cRyT72JaDx+ePwAKf0X0i37aZSb9ZfohikeyxctwjXWW
1aow+n55AhLv5Xmmr4YdDU3uTWxkFSmdvP7UpAD4VGUGjJJVDjzClfM82SDTIaz5HQk797PG9yc5
PM2/neO6vtENGiHRLzI+8ZoPm1Bp1V+V9l50vpY5VqW/zvE1xb9tgghp7qSY9towbaes4KmYjPb3
lu/nTQ+Jy33d9NB5qAFPX2E2f28cuB/gi5y2aQOXozNMxY6KSnxP6/F4bbuTctSdpnh0Na/iyQcc
luFBt7yQh03R8DD2jf71wyStrRXYVs3isa3hPXAn3bk2B2/KUJ3gBhJ8UO0cEis3viT1eJdObvoz
MRKQlNy9PcGvWYMxJSJUVONLPfR3kj/7u4i3Nf4xAhCbu81BAe/cLvkML0X2II0O3V6luvXFmpoa
AFj4LA0VRajapxGOrUubQ1YatHqihnEwRtirOvh2j6WR99uiMFHbXjoh4jy6LCrz250sOtEtKYtK
DwXATueyaKdN3T5GtITWYm5TVGd4CNQqv0XbgCcQxMkuQxGpF95YDRO5ExhWltsdsS+mOlbzW1ni
bR0xIei5dWJF42WGvt+m6RHgFSQfwe1s68l9swjpdWGY/+yW5/TW875Ps+rvUh60LhFWq/abkCYd
j067g93EAKje8qnQATT3RZlqOJCRmyR/uhoteLCRuVT6cC+zKdpUGx3Oh+UHObB3xTiTXpuy7D4r
4RIVXfOuikcaqv7qqG2FZ4nFEZBRu8xIeo938eII4tK81Q14iM8jqaqsaNTm02t+ZzCc7DBSoBa9
u53fT+qPNnlBKTT7SaZP3UbeNN9p9DfdAmCHIuw1IO+jfZ0q9PMpsXuc2u5gqa1zY0++5exIlySH
HCJFuozQmBd3pOjOTcTfA/0QepUp0LvrVAfELn8ZbdZ7g+7/l26E6WO1w42zN9MkfPmbeHux65FX
0NnYwEVWQO+RJjWf0iUnKWPVDeoNZWMLQTtyF16pjRvTzlokYyvjpaHyUrckIUkO3IV1V26EZROe
FSitFPgOZWja5r9PqjST5rx8OpOkKqC/XQ4KPJW0F6Kf0c5/2BZHjEwZijADbU+qvZ9gNy41t7qN
m2l6DJdDPlr7pixgd19GcqDh34wabjoXi5d16n1HrVhGUDrCx0FnH5LIwc1qisc6uxl69ZuY5GB3
XnHtqnp7mdlEdXid19ZvSPR0N3B/ImPUjUmPOGjRbSFCt6gxDSX59sUoHomUs0u4jM0g+y1PVZV+
mWS85ZFJ21dzP2yk11IbQN9wX45HxhIjZ3KAJQ3eguR2NUPfG3ebsuteJ9QNEtvVrN4nuoOUkdJ6
Dt/Jis4r19X+fqoCdxcnxvTc9CF5VMt71FV6ucKxhD3U1pQbcc6DqgKoRGhdvC70T1eIVvtb8br8
1JztyfkBsnh6tuCC/oQcQFHXdbctauW+GuAWk8jCAp1dTbl6LevoNR+dxhqmvXj1phtOGnhX2DC5
Ivo44odYL0+yrETQCQlhn1I9ySjKIaLkkbO6ldXIWXWQ2FcTNFo2eqMmeniW1vMYNof6Zx8wKwWP
CJoolEivBt7I1wY0umdQ2Xw110H5XEGOsVEHlNkKXjSfhE+AXFCzU4N4vOqCnIaLJafK47S2jaKw
ghWPYaYXobGhmyE586MEX0tpArZRTGcXt7G2Tf3sT4GhgwiAX2UHNa9QAV5KcMpSgvOX0lxKDsjr
x/ZOTOK0GwhsVM8cDhIhDruDyEnmi21dRLM6enSz7k7saqMMSNKgmQVeX7utuyq/KkP/0Z8VE+ov
obQKMh0iKw2O1NmPf2b8lkOusnjCxuMULZjkYKMdvBEj3M2Ey+klFOrKfN91lKWQp9553ktYtNP9
mgKYFBNYgB8pV5I4EEfUmCNC2E294wvWeBBHqjfUvAvtBYKM9OQURc4Xn6cfzazz7soWXYPMihBU
8Od5q9ZO/NIObrFx5sz/UbnV3TCQkN+M8/eSBz5e1aIFQdJXvyVm9sUakvx7p/CvBb88feZ5INuF
edo8dn1BQsC0tLMbjvPVFDjdqVK9AVVe/S87F6P5fmdr2VkJy7tyKsizFOl3ivbvd+675EtcZuo2
zs3+fo7yAyRmsHHPpnI0i0n5YQy8z70u0SHDrt09FP/eLZj//kQdXTsaQ6w+JBCabZ2mKr9aTfey
NG0z/3eojah0zskPRVPUl6B3kp3Oh/4hSH3lCH47PkVJ3JzHNp73ljcXz07oQxgdmtovCGm8XobG
ZSh+EPzSGSQBP1zGNHt/uYzIdIs/XUbNjc3Z4D552418nqsB+QqKENkzVLDFo9HytbKMTE/lQC9f
7kz5nZi422p2XmN0RxnK9HCmV0mGrTFepoPrdprtMhVgABhzSJGd2Yx2vRFa/4e1K1uOW1eSX8QI
EuD62qt61dLarBeG7WMT3HcC5NdPoiirZR/fuTER88IgCgVQSzcBVGVlXsLSyu9x1AIwoXMu0BNw
LkOkgzAQQTqQrYkijfrVXFcgOb4AYZTfu+H7cEiCIZ8YO4gm2L157Dv7/dLquxTwd9cYgC7VLTce
JsRWMo7Aqe4BOQ9UeyxzZ4KlckW6DraF6AJSINMRbLDQ1DO/kxnqopCK0V6kU0NexTSOx6o277Fv
CZdxVYEPc5R2cxw0gwpdWDcM2B+DDDoG/ePu2gFpBHibH96jatZlF95ArrNfcsTPdpS8y1JwX4Fh
wgcZKnDW1AvO62BHib+cTZDj9UEv64bhegYOTFKIRRhKf1vGVsNXpPduaSM0FfwtCbuTWDzdUS8D
i9ui0711B+xMLzuoroMk7HYS/JERS61uja75SBS21Kdb1z7taX54/j4OAsOzZ8UbjkIywMJC6Yzr
tAOHEm0B590gGVVcQSdEbxYpVU6X2dvuOKp8AfW+XoLRGNdjhd2vFO5NYhscIIV4fAOwa1VlQfoy
xk2FUj/YiZs2jQMwWdTZbPdHzTDmh+Obtl/9LWb/wPZN4h2G2IvSjO106VKGahHZxwi3wXbtjbRf
7nUTwA50WiyyXJwjCwtX10lUWoyeeg2CMFopnrM9ZXe88m6axvblDy/pJTq3uM9wgr838E/ruYvE
hR979sovBBKcWphV8lbd1yP+pZTWGBjObJReU9zw7jPb5Bew7KwNrDfQTHH6o5HhvEZKNSyzsJ1j
AkVEWscGsi8FoOmiPVBvlzn7EbQVD1EkbJqDzAOkRY8ixxw0JUccDHikNF/kokyhYNWLSzXWNeh3
AFSqeSwuJYj7QdbiLycF9tllzQdoGoaht6lt9703xbGahpLpb+O1B3V6KLBbO9CkQe1A43WV/lXa
mcDcK+36iF+lnTnLTUc0R+qddGacepEdh7MAv/m1l75N1BQe+zz2b870XcNbLT3KQxF7alm4gfFo
ROO/7kbF3m3y4+4PPyOBlrtqG7Vti5QfhPJBuqM/tMBBPIyVGi/O0PFD1Y8ZVA3x4WxA981xevlk
pw9z+MtfJuACnYZSuua6cj0EiEBicphawQ4j69wVJOH5gmzXjr81EUtg9YLGXbt5MbmrTkAh+48O
S8+fYcVddT6HxJdhiVu65GX2iPpVD4jHXya6A69bsASnfLYuSS+TjFXSgjbF9UGB9rt3LAB2z9xv
VzMfo/j6hNwr35/gOcBuada4YMkika1pxNXZNfJLJPOdYYBlE9VLyaLOVbLpoPIJLTmf7brJrM+m
zvQaIg8OZg+Igc70YqVtH1rEnCCzUEO3VXtQR97aOws1ZPMglBf3qxbiZqM1hWfIkXYLIwuqL12F
dKTDcnHIw6F6gR7ZbG9GqBRBkMhe12lTf6mwV7WssnzgRQi2onwE0ljbBz0cFVDRdXgNydVL5PbP
ELkoV9DeSy/SRLiF7sgmtW3UNrr7//EzSoQXChNc00oJaxnwCXT7+o3mbKdh7F5tJsbDaAKzTNY0
y62lknijVIJDv2LdTyDBDiDCY4Agb9O0ibUloYvJ42fHKs2HNFfpXdyyf8hMXn7sm9vCtsdX7WUG
3pbnwMOUhn3BXrM4WA5eAsjHOxeylUKsFIoc77nDnUsCoeaVB9T1ljxogD0i3KkFYC9k0wMGF+yt
cxzAZ1EMEF+6Bmu3eAFcutmFQ8PWQoe+PNidzvlsL3EsetP+f7PLKYP6bB0uhBL9OS2kv0nZUK7L
QuRPoDHkN9ClDJYi7PInKRoULXuRtzACNJMpRFCiAj0mOVscfD5DLs/UmVbJ9JCChCzC1klCZ2uV
RyV7ZL2M76XXyZshdX0TYTi321dYLLOFtKJwZ/Ot5bTt8A91GCXorg45U91+dodsH/RmIEIF9FQN
FpapUmc7LvuXbuUqW76YRttBcEplC2pGVa8ZJg3IwOpeqJJWEFdAKQs1cwUFs8iRF2Smg3u/d09k
xl8XDEURQO5V2mBKHypoOYRgbqjXs8a30B67TZrhfHddbhEdycZFjAgJtAA+LcO02l4X31CtdVHv
JwfqE6TAgs4JMi/zWk0DGWLQMciQjjbY3XGGtORm0Fm2vFfdQzyFm64X0S2ZetOH3rFo/qE+Ml0H
XW2/D+rUVB+sXv5D/v/XQXEPtBjYHvCj9a2POKmnboMkAtSjaiWvv41NdDAS7DYvRdiVj0Ua/rT0
rqv2mnjhYzN5Ap0gn5vu703qvTojYtWerk2ZouLMyqJ6FRi70NaVxYr70x1aEdUZD39tca8oFjJz
6wdAQtjSyQW795k1biAr3RxBBDfsZQuxnMDz21vEl/nKAGDiaaohpDGWdfPNr8WutYC3XZSAc4Of
AEKhOf8G5R3x6jKPLVOk2+YpB0PTPnrF+5RyAmCpl877lCgpP0b47MZdK1+Nkg2gZsTdiBq8BXQO
5GvR4pl0J7Xtr34ln0ATG4CwdKm6XGxIGyxEWOXkeqC4qEGcvKZm0zcQCociJymFkWZYlTPv9GEn
aTEXAQwsxmmCveDJLyAbvMCNHWL9WUCqY7753PW/+JgA/OyHKeabqOf9SkxeuIuDYHz1IGfdy7J6
bq0yOWVgiF4o6Hq8klscp8YOHMHQ2bS9RcWG4CZJWbgVKFZcoTDZXseywv+6yqZ+xcsMuh/UHju7
B62Iba8VRIWgC+pOa256W2CZ/gmdMdoRbz1AV90t3X3YryayT441+xPFPZkcDRhRsGNVjXZkJxN1
/lf7H/PjM/7p5/l9fvo5A0J0fMwtmbMJUNW2sQzXxgfy12UAke3I+tu+SMH7XksfqYsi+dZwL0zX
wLYj/tP0IBnRA2YfPiUQekk8qMIkeEv/e6qr5WO6eXgCSl9X5VAI12oIdunoT1FbLQPLzzZkI+2E
HsynZ5mZCz4w8GJjKeV2ZO2QGjVn3Jj0M3vhtH5/8sAy/xTX/H0BTqp3txlGpt2CruxPYA1xn9Jf
blOn/jXb7240vAwj/ItdfPr5hIMxFJhuu8qBJj2vvfu4je17oD0l6ofxQS/NY9aB2YI8W5t3N67L
fXAlMhxKtH8zxaA6FA24bslnNBx30bRA0zHkWGYf/QSwLzufnmCuZvdMhtMRtBF35E3TqgDvLT4n
h8xW7ZUH1IodGvlNBh3MZ7NCSiL0wuhETVD9bZu8iy8GFOku+chXo65xTTPOUPXUlgtqTpPFb0DG
bM69mRIAwqiiuKFemlJAcONETT3lmIGTj6YsQK+T9VF3cqIQtChGgGCFWDKKm+hL2+SAiUMO7kix
lD6qJmjixdGGmlYq5IGZ0CwaalE8RsgbXexsDqWQQ1OD8vk6vG1rcxl4/drqOFQKoyS4VzVK1ZhW
C63kANoJrwPQuB/A/vBvD+l3h0Zhqf/DA8gphMV1yuMvc3g4v69UzKEPjz1LztZA4iCk4nIb10nT
7g+JsSEi/dk294NUHyT7dQMWWKcwrK1T28hKMLCaIg9WHz1qImUyNwlhQ5gaIZ3ZdMXUfAwitA55
fZioRa4fAxnKEY4iQil1wsrbPksPkB/0LoAGexePsWeUcTUnkMR6kCyv/TXi22pNnZ1nBKcRIatO
d5KpKLJz6WUMrLQYncZOskZJfbOh4b7ZWjiJNt/m0XoQpDS2gPfHd2Qy/QGbKhA/b+knUIPfHwT0
gBfUS3Mw5OAKkw33ZJKVgQoi6aU39CNAXbveO8w1AQD59ROB9AeqX8YDWTozh+rT9C1M4mFHAbgW
BLnbqe6rOYAnY96dsdDeUyd9yJCNheh7Iu7pAybSDmUfvw9v86paCZeBvrlI/V2MdQDYXX/XBXX+
6LCkeMyxT+IqVbdRzfEZd5gN4KBob6gTCOnphoMoYUkDPobjfZWDxHX01r5bJmfOLwSaYFiEVoD0
TmDfAd99WiOp3EgVfwMN7le3h74PiEaCXS6gxuhlmfWGgdRPA8fK8FdOAtBMsTLMhO0cDcG3jHq8
QVrc0tCL9h55YWcRVk228cFaICGD9NqnMQfbaYYMRqaVpLSUi7YDWcs+2X/3R87wxIJG9DuULitA
WFMgFXTk748YYOXF1ZLHSGhcOz4FCxuKBHoSrJpFjHf4MJTg0pDhPVS8wnvXQpYF2+NgO0DG9h4c
AYj5uyj9kn5wJA8WJtad6r9Oo+MkyywQrqYP/xF60k2WjmYHbvSU5Etz0JRO3UCzTz+hHhiCtz3U
u8MBRW/6ZIf3kgsZv6jbUbNh5kqAFfYpxskD25Z/u9FSMThQ0A7y7q9utZ6NgMwfbvocM89Gdnqo
0dvt9aE0Wz+AUXlIJYATECbbdlOaHqALlh1yy7C3I1AIt0KWgLGXln/pQ4Sua+aUX1gsvsRCVj/q
BHp3qafEgitAoBtR/uiD+stoiOJLXhcJpHFS7zIyfJkrQ2S3EKh4f0ptqc9Pce04WSMP1oD++K3m
5jtrDJSm5QGYLeKI+WSGNuRMK/M3Gw3SFBx+ZEFiI/DXGWJvF4jElHsHKRsI8zj2hWxR+9pJe3iQ
FpaDwIHscDOBC+vqD+krQBpbE7vUxmru58vL0E0QLS3tO2dU7p7rzaoL7MbGSscEaeypvUWyXQHt
+rtxFo8nI9eeydreq9b3/ylT82iC5eR647nWbAl+3fzmUybB+Bx39RvtkWm3TBvlcYDYfBuaO7LL
wL8V3Af2IZu+9BFkB67hXQoDa7vNIHZuu9GGKg9G+VxFUKqAVIS1ipFnhORcMp152JpLcnCC57Sr
7aUoUKzetFG2bCcz2kyxY58NIG7nixUwcQxaez3kIcJb1EEuEnJLywJfsg3ZBtT/rUwnjiBM17e3
gwRdSOekalMWLf5+dWkgANmOe2wax1ew53qQqHSMfa+bjG3qQHkvFchrDo4P9T6htaOtfPKWfQsK
/8kzCjBhVT+qkRtv+sZPq/cbC/y4aQtBEMdCdrGwMuu59rtuJfrWvpUWtAXSJs73SBiA0SGcgnXF
oIqQWGGxzCqQ70Ranq7Qd70PtDeAPGibFpJ+iTKt9X/2IUe6JAnYToT2vk5GdyL/WhRdgOMWP9KR
cyjFdMeM6UgyZGnCxjvdRydM6msYPi36cPrR97+NAx8KWO6V/dZAlmEB4iNxETz0N6MPjI0EjeGJ
JUG87uvWei6N/mteKqiZx+DBw67uO+ie+ULpQQb7NQjgW3VCQU8CZk3DfJ6UmgdBVnUe1JQIaAFu
YoRDeohrx1hmk0yWiDmlhyhUIGmnni5Mxvdb6ppSEwEUJ5/2XCGBVuiyytJAIXhsQXgdWmDxMQjB
oGHkbfNg2Em1LKtWvI25vPUc1HotBvl1aP3uB0qmfgrf8Z+9jIOH2Vf2beqZKXSfWrHHX7Y6pSNn
69b2vQtL2pc4jLaTzh/RRZZjAGyNQN04tTOOdHHqqL1FGahPPh/dwhfjnlqdCcX5bgymLUGCSgWd
8qFBRG9GCGn4EChZ/m5rXTBQkCg1OZOf+hhLqCOaj/z+43xOgz26n3ZH8G+gPMX0jNU1wjLY5iNY
0oG50UGawgYosHRcUJVpdLS+0KAQ2k7rq21KgrNlvNU4du9jP6hwSjYNhb9htJqbSubu7SjzBJW7
cYBwAYiTYn2hDjDZhQvuFGL7yRu75VUzZsPp6ux4mtg7rS6f3CDkHq+VkzfgAn8BQUxwasvK4YsO
8YBdwMOXirHwPLY4t6wAv9+4HAxkswtqrqZFEocG3i5jvgKeCKIG1/eTYlkFMus1vZg6sttjb5+L
rMtXUjtTT5ghA7cwWwAEk3Z2/uPlR7PnjFsgW0RZumY7dDU9YsQK1GXSrUnEh9cuMkorsYHqAzZD
DyENvE9+YrBKsSJHJ7ZQHsQrj++YLWfbPAMfq5sGMm22WORVDrkJy7Lv4nSqb5y4y3YFd8bbCUKQ
0IhL6i8Kco+eERk/fFnfuCXz3jovV0salLtJfSMzC8wjQT/eckw5D8pN90RvBLvobhAjcudBIXBt
d0EyrhkU+ha5rlRwdaUCXSpVLxG0Ck7clhZwNfpoD64NAforlB6AkPHdD6cmMJe0VQ28OUI+i4/B
ZhnLLfTRIG+MdM4tMMPqNk9lfWIuFOpblrsQ3wEFihk3474MzHtqudpEd+AtyW56V5cn6KE0CXUU
RpRuzArwOy9sivdZgizrVqxHJDW2/DBeFzYOmiplICS8Pgq5Jfw0QNDc0GxqTG7CJGnPLUgV1r4v
4zV9o0r9tTLj4gIlN3akVhMG3amoe/D+oY8uQW3KtQvExTopg3cbKlfvw9Lw5+8iqmqLUzXxW/Kn
ryLI49t1JGS9vk4kw/aOQ7b4RPMgOAz6jdFLEGQCpUql+a+sNP7ZysS7cwaId7chWOvJ3rqOt7Qa
ix2aqFBPLBHbbvStL5m0oGRdNOOW3FKk0DMLB/tmGtj+P007MaNauBI0XDRtHspizwkW2Bg9v0HV
YLjOnanbEAsZNRPE1j81hW4SZZnZ1OH62htKBCXM4meEZeFpgKbQvk3xW1LTFoiWl66PQgTdmzia
I1JUwCXqppkAe9hqmn5qImUQn9KqS+dmNErzFFXGj3kmZDzOSVR8pVbUOs556Mxnb5qmp65ou1sD
OmLUJywu7posOFOfAnLxrhk5OAPwRDBq1PfYYN2EIFh5io3JAKZo3FBfPjDrwQVhII3rnb65jF28
pL5qiuJHN/9Z4ZO3lQmw7n1YDBeZFyloubLh4GpyJ8CG+U3C7ApaOuCLml1QTVNzx7mnVlJkDBjA
2NpQc7CA4S7S4EwtGlRgg75AgGA4UJOm9Pz+3kuTx1HTnmRDkz4YOmpbVMLeYoMxQO5GVDuF2v0z
uSApI87QoNhdB3R5a25RCAAEhZ6ELn0et/MkUV4POw7o8gIMEwFS2ZW7SOoAaObKto0FMxwBka02
WNn9FN5VWRneoVoyu4khb7QwyadmKLMrqv5MvXQh53FfBJF7NzulDV4uDT4D87xpAKYk00mjm+ug
67MK/RgrAYVtkBbOCgVXwJAEkckODv44H3uBXMZAa1P70+qv4jFb9x6C4FVnbpM+G25cVAtdIuH8
I5Ip/16YATIHXvmUgy7tbw5p4z0FY1nNDlh4h5tqxKFLz5DhsPTggUdmEbvQtC+sqDp5mcFfWLuZ
wjx+qWpVn1UcAaetzX0hxTYFcHyDZBR/uQ56b2K3niCSNU3lYV4ZFQvwHYlFifI+yCN9uvQhAG9i
GKHyi45Gr610B5l374wDT8xVsCJLwBj2OWlZbsOsgBqeYweQdc3atdOy5KnNsRWMu6j7p0SsymC2
/bNFGqvyxuSL0yGokQGfjZN2j+Mhtt97q2pQbKeHhxC7mYdPvtk8IeUxrJMMu/1GYyFcjY9oGxvL
pdefqeWZYFOYurRdWqMFfIfu7X353htFKJevnRKIKT30Y3zgq2JjBmAwjUFhjVgACuEHXaOScdCq
4AtyQd7eB1cUzgKDx8y3Xj5SfwhutxXjwXSggZke2FFxy6Qe6ywe954uq6g7vzg7+o6akRviexoO
R2uC1jZYOMDPWJfySG7kMRlRue16kMXuAD7ql76T18h4jsZcGxBmSbmILVPeWYNfnYF9MYBmRerU
lVWJz2elxUl/jeBRGtyDEBAc5pn93Wv99kCLU9/EwRkyaNtOYKVfNiwaNmDSa1bXrZ4e4MqsO5BJ
gqZvY/ocIGmER9vEVW9hVu1AvGP8sBzrCOHS6UsLZoGlh3r/W/BmGTdObw43KC8FalMP8hzULSZm
vZuUKG+n0C4W6ViIU6arUtMY8GgJSaC59WF3WqdoV7nM9wUHl+KVZAawUOj6GL0HdlWz2FNHho/X
usxs5PhZCCXX3hxPNRjSXvqflbT6l4ipCBy5YEUL6oC/tOD/2iSWVBtyAmvr+xjm1vaL9d2OshtZ
F/F9X3NxYTkHMD4zQV/VJPEla8vmiDfOF+qchKhOoKg+FcrNjnxMsxWUcSGwqJtBjxVwQbd0CY0E
rzDdM6oUPR6EO7VQj7sm4+B8AyQuu7dHrz5nwI8uuiEwX0WjjFVZs2JHzRQZC6hjyqfU0kcw4GwX
Aswwr2FSK2ArTH/nCT85oOrUXWI7tOjTtn2e8kicTGMMQKALGACEZLuVUfrRvtRN7dZqNzOqxQnx
SmiiRQ2SYUBhrUBlI/bU/HCz9GwAi4EbjUAFU/MNlR1g2KrKr4GLmLqOmCdmI4G06v2zCoryiIo4
d/XhgZQESgASKZeu9gg7UMqTBzSJyq9R/T4HeRhQnAMXETiS8UIyHzok09ZTjRoQVdbWA0rprYes
DTYNopS35JHHCQfiIFALRKfAs+sl7rTA22bckbPNUZjdjg0wVxhKIxo9J8KRzdou5ZQvK9fYqMH5
wqCptUtBx7ToNDOMM4XVgZoQqeFPTt++NyM1xpsYpcorVbfuTVVAMIzO6i5+65u2lPGKDvLUS006
rV+d7U6GBwR1kgVltTq7A1VwUgybuPENgJTzft/a3D+YQG3N2bE0BCWXQoaVBpCdUmfNqOLtCAzQ
PNN1wJ9zIlIEVcJVKrDtYRmAbiIf0rsgxYqmJu++DguYgCE4KOa/XU1D4kISwc7lMuqyPll6Im9X
idGlm7ldRZPmLI/5bm5bIRbfuizONEWZu+ndqHqcD/Vg4O3m+TOU2IKkTu2z+JBHMj1it/N+mfwE
YJ8/26KshkPeHMhOI7ow4KBRNYlqhp89DTafhhCCwR5qKXlosAXZHN2Bf3+5LACKWl9pQOgOYXSk
UYG0E3F+mZzReVQtYDJjfNu3hvNIFm5MO9BH9HetNg3crBdJ1XsH8iiQkVg1LZTQGqNxsaNCqWRb
g0OKhgpIye5RjBUsqImSWOv8X57k8bq/iwFxaZCFD/rMQaX0VOeHTl9ixdHuR5EDMzTlB7qj7tLu
FciJuQJv48eYiNypnzyrqQKfz5+31G80Q72GlFa8tbMoXZFu+C7X1WEVPicr1pjy1AOAf3KyLF1l
JuMH5ZY/2jDtj5bs3y9RYvdHsrk++PUcOztQ56Q9erA1II724UI9ChV0oHQGr1pu3F/TVNPgiYM5
1l/aj8pyG2kGMlGaii5GB4pK7UUtcqWBk+jmgXNG69dc1+l/n4vsH0+8zsV+PZFmZkXBD6jFxusT
L6M6ReUtIXj9jyaOO+wp6fBaufZiO/G5Sb1IiIuMNSfbMeRJsTbcYWnbdywBYods860PgMousaw9
2ehSuBXqmfUFZQYgKX0RHU4Q4O1qvfHJAPzeT4yXqqvLbwX3X3x8EL6BCnq+AZ50vvmtywyV9wyp
jL3uLvTI/zLF/7sPJMBQ5QX+7rXTO86xVq69IKKHXGRi00CndmaH4B6UXarKdM4dfuVn5j/GE+Mv
fxsU+qyZ2SH+PUglFX+JuB0fZYHiyz431B1dutjLoJW5vFomBOLu3FhvyFOhRV9NzWZZVNbWinFG
daU1fhqa9UsjrMtwnnKwwNVhKh2U0E/QMb27OhTWNg1BBEs2GxnKRdN5BahBi2o9oKZ+F3pt9jwa
07aoGUCt2m7yNLjaZVS+2z0wtu1q4OuenRJnyA/71f93e1mjfo2yV3PiS2evQHkJTeZxTpbVoK09
9kHzeM2fZQOrt4Pjq+U1fyaRwkQUNvY316RYb0dfsshWBzLNdrEsQ1SUUc5tMsL0KHj1eH10jxfO
tq7FuLxO04TD56mpY7SyeWqayASV813vsuVkoUKwdScEBjNAUs5Z5bpLo2lz1AGo8Dz34A017lDX
8pRrG/k1LISCIhAkW5phHksTfMwiwe6DgiY96ccF29N5pqvpOmcdp1usN96BOoEDe0icrD8OKONf
qdzDjltvZOadBxa+arSRmtUmHzzTN2U2gqpLN2m74hQRcm0yTA9kc30QHAAUfkuds5ue10UqfHO1
FezndVpj9D9PS4MCA8GsRLYpzlHYBtG0AxitqZMu3ce0YYujwlhhV6U6w9lVHXZ2tJ/xI+AgqEn7
GWq6/iBRiITUxLVJvahlw/clPfoRTj0DKoi3oZq+Bh2ORJFnDkcQimOPR21PG+mOLnFYQCI2bbY0
NATLOpYNPYTa1xnCEgT/fGge/rDPM396yJgF8cLzC7lBiGPYKS+6MHsw3zwIsQahE3/P+2RYNirx
zxD87Y6g8UA54VgGX636RA4OVImXpQdO+VpV1amAjsiKOtwth8bUNyg71yu3lvEpEFF+FhOwB0ht
xd9d9jhU1vSVoyh9BR3bQm+bwy1SxIg9tBDuxJo7vuWm3S7ilEd3ReHaZ+rAEQC1FbrDQInd3FEZ
4F8OGeooVL33LAFqRUdDoFQrH8gmOwcou3EYH2pEBjc8MuRtmAl2azXmfas3tQlSSdSSnSE2Bhjz
oQgMkcfI89geUZUdFbVcC12oCXVnZw/y87mT/MlOlxGppb0Tuzd/2vW0YIc29qXV3Xzy13Z6QDoZ
4oCCnLnzj+Go3kX+2JTzj3ettyE3QCKLw1Rl2+u0DJj6U+LLZW206uS6SOgoYPJvhxDLNQrN4oc2
DQD7LaHYoJqgWFq2Vb14bYMyPtlkb74PFICUxfcgBXlS4fY/e7tYpWnuQT/0AcmgBKeUrF1WAQ9/
InUGGHeWflPxP6jRq5/svh/XAq/GY20W5cFCdnUz+TY2lSAfWES5333nLFoaU5b/BAf3c++M9ktg
KAT3EXk/u4Zp7kobpfsezmT3SeEPS9mZ1ttoDzvpWtlP05v2/RjUbwBtQqAL7Ide3y6EHKaLyYpk
G9p1uq+9Nr21fRGtrGCQb0DSb8cqzX6Yo3jts2R8HqQacfq0imNg9fYR3+xy7Q1e+eL1CAdqV95N
u9jzxaFuYmdZRUkPCmynPcS+NV261rqAp8N5g0Yz1JxCuztCP6x6AE3bN7Ljl0FUZqjlqQBt3X3T
CgCpY39lBCiuAwFmdDbyIj7VlsBhn/PhW+Os3SQuvgNcA5ks7cBad9yihlKsE5YWdyh+Ke7KEAVe
CDhUiNc7+Z0F7TV/UeX4iafslkyo4TKQmZYBFwtllDeR0SUbqUEf+Fcb98zP4gXCxnLP9bo3d4So
FpjC8o5awg3LU87E6TooK7HqjyIGiefHRAUSxit8mZKNQRARbKjfJyYfT1jtIveb70T2Nmk+zirt
x0OXLwpHU77NxG/zlXzo8qldqWg6tMC69pa/h4TNwnHB4lFm/DxjFiZIYyA4kGwI4xAVrD2hQOOZ
OsnkCuvE+PDu3wLhjjRZ5ByMxneWREdhl81rGdvWA0PQ7PgX+1AXn+0J616drH33rwEAWhJ7BT43
r0GYsAcVoZpqjmQV4dC+87siCXL0XHCDEiaBStVy8C90TQfuidC+wx+mfBogyXTToYR7043cep3w
4o16T3zDEgb6lDY1jmPvTLdQqfZBlIGCZD0SOd3ySemRbYnAUORW80hycEIUgdFIDkTFbZ9AdNz7
NZKeaXqAKNJIR/jmawvwETlgp4fai2idR439AIR4ssE/IzjKNAbfMMSrb3jLK+QFBIdaeG9Cj5qD
XpWz9DukizZj5U0RahLFGhxd1vfERmUhELPJszOZchUwyW5LGRnbYRq6vVt34xF5doiPe2X9UOM1
j/K8ofiCbcRjmALcuxAPU9+AMazyKq0qYn9pDbNY/u1nm3r+r58tqsxPP1tsGBDZ1bVfVLolVJsv
Wy66/VycpZtAzXd7KvtqmfGAOpJ2V8k0lQtEVkEhR+E6v/HqNY/BGDAbXaRt174SxgJp7AKn1s7b
KIiZLYUK8VcnY1vGWKMj5zhpFS+lL0Vveps2gti5V6ktV16xNwAJOUm3Vye6o0uflGAoC113de2o
6/Bb3JrhIm88teFJxHe+V4kHf9QlbSOofoE8OaLEs3ohj9HmDPlN/oTqH7mEHnu0V3iV8Gta/1OM
f74lpwlOlALwktjZSCVw7Acb3YjgruP5qEEJs3WtYcUtb7uF1QEZOAAW9Og6gEjb6fRKbqEJmlOn
qhCBG3DWiOOuO3fabYhQy6eH/81N4Zu/LQBFhIyV1z81eb5FKTfyevjmbZgjpm2umzKrlgl0Q17S
ojb3KXMhO25M5hfTUT/GJPDvkGhWt2DTRsW69udW4C7b3kPmSk+b98WW/MfEe5+2RNz4ZspR2Q5q
bTDsbnxgxpbILsY7OtpSszKTZDcffHUvKjbiT03EMuNdUpvIRNeoLvUJuBrFzrCwrMFZB0VgHh1C
u2KRGNwNyjPu3p8IdZpD1CFOk02sO6LIBPQSOYiqjxDoDNkmqlBUXnpKbqifLoYXf03cim1VwXrU
sOASF9FwKtu6RCl/5oBBxnfVgoxx2b77cLfvl1XbIvurvamj9yIF/ksoLaQVkrfQWu9PvQwBJoS+
1LIrIdEoU6D5kbrHLXZe3QaMb93CR2hSLcjY6B6684GU2ZW1d3u1VxYD9cfc2/OVVQFoqLAzcLCM
H1r6ouErJE5dauM7R7fCv1Q8S6Bwhrg5XZCjyiRCur/aHfiFCvD6k+XTSGpPaWxBs3xJc13HQEgI
oXh9YbnH17bK3OwMerBuY4IL/FxZIT+Z/ZOl4V50ITPdTULypZuMxTrGTsXDGST0j1OUL8klJdsY
FA30e4S9vs7QxOYTTicCNH1+XywMqJLtA32huyh1ugJMCi6MOM8Fa7J2U2P/D2Vf1mSnrnT5V764
z020ACFER3c/7Hmu2jXYLr8QZZfNjJjE9Ot7kdQ9u+zj79xoh4NAUkpQbAYpM9daSN+drByXQ+m8
HnZkQ1XcUf/uTUPeymRDRaUyhy9vLcJ01coUEJSsOgSMujx638TwRlbAy6Oc9rIE4VDwY65LqYXM
ncpVmzYzfpIH8oOTMokiqPyEIE9vkM1+wtrxozfzN+cmdZZO8GxExidkQdtnywA/YGeHA5Tih/hc
DmkO7iVtXAFCs5ZlE1rw8aTBAoyR+VsfJGskKebI/YggXOP44Q8dl99UIJov1YC4vSFC9oAJjwT3
ZM3wO6pkj49WCxacCmh+N1kLfFzxPDg5rkXcDad517C1cTArzKnypASSaGqhjeiQmTWAFq/HarCJ
LID2QIfxgsTLK8Q6q0c5Ft4JYMFqSfWGBvmiqsLyLvHt8d5zesxfpg4huAIQMVLOkQNf/CQV5HQ7
lj8HaqwWPRj5TrQZOiM7sWlzq6Oi7nS9dFJro0YkhHd5fa5FoJ49ZME+1NJfMqsKkdeyqkSePjt9
o57heUV6Y6EfyDBQ6QVZUvKOSlVcvfV5OcyDQK8OtKppiOdwGlNNC1q8iLo9FdPRGVfIBeJbKjay
QHgQDu4NFYfIr7Eaq+TKng4KrtBoj+iGvaRWROKNQ6lAb0GtUrTRuWkwQ6VW1lvVHVwGV2rE1DVa
FM7Adplh2CPYlpMKgIzq0GByAFdSlvhn3Fv+mfaMrvgCvuxuZ5nKGRdW6bdwwA9ggjczLAwzKDNP
e7QJoApw8CNsbsU/2d26UQ8yoW634v//ULdD/jbUb2dwO8ZvdtTg1p3et+ajH0Jk2YBKiFrQ7m0D
4g9npeyiX0AoIT3eGtwIlPSlyv7dhcq3ZjmNeCvS3u8HSBtEJE0XLIf/PExY/nVidBQ6k7nydlSq
FFXJ1UJw8zrqCGu36SRuXag4m9AudSmK+DOUN8u9YUfqvoE0pINQ0CmfGDtpUwwOskAMv1gOlv1e
19FenGwMiBqdh+kJQG60rjeVToCV+Ksv9VAxsuV61zrf6kcG7PaY4k1ER701DKDX6USXXHIZYmau
w1askyLylvMR/xoYXioAt8Hh3dGxU51jlVya8WoeijqH+iV1u/BuHirVZrEOI6OcTTzDu9ggIdqC
YUIfhGb6MO+5afu+94c6Mukld1M82OhHm/yvvVudmIa5jUoNt7oSLKHLmOOJB72b91C0LripQjCp
U9F3Eu9BW5DQ7hLrLpwsSsir7cLGaZfUWHLpPSj4W7KyY+e5U6ehFAgQDzxfSBHNdZ3fSdu+gCal
fCtG52IIVrxx7V5CFzs5aqQf1yc3SsHN5DF/71b9MyWkUxp6MOWiwxMw19+qyILqs3K8A8p8wQYs
CFInvgeBHr/GUexe8EJaU4k2xgg259Ru3tohSBDpa5CRV3hlvZTCB4uBmwXHKuXTer4UL81fe0ls
vtfRXpty8RKGQ7pgKnNf5tZgy0zvMdE6uTqOk1zBey1OdTMeqQriEMm1QSL+nY93GVTz+mBJZm17
DUHGdE9WtGmqepfYqjtTqY/i5Frl6rNyczBpTCNTVV+Ds0IYVrC/1bXKrpYyZsmWTKgh1RlAFwog
HqqjMcMScqJBw5PV7aiBq+1t0oOB+jZeYKfW3jV75GuZEiccq1EeuWiu1I3+JORFlFAqLT6Mbpag
4Y3nU7j9CQlWlB3Yvy63qtyv7nvPDU+3M9OuHy1M0CQCk4oLRra1qPyFYQj3w19VWj7SSC3QVZEJ
bbwRHCC1WZvzX0WDuq0H0b0s08vbYVmTy51RIm/99pe2VWscmOy+3C4cHKTg/dfp/nZ2fe54dyp4
obHm39Dri8nrOtzNxbHgBzBsdBOYptu7FkQSDJX1r3HdPFlpljzFkGw8uIwhQ3eqh56dbajmMmIe
juRPWW8aUBntZVbwZw2iOzJiwjKXjWDVObIdY2U4KltoCPA9tr35qWuG/NxNJVF44wa5ImBOLj3z
sRJ9dS9BetXIxHykqtYEtVeQBdGR6vo2KHZZpNhy7uBYwWNvbnytTTBxIkUP8+o23tPg4MRNDvCK
mAsqUgcPN4shzP5KVe0IV2Lat9WWBgfaJDvFdv6DGul0jcg8IoQb3M1Hb+wO2WaRWNNg0k26C+PF
hexp48Xxq0pc80SlHtPDre9aLehE8AeNRh9ckamyokaqUpDIXPDK7w9UTMbC3rkRnHVkQqfQARnH
xkeqMFxovHjlyHZ0AqD1YIdA91hKYk3VRZ9ZZLfXkbv6vhi7N7/zvC+Qdh/WUAQcdkGPYqiNFUi3
kKMZe96pqDIo8AFB/QU8hRyUuFlzLNoIqWvWda5uocCnyxJ8IfDRLN9X3KBQ2815erfc/AShj2Ob
F4sPiXp2XENM3LQfDJx2EfifKX4dsPybrrV6KhBk2+kaEj/w0npPkwGFtjEH/MbrrwacnN9iBwmQ
Scd/JnZ616SD9aLjZoAeqJVfhR21W1la/cEvRQI/RcLAGsj7p2SAMm4Ogc7vU3dolPKfEbq7GZzB
uEX9jW+nuDVSBkjChCOPpAFmCzMB+CwN+0/QqACXM+pvZt2EPk89F2FEONRmMwHsPZkBHfE+2jCZ
3UaL4u8+ER1A8ngAzTfgHcYiG94yN0R2qWd9huxwiaREM9vVfZN8Klt+cgsz/AY8T7oskB590a7F
zsocEFqzh+jbXz27FGIU1FOJAGnbts1WRhwjQBTk6SfaywORzHvdH+r+ZBcwk+G9WaQf4myGsIcj
mMF2H6J6c4zNGR4NZxR7Cq/NrS6iZGvHKAEz+StGR8Y0SlrWO6rv43SRjwjsXoq2KLYC9AOfrayY
+axEKs11YstqjywkiPOmauazwlwa9XEDAm3LMz5N9hJ+MqDUkKbgDAo8ylbRWespd34ZCg882GWY
/DflbhnrhR9p/+glkB1BqkyiLtnoIOBiditqQJxQXSJoCNqreOxXyKHyjzczf3DCzRCk7rLnQHN2
SNQ46qxtn8LOytdgKes3c3EEERsXFU7Jctsn3ZkjCFzTEzXSpnNBGAZQ15VKNFqfmO+jcbN7Hy2w
jWDT6ryBx0tayYI4syA/dOqkWV2oVLO03sVeVi2pSBs4eUHMGdQXXnpI2JwsahCILfkkJUJ1fxhj
tpg6/DrGn45il9B+LVpwT4YDLx6NxDwSN4MPddJdAqzVup8eCmj0RZMvursrIdr9yLvxyCD+usbL
0T2GdRAuGznyU50o+xMDXfpMW6dzdQALZbEKkDX3hcz8tOQnkwVbaakWoHrxjZ6YuoZwRQmfxbVh
rDk2QStXLEiibzo7q9L2vrYJaFfHZowOLEvzx6kjtVeJgoaOhXQhO0rEPkkxjqgt8RbA4ROGTfcN
0dJu2XIvvE+kaULMdQTLqK1GiCgn77YOFFk05BjzlYngaQuGXnB/cLbqac/GUrXLtYS7AHtz67Rn
h69O00PFXQImNG1AiqmDbY2E3q3TcARlNd5EDaYR4Pd3x62H98y1dBFan/jS5h8jbIZVLeB0pd8y
Ddv4CmW5SYPr3vGY8zUF1y7EFLuv1tizpU7iDlp6QbdrRGvsGCKddx0g4UvE5caXsu9PxKHt5WDv
jFT3lZUp5CCBvzC6OHvKAb0HdBt7QVVANhSv5Ccj1u91t1bayxmr111egRmI40UJiEZ2oFP2RZqe
RFm9zmc8/SmiANkXWWSh3kGxIH72suKklOE9xSB8OuCNMj2F3fB1qk8ZvhZWGPKDcEGV8mv9iEDG
Qpl1ucPrrz9jwt+fR0d00IfmaptYRbQoWR8PC2pxw2hcNKUTblU3QNfMgA6C9Can1lS81blJOuyQ
21Zd22lTg1gf0QvUUZEabnWqdutN6VvtkrLcKN8Na+Cry4W/p/y2W73hxuOWIXd4kRJN603ZyrOr
K2Jr9TrXeHsEhmnd5YljrKNpLxDD+x7V/akViaWgz0Gu5DbG3XOQCB1s6tEtnqsqf7PhZXyLynoD
R1z31cz8ZIX8qeGipYRnz1T1Jk9dsbTy0Vj4MjNPkhgRyFFMZQceOcxzggNV0cadvMi0hzAFtFyL
EUK0SF7dxK4GWnkC3FESF9WBAAD6N7Y4w5GjLt70+s219WKNDdvF3MEruTD6ZM+Zga9EmUADva0D
DjEdM37z8VRISzivhRfGK9NxsouXMHkMR1Wve51rYL2BF4ea5xuvs5+DapsnGUbN1vdVtg8yB0pp
02BkMdpQXI9q5xWu/Xjlu2O+cpkcdqAQpBx12nh5Xq5917HWVOwA3nsQ7wbcdrYiy5AuPjSPY+4D
2p9E2R4xDQAMofBwhTLIe13png0/3uehWP9Js8K38amdGscpFO/mIVshZbEzHuFdw1XooqBYEfY/
Qehqh1ivhU8YVJ5ApFhdQzhj5joqUgOy25udvTRcECC0vLWeAQNvD9wqJm5qCfdhBWmIW1GAQBHX
1T7HdoAMaSm8ZTIxjEOq9ZOoq+DRdZr01A6JvyRGb/Hveq3s9KTsSZ4JHvg1uHxTiBIWCzy25jfw
bWjk/FvpvavFAK4X/BCpE7WPTFYgHJpetUP4btuGYDS2LR0+hCbIq7WPQBbWhuNXzqDM0+vhM+Ri
3uspEQMcmXM92Y957K8DYwTGoGmSHe+icIMgB+J6csR7EbFysNsAFJKk6c5MsuYLWYRNxLcxxPkW
mGxly5l6vjFYv/1jmYjnES8DSsaR3s4SoIYLRQ31M7qkuvpYpFZ4/Ls9Xf8y6v7W+lvfm3E7DVVK
Q2/HYDx0A4KukEIvjz08AJu8Mu3HHClhkDnOxzfl3xV95/+wx/Kn7Uj5rFMTK8ug90/IAq/mPjor
jHU+AKlEzxsbeLWNjVDB9zTNgfQ04emmTeqN9pKx1xtm+oarLkAmsc9KiPtwIK87kdUQKB70OxL7
ZgdNBszN2+yZs5rhPu0qcNNk9iZ1kFwcJWVxBgg+XyPtqfxUueZ3gjYa4jteW8nbrQ+LxnBl+M6L
FvgxCbWGDONycyt6dV9uII8cblI3CE7OAOiV03+m7HelWkjThf5wkVx2J0tjIROVvvlaJ7OB3T+y
3lwgWlAiQwSPhMIME25hXpxIhiabis5UpFa7BbaTWrFWtJ6p9U99ExEicpHlIFA18gumCZhXQoDW
Knt5LDXDVHOq7yoBwoCheSm1VPZPnbjyAXq0KzDcBtk1DCYAg45OYOp2+PccGOIVaDX4nVFA9W8w
3OQ5SFW1tsC3cwbkKz2IIhHbsVD2vR0XzrJ1RPjSWvlDlir+E8B+5Dd6+i0s/93dDTXSN9rEApE/
vhXgR/DgivGyk9O0PrIH+k/0+FO9xXOxdYtqVh/yBiu7B7b7mOcQRroJEmVF2GwdHYIMd4Qg0a3B
LDgEP4x7MNiAiapA1j6cK4vSibojFZtBvRcJeoivw8fW4dcitcYM8LD/tq8akaNT5tkK1LYnp3bz
vTdNsJCNCEU2WWbhmcq0mUx8Neb7OHGjk4nJJ/EZxLr74TsqvBddzx/YmFyIDMHOO3uLtNF4Q1ZD
Nv4ASi+4x9x2tqJqa7Bh1aewmmauf40F/orZKq8LsdGyttfwUCJBuK/Y58gGNxyea/+ahzX4uPHy
PwMjgxiU34ZwunT2eUSqOMQRa/uhUXWzVGbef4k9+7X13OSHVTboPsWhnLTEUoklb8KD0GofOAyC
bAGe6aAGN0o3IEzSmtHZN43X1PD5PKFsEzM7qTh8pWkaLRAkUK4LabfJgSZrHsc9CDB8sSY2L+L1
0r2fno0Kn4qJ+Yvqm14D2jHV804ub6ZUD5nOFB8Gr1yAsHfcAjSTfXYhL56bMvyW+YBBu+Biu8Rp
2F0kANRINWjCbzGkARwG7g3Ljfztrz0TMxrv88z+nGNmcwYFU37GrDc/YwUS75ze+CTtKDracbQJ
rKx8TNO4vReJi4SWDsqgPXwuy8pnbEetRus0pyCQX+dWNoi3GuCPIyZHWLUIbkDyEh4ysqUNiOs2
Tpcbd1SKSk+s/vVf//P//u/v/f8Kfqh7pJEGKv+vXGf3Ksqb+v/8S7B//VcxV+/f/s+/uCdt6Tgc
HBaOB/YRISTav78+IAgOa/N/hA34xqBGZD3yWtWPjbWCAEH2Fud+AGxaUMJ16/Gd7U2sCkDSPzTJ
ABiu1u4bQucIn+ffW2M1r2ODLkyOQKxsE5phdY7T7pBq5qQXMYbZVhKvHORS+SIcymg7qwwmUfNL
GTjiS4hEmNs0I06ceIVoTAaBEDAT0SZI/I91ZFxm6YrhHj9AnhjZs9PGybP+bE+bPm6qjcJLD4xM
/25NK/0FZPrZzmkZZuxOJirkI8l2NqG+ZEwDQE2BLf750nPr75deCC5wZzkOYtCC/3rpQY+njK52
xWPTRcMOQeAAWVPmuM64Ub5UCYIm03SiG4GDLiWv7slCAPMEqDZDmtifrarcNw5ZKD+M07GJZsPu
NcSKjYPj1OFLGlXWKraT7uxCEvNYFuDJGBCb+jSC9BmXV7xNpuCfRo73ZMp8KI0E6XCix8yshjsd
xvaBcwvvXEAa3P9wX3r27xeHM3h9cXU4UkOEI5xfL04nk1IidT5/nCfponCAy1f8EyIU6gpF2fYK
qP4zvQ6jOjc29Mqj4mSFdK38OhTQKrZC7xU+YL0WTpaDNQ0vpjCvIdbgOM0XS1dnd5oj4qP4kMdM
fXaMApJBRQfTQfFj7d6HhqrukWi/QcDeeVQTm34JblvQHST+kepAGZZsmwL8j9RKHaqo3zgTLz+8
ZlCtrSIO3J6dLeGcivejm4O1388Beex9cGbYXVItax8owrB5hHa98/ibLTfva2HtJZQ7fpvak8Kc
pR3vMDWS/NzYBkAndXB6YPrLTiaPflSdlz010waewqJyYhCAoZBFol20gB4eMq/InyxtVhvDHNWa
Wql316VzbwXy3rvZ38gLi60t3iQfyOXbxp3eymazoYbSYuF/uCO498sd4TAmTfx3oJjtAobs2tPj
9OFNhTeLNYBKJnh08ImCfBzrL50JemXCGUblJ9OrrVeahHGj7U+B4/cXI/QwRTMqSEHGyZlUZWeV
WBKPneVhabfyiqJYNJPaW4QkQGjvlDHEZZLySJ2ogYr/bd08WMASf1vXElk2gy3TnduN5pFxaR5p
j/eJXS7yaEC2FQJFbMdlvL81/81mruCV3v6Hd8+vr/3pYoIASnAmpGeBiM4Tv17MJKyYmWbMf3D7
ekAoNvMWJvAL91ZkeEj6zsx1m3r5i2LOmua6ZFFVIVB6He/AcAviWYQRCwnscVvsasQZpvdsNb1d
P2wAMjq3GuJtMKBqaHzA6WSGcKcFY76sEhP0rhbLrqaXRAtytlADy4z3BkRnIngJQOtucJ0v46IA
l43vpVeBPJd/viqe+7dbzOYuc1zTAuUu4/ZvVwUzKh7kTSoeGORyz/YkmAFqkwQpbJPKLXGiBiKO
V31xjcSYrj5QLysIGhBdMtWBPw/AWAkqeaJW9t0BeXC9aFZ1FRvg4s7qJaUCKgf0HJBCDo7OlDEY
B1tXF+7nm1UtkJ3mMkg3dpNrqPBjkGJERrCjop7qOgmEUjjYf6sju2JyNc3Gkx3VDbXEVJsbL9VE
771wg5E/4jUMXREriMHUJco9tUQlNLb8CjJc1PrB2uN1DYFc7p1CbU23wPAVt1Oxia163OUOElWm
eqZ6gXcEnIpgTcGKH4T9Esn4jly0tdc/WhOApAAQGaFbrJSm0tTWDVBQShu45SARFgY56J07099D
3Lu46CYCzfzY+EeZuV/SXDcPVKXw6VqliGFsqEgNZgoIFTNf//kesZy/PToe9DY8E+ICnsOxCp/a
P7yHBo/hczfY5UMYmpPXOf8c11X0Le+QdOj3gt0j8hMhPQ8JwODXC78VYMRAfN9/KRBW2kA3FSwZ
roiefu3pVS3DAmY4eZkRAeMKLhbRxRV8UqCrpaKMxnVY6PGxDV2wigT5JpoU8QplqDNoYpFqOhWx
wmh20p1YbqZiVoF8tJROv6MigEbvQ1IRUsjrCKlma2njLidEUORb9ToaRfMBeg20OGZGVTUDh+Co
GvcpB9Rthl47GYgkoARmztBrqM2pO992PkCvi6Cv17rL9HwIOs4AYA7yvq3EfbEsV1+F5QV3SQv8
aw8Qz4utLSiFM5adkKHgPplBuffDwnwBq0izwTvV35JZHIP/vECsq2sk8p1arCCoXvDm9TasHYzw
AE/dadhCqwCu+OJUaz4ibxTSjUPZhk/gXOfIz4G3rnLr/VAjIgBYgbsE+0X0hulTvsjG0n9O2tFa
+Uaf3uXIDd1p1Vp7GslpEAG8jdSxLHjwih7gZOhktX6/tCAaB+c0sMly2lC9UzXDunZsvTTF+F5H
DWTXo5fNmD2PIaMtRKzqOxnAg5JznX0FAfyBlCGbuDk6/ei9IIlRLGN3CIGfgHyq21Tmro/gsDct
28YZyOyrjOpD7efPADMkdwyvw+uAhRE0LyBw7aj2CXGuAHJ2gXpS2VhDJqBot1QUZar3dYvEcSpC
hNm+r2u2ibWtrvCwmyvFUvfBKlV6x0p3aw69+0BVfeQ3K9/yx4091Vm8rKHcMZv7XZpfrCLfk7MW
okFgN0zFnhxGIUXIprqmd5Eb3TIAwjFZkqBuezFy8xpVDpx6qt7bflX+bK3k1Y5HCcxr7S+xTOf3
pWnXW57WBvKBRtA1AMW5KSKtHv40Tprs+6wot3BYtOuyhSReHhUPxYRGQRokVJInIEpuKIg21mmO
Rwp1tHEgHEC2YsRbSkYlYvL98EUqtRoHNTzHCQAashQmYi1YsWN2ywHQUPiQTuSGTlqsACzqD13V
VIjAdW2XnOtYlcvaZN4V/KTh1pZFBMUZNZwSC955pCS6j8JCoECoUH4DpmqdZgH/GWjv2DaIyFB3
pAN4Vx6E0RYJTePmn9+Ev03RXfwTJnO552L6Im3Gf1u/aJlLaIIE+Q+4rYFLnKRkSUI2INlZpzdP
ltGCIYqip7fmTtknu87zw2wX1ro/DoUfHMLJ5wc/o1gAfQGiLXL8UWVLbIy0C/wRiBlD13q3Khzx
oy1ZdSkDkNwOfWavW2gmvjYQlsJv9Ao4TrgB7Zje64zLJ8c376k9q0MszyuruNSjLy4V6KaWdSvH
V79OnvpU5U9YW/82YDpAfRnAAj6x3adA3Y8QrWtdJOxgsX+mEpg0hvv3+vZea9kf3bbAh7e1q3Dd
udxe+ZPe3a1rw/O5q2Vw6CaPXrhTsRIg/Ciji6ej/oH55dPQm+aL60xyc7KZ/pbA+OK6a+BkkPyf
4hn3uAk9yKkohuiSg9Pn0QbLGRLdnQy52ej9p1En+8pGat4/3xr27xMpTCg5sxnmDMI0TXxufv1G
wkNZNlZvtJduMOF973xEHglNAiayey/U5g4scnCWUV0LWbGwaZ/GRpTQQoKAgnAL8xq3OaaKXZl9
V3hhIe+Qf75Z4FcIkMPgRzt3Yt8hCh4N/l0sjVtvTXw7erohaQ/qntBMXgZ1nc1TTBuJ6UvNh+Si
w8a6pwaG4Nj9P18G8/cly3QZHIYp5fRPCHK+fJgquH0PCIBk+vIOd3C9CWSMrwGDKDb43eAhsq0R
VKq370Ea2Cve2+Xv3wnqUaTAf9CHISxAdYggarz851Pm5m9TYNfEwyzxy+GJZrhnfnuoAUI2oUEZ
xZd5rTf6bgWS/CD6inBBOsVrQMSUbEvPZ9t/V9P0rzKRZff36gCUnnM1s3X0FSosN+s6btyVE5U5
6LvW5AHPXC96thzQ/Kh0PYQ1OKURDVvliRk+GEH5vgeNDL7qNBBAeWDy1TDt3exyqCf+B0+NaSOs
9ut1cZglXSyZbAs+JC7l734yBt1g5UZhvU11wg8aguRL5CIhR65zgi9R5oFkD6nt0q2AxeR9BEwY
6pFj5G7A9ogQd5SHXzxwMENOyREXE1GN5wyRVzLLlZMfgxCOHSoqB8TXddwx0EZGmI/3TXFATO4b
0rnin1lxwbQU37w8sBHz8uXLRGa8hO9RP3A/bTYZK8tTk7buAWHqbttUfLwH+jtY4WNhfZ7GaRs/
+jmO7+PgtXMPSDI4wouLGYT4RIGjsr0glf8sg0QdLNwk5uSA0uC4CvR5NJ4rMHtcyIqqqTjoctwB
X/1K9VRFjbQZ2tJfmVhYLOcjUGU9DVmbfbvQeR5sqe7DwaTbbPUQ18cPdVmbZ6eGlSunK6FoSV3o
UA7gZVsrrbKPdWRjOJWaVNZauET+ftYQu8aqUzJvi7lcuQ8YeBZTYNOgE2kCASrTfAU8oeWc4sJC
QCAxfRDxaaM9UllJFSybwIwwfx7WqV8L6LaNybAERTNeTKLJHl0duueR+3eChyhNVTr1zUXdMAdq
JE6GCFHAjwbPft4sOof9BM22izcETzAjRU+E+tx940LImcbwpoFAzQ5aBO2cyYKnZbKD9x0u7qmR
6uyEr+EcC+/nI2XesMmGYVzNY0SYU8djfOdW26hOwEU39bNqma9Nz3TX8wjKL682FDRvg7rmGK0A
JS22NCofC/8SpcFBOsxRSwAOoXlR+MMuZfNxmsDnJ4jDfCZzGqdH4sCiAVXngYp+KPmEC0Lm6HQK
tCkDMHakwjpRr0AGxq4q8JvQWVGdbQHwgGj6hewjHoH+wzfDFV2bofe/2qqOThLsc3dV2W6skPMH
UEnyB3sE2RYUK7x1I5wwX/ZGsoAmTHYlE2Qx2ADJQe80siy1tmLebL0WfMV1+pp2abrpRx7tuWEV
n9LRx3fMTV+RY1mvRKOsI3RN+wejbb+ZpZ+8IvMKX6S8MS8y8JI7zH/Fghpy0f9sS9e4Rr5KTmPd
pCs6AHzvRzklTKp2uIAMEET5PX4KOkjqP6nCs8Hv2qfbtOi8bc2N4gvEvZcDq/yNldYAr3oIFBnN
sYtLRDc03I1LvF3ivZm4DChuXDL4Ntmi6CNWLn28xHwzyK/UaoqoXQn4FrZUDA0PGVOQdp2HqnAP
l/ACXaSn2SMkN6KNb8FVSMUyr9gdQJO72bbpgQCHGIHa+LX9nUZzC9fYQsbXWWKdbz5aBqJemX2k
trkmB9YiQ07dfKrSaPIDVkUQc5nO3E6xggNNCYBJNbTS4PF9P+fJ6xojHLil89CK8ZPN8/dz7oS8
Q8JyPp/zdDtswJ6g1nTU1EGO/Oi6iNVPB5g2dN7waHfzef3TOVOnvjb+ds5BUkESAJG9uybvN52R
OFtdefsC0T+g3HSB1BGjxReKdodUV0iMRdSliFxn51GLNBTwkHkK4bjZsgFsJHZkAF24KfNkGqND
zvbGj+TnxA4hVU11DASm4Yl259qitdgCyXx+biSrMMIHwE4e47oEYqQCjxzw7OkjkJ3pY5lB87Lz
rmSAtAR7zQDWWlOxYIn1gM5kSF2gMSZXXdjlG6qrJcLROlo6jT3sVZsu37th3DpskPmjSzB7W236
yAKnuRtMsb1ZZOWg8WdqtaOx9Nh4Z1yRvF2WRXEkO+paBT0E31hf76ku71l3Gnj8Mpaj3ku7TFfw
Hcdb3vTOgSV5dg76ChO+fuXnxV4mCgJaLM8WaVgMP8Jxk+Zu/XNIx+9Yo1ufpEL4Iq78HFnnoNYb
a46lq9UE194HU03eWtlXy5SIRqMTUnKxlmqs19ixQfXfjNkDHbkflHOI417sQT64LaQAgZE1uscm
Dn/YnVUiEGuAPlNI5xzhq7HhRWACrwdR7iEpvSXzkVVh1OuSg/ojRR7HqwzYBSTdU4AVfiHZ4yLH
SEUII0u9GTr4XkI79ovoWbLk3eA/1mDAXEHogQFYMr4fGzwBxeG340Y6kFcgLgDMC8PuE/KQAaE2
kbPwy/EgAg7EoKqLjTcU4EgHv/qmAsvIyk8h0pO3JuZtQ2u+Avq38FurfvFqgPlD8NLtGLwlnzwu
DmU2jVp55lKOkFKy+9a8y6ME0SLqCW+nH5bDo++ZxcGFXPWaOmT5drRi+RXglRQSPF29BxBAPo2e
uKf2UcTwGptldwkLBACAn4Si+nSkzAtAJcbdJzx2zb5nYbIprcr/6lebuaMt27WlR3UwGXxokBH8
Mp8I8nIXRo4Ll2BeebYQIVqqaUCkRh1UpPNPowyHnQWw+SZrtH5JimFBBoYNBCDUAbMj6J3KB09C
3ooOVTuAh9eYNdwHyLI4CXBsrqjBcOqNh7fmZy1tvpUgQ92GSW98Vhy//HRMkOiVqzGUKYLEyCmC
CnM5Xy4F6fYFMmqCB2FAA8efZIqpRxUjpwiuqpdmFMG2H4tqB52T4dOooOQyXegkA3MDKDazsxgN
D0l+sbUY8Ul6RjjsuRygERIhY2GnggTCZHNoHfF1B+wM8JgJBEcnqhlqMAP30egh/zl9TSsjdh6K
aSNTzO1KOzbW9PmMvBYN8nso+nr+oBZZNG4VmIWW1ImsWuQHD5hOnqkkeu1B16PDZ1gpa4tprnkA
RmvhIu/mOeWGcU2C4mj6bfC5dxUuDuCks7ezqkwkUrGsX1OryIJ0ZSA4uCf3JnJVf6aFZBcqTSNa
yNN4zv8fZefV5LbRhelfhCrkcAtmDtMkaUY3KMuW0Mg5/vp90JRNldf11e4NCp0AzpBAd5/zhuWK
COAh3U6E1Kq479909FTgaAnt5AS61T11Vs/qtK9GfT843VVfGmDTQVP7rVkZyz0vffswlzEueSC/
3FNg6X+fTsLGx2ce/wq1b4MZIife9RlhNs9IVsIR7cpljtxVhFeSFYaPO713jUsDo+VlrlVxNjL1
+qtzrpBSHLtsfS/rRCThgFYtXjrLxZocp1M1fk4jL30h+U5KQXg/OjulTe/cbKO3DT8zeaPGLP7s
ylbbgHVXNyCqDbS+7PhrGir2JlO8AuscitWA6HsgkvIki6Oh70G5sYoqAus1n8tNMeXJ11DU5EoW
2zAW0slX/BjcXa0Gv1rjdEzWaEJNB9naq84fZiHqqxyqhJvZUOFEpFV5Yw//Lu+T5WZ1lB8qW64P
Kf2/P5RszYh9yA+loCHKYiGpdsE0qyeJI70jSpdiTordD9jJ3OUIZJe7UMFv2NNQCQjhL50cKVfw
uNC9k7xmtHSysmxeV224meZxBfApfgVpMr8b4OmTFv6xLKlDwRINvXdZcjXjYMxqci+l5XQywmK4
ybag9a4ogrlXWdJD9bVCvPJeArf5tRsd7SLb8jD7rgkruuuSq3jYk30xh/P9Fmqd+jwbwUmqjyPh
Wvu5NwE5WT5c0BWoImip+yRbc+Z5X8tMMkGyFYd5nqkULG8Xqu+246WrTD23dp0cSL4Vb7PtxLtE
UbW1LIap2p7dOvhwVDviV4wTajihZyYb1ZZbFUbjHfNGKd7GpC+2eUwSQLYOgZGdmok32n1sixKL
m77JrlmOGDqpABbuy01FN/QbPCVS8vtcyEPj4Qi/IK2H5pIamBekSaatyeA3F6vCSRjYD6exAMUx
4QmxvVdWwqMJ45NbnPXmQQ/zCdO55RoqUJPMyD7qQRzGGRQ88ov5q+YN2aWKxEVVNKUAjjqzYdMM
DIuWVitq2qdgAtMWZFXxKuuw0vpmEWQ8yarIG7ClXzZCk7zApMGL0IuGty/jRw1wViCwj5RFOUIv
tyLp1RdZownWepOVJlvZJqZkuHX9dO8uewwjltpdaSV7WXSJnmEN0L/MzvgNMZ72JKtbBeAkP9D+
KIthU5lwmSAkyKI8DLX+ZrRpepZ38mYIHBGzF6QoPqg8qNYad481P5T0NpijujHUrt/wpqm2eVs4
azmwLzTlZfhx/2ubypvXE3R2gH9cZY4N/Zqk8U4XU/4qu1s5qV9dnfVfH98NTfZA1lcvwdFqBSMV
xn+4wjsK7XDHMG6Js2C/Fff4qJJnyehswQqOZ1m6V2HpQWJyHHdQdn8NJ7RrAE6f+hVaCgdRjs4m
NWFSTOBsb33sZvdD0LiLpUNw9LoCIZusQVBvHPNf/QyPGHfnYB3oiTJaD0moncmYt2ewhtk6GVPx
Z3CQ0cpHu0qo+n+1y/FMzRmbv7TYkkdz1hVJqKeuhf0v/dcfRSnT8yhCTkLgZukMEZLOLL/fH61y
bAPwc1176nhwx9K7Nob2UyadbVcgAlfX9k4mnVm1nSesDl5aVqGyVxA779OAInKYDd727tKka+99
F7XPnulVz6mRfpFYmzIO3a1Tlt62Y+ok6etPNsRNaMzF7qHklSp1dhJsW5IkEiU4o7+7SBWvZBTV
GrGdcTMNRTL5jpffUFaMDxKCda+TQCx7bJv13T4OV3EgKOWIxrqtuvzTkGoWswkoOIeag7Kg8S5b
MTHDQhnniDQZwu1IxmFVKgN6nZpeqGeReBuN/NvNWA4T+hq3MCu/T3qdHGVJ1rud/muorJMH1VbG
9cSm7WoZqClHyF8/TU7Tv1lJ12zaSjTbYSmaiuYc7DiMVrK1MGPvWtXmUTbKqrLv156has+yhCMP
AsBTVjzh8v771VRtG4W1/YwXd/uiJOdOz4dnbTFYHzKS9F7Qqr5sk3V2qGCUFQ0EhJb+ss5Lzm3d
6ac+zi6PgfY0qr4s/mugkVsk3hkE42wgTDH/upMcEGd5sC90100vOesEZB00Qlihs1eUXH/Kg8H+
v85Y4W81JwBf1hI9IpJGlGLhOQBAGKreOslSNyrWE9Ybf8iSPEAqmFYxXuo7IxuQAu/d8KUnnroM
lpcJolZZnu5o3TcJut7LFVthWadhUMSLLYBhpTkuk/MXXf5JMcLZa1PYLiKr/PvkIa7rp9QwlLMs
TQNM3XHQvshS7Qz9qS7ceZeSmztFocCzcjkk/5xZkdft2qT6lD1SrfrVQxanNF1ZZhljfGi2iNxC
M5oxxfU99LgvQ5V6V3VpyJaGwgQui+QsQgDF4F2hM/8aAZ/251zqEIKs9NAvIAhDm81nE33NWW9e
sgUI4fBq3zclYRTZQdYNi9yQAtr2PqgpFPPZ8ba5c7atcWUnegQcOzcv8jB4I0ZvuPRueyyb2NDT
INwFSj0tLSYMydEgpCb7yVbgi289vm97qd2VezamK7b7JKW7PI1UmC8bZHlpVYLwT1ClMPwFbkW5
N+ivj7NQmcS6XOqUkFYz8X5vffQbC+uEnc53MQzVJ8HZ0R/4+i9kdvWXinynrK9xuSds1pR7dYyq
T8E2KRtL+0vfseBB5JMt91L/GJ7jg/NUA/6+tTqaODNOUV/ZSCCxvpzVS508k3WyVfYb+lr8u9X1
hl9jizqoV94g9J0yG9DwWoEME1r/RyAuG1n1qJdnhd2G5841m51nJfObmQZnBRuQv5YTQJmDPMF2
/l7j1HgF383OA76JLu7EUam1Wxqwh4jkNydPG2/GDsidBgIkfKf2cpANxqyLo/f3CJe/9HInGzlY
w4AiMea1XoztbnAr7Y2vUtkNaZivZTFtwDJbhG18WWzGhG0aK4WwjvRuZSj6dhjiGHQSQz0wlH7F
k/ektIb2Ji9cxxWB1aUobC7s5cTaAyK8KBFP7g0Js00p9PHiLfSjZMSEVLXCdQ+vimR50JrGVzTJ
EE1MsnKlean5VbFzorVKXsGkq4yvddl8TpaR3kLin2//MUjRJnWdF7p9zjHuVpQ4Ya20DkNwnTwx
60ieDPOaGcve24ZtbTNFz3cTKHLi40y+smg0JjurZfKVxRbH1tWciep5mlLzqKeeskJoavpQkWVa
9Z2VnQi59F9BveUmrgyylyhNBUKbN354LrLASEplJ6NXZC85+L96GQpsk1yzBdGQpP9qKmd5hbLt
ft1WFv91W3o16VBsK2XQ1pOuZ5fHITZQnCvV86Mm05jHfVBfq7q2ypNswL8kv0Cv704q0sEfecaz
zDzzjg+Zvc+mytompmp99HWzThdUVOxgkxCWrXuK0Zq9jj2m6ne4FCODOk7e06r9NVILsvtI2SH9
Z2SlZ8Z9pMRTYWL5PBXtPsIN448m341IYv2s8br0q7K33y10QDZFP0TnulKSp1oZ9a1n2cUrkRZy
W05v/tnNnS9HJcX02Yk5+toSjF+DWxMXYQblUbOI30GzTV7iJhCrMEur79HgoiNB5iwJmFGVsvmY
I69CFaYRVwQp+4NbF58s+rN1NZrEorB2QlFqcr+x4AS120U/FyuVBF7dZ55pzioorOimtYG+d93E
3heGRpIIhD9GwMP4adoFRjnMrZoSfCKdeOk0y7sElVa89ZAUViUuJHvNK4o3lVQVhFJvXpWmKN+G
aVCvLX6MPHfFm+xhje4+nKf0Jqvs2mtWseuKg+w/h721qzItXctWgvjtBQG2Z3krWeWKcY2ZT/cs
S60wPBhNOKXIa0dRrWxtXJsRn+XD2KFRALMtv8m+Y5HVlyyy4JRHioFdT5S9Ebq69GlefDMiUNgm
okHH2nVB787QRhqt+DYFE3qhncmPAreQj1L9LrsrGuin0WVhL4soPzhFO3wWRlft8e5rtrIap9R1
a8YZbI1MPxS6qDbyor1iHQsexjc7byH9GeYBlFrykhQmzkAm8PHG6XHAKvqAqbBiriaa/FK24JjE
1EMjy4dkZYd1t0cnTCFBupT/HwffL7Xc7T8voIXAWeK2QN9l0YRo0Q5AMeM91pA767TS8mV9ro3z
ugwH496tzsffurVu+ns3m8XSQWWdfJ4iaTpOEvGvKGk9v3E0HBna2fyq4u2bozj9RVU9cbXtSvjz
8hJlfdDvPNgfG1m0K8vyEwIFJ1kMjPc+tNsvwqjNy5iFCWlMLtbbFnTlDhHFuPftbOr+hC+/VvWc
4ATQqadY87xvpoFfHeaM6gtyMP12TFrlKfCq7gn6uLs1olJ5jick5QQs8m9W3110OX5OEJoaovqv
MscEY3TaAQ1Y3I3LwMsvTjl1B4Syp30cNO01mxR0izE7+UKC6EcW9+JnqO4t3eBzVJr+7qbuiN8N
z56y0NjiuNJ2cA+6Yytm/GD73NpEqIu+qcuLgt37+F2xG9SyiYnhSNnvE0MN9pNSh+u20Y33PGrd
fVkRhJDFCdDaPlGS+F7ERtXY616T3ItDyFOaYa62VovYfE/VkWy5kefMrxRbKx4p2sW9s0O6el9h
1Xhvteuw3TtEhO5jReGwzksFZobL2NIme9JMGgaTy6eCQJRhTKf099bMgqrauSo6l0ur55XRPtSU
6d6aeoGyC3tNvbfOaRzsSLFD91iuXDskQjAdN+6tloaXtKUjaS4vJSLV2KktSq2yyNym7eauQRhh
GZuPw7zTrQBbluW+Wq+POwziIINNzaFxy3YfTPk77kbj6MPjbM7ywNf76yw2rk4zj6d/95DdBKRa
n0ReupPFpsTGOBcWtkyLQWVm6i6Iqha4ShlcmXwNB/kVO9pWIfKqslL2k4ewiL87EdhVWZKNtoLC
ZZcN23gZ/+gap8Si0phc2KNOnrW6+qbnmKY+rt3g/frkCuvYRAEznuwWxLB6K9R41vLCWsbLx4/g
p2fwuJ8eNwsKDE4qpbglbMh/uz8kkQYZpTzeyL6Pmzl6crDcpjw96rtQyY6oY3+Rd35cO8p1d0Vg
TLtfw3kNHA0y6mLoIg9KhJeL8PDhnhbe2t/VaSqs1pdlHTOOf04tUmkoxCBqYCjZWgVgcbqfyq5t
mSq+aHH8ky3/43JtGu30ICS1sNxyWq5jhx27Ilk2J8VFxMTTN1rssjZDadcbNO9QhfzKZdG2Eod9
kyjOquWFX2pc4mS9NrrGoapVlrHDNH9oDWQzuwFQDY7afM+IBsj6JPPGwyxG6Ify4hj/kCMBnkYM
hAWtRipAHso29k71cpDFtrWqrRpARZd1Q1WRpCbHX/qqrppEpmLnHDutc07SZt15xvzEJGwSG1sa
7MDpNwS+mFeSnHW27ChbtAhjyKW3WMY+6uWZF2i/hsnifWwdWkezQNX1e5U2u2nSlROQhtQ1s7M8
TGaEJNZykGeyLiJhtAZpXa/+1YCYORTHZazsHCv9blLL4vivetlDDiVNHmxrlsv3O/7XzeRYrfa+
E0BcInOEftMhmLbqYsA4LYde6X4dSmnRmEJcOdihuqll8dFnMEJ1pXrKsNMbJ/YtzYqwrK7Dg1Nm
6W4QYfolCpJnSVqZmyDmZ9H+3sMD7v6/ewRK1a6nuUWA1kOj1OtagldtmJ901dmYBm6+jyonjZFf
eJQfI2o96fZGUZ0h4GQnWX/v7Eyqs+4zPPOsrmtvqNnDnTHxBBmJnXik+2pnj/FV4VeT1d7ulWXe
7AZdX6RiqSuWQ1On0YY9trqWl7k3aA4ONQl63bO6GEUt7lGjMqmrNA261aMudoXj3MuFdId6NGka
gq2+HCkrf2uX5aZBbeNfl/vPjuPyCWSLPMgr2pr7q+5R5KljYpd93LzCc2abQHFbe2RcRr8Mp/I8
4vdIZqeo1KcK9otqCIqypQsavVuHbQ17k295Kyvt2l5sRyYjXic16qrG0LxUkcq7RI+cg+slhEuG
OnnW3Q/ZJmsALsZ7h8jj6lFnWziFRDl8PS2x6hcBVuCleJHd5SE1PJbtquvc7yHrTKHGyJKIZq8X
7rDXMhUMTJalZ4Jx6bkh9rEX6ExUQaEN/HZdjrJF9onGsQXx3aMUvfSWDbAztW3RG4iSZal+LKyk
b96CDEthq8Jsz3PD18yKxk8tAxVfW1lLHrrC9i4NAUjkzXScKmj7LBzDG1KdWEAqcDwTts7+kJnT
X1D5V9BchtBPuwGskeGBWTKRLEij7k0JSOKBW0YcxEHcW02T+KAs6y7YUcXGGKfxrWyAq0c22v2a
mxzuV8JKleBKgKRkx+OXZvklmDNkWtvyybB08rjOlJZkh/4uyzN5aKKm2JuNgZxUGJ7tfw6E1mDX
j7zWssjVd6rbfMrGR/2/+s5jJRZs239e4zFUJG5/xPVvI6/9qJdnj7q5dKNThDD38gn+dadHnfww
yYy4s4vP4T9d3dyMdpWdI+UVWs0Z6dnCV5zQ2I5u1mzqeIYhkD17DlRRpWjdtzLXbyUGT1eVROpb
02mzPztt+tQPmfc2B12zJu7i8D+g1WwGe2uw/N/oS9Fb3HpnBQiOvFLc1xrONOIP2WghRvQS8Liw
5j7ViVVi9BbyqOPuzjFYBHPJQIFlkGV5ihD7cATRujBLRu89C3AST8fhIkuQRV+zXB2u95IwCWy5
4+1esp19Nhfqsyx5CRESG2WC3HC+AmOGmDy081UedICwmzwwVCAK1OWV+auhBlGJqYvrblrV6mw0
BJYWZFv8kDfU/nGFCiWCaxyKXZ5G2N3/c2UQ+d4mN0Bfeth8rsEfmhvUzexbC+jmZhZOvJ9MB+5a
XwItWQ4GUZFzhrm9HrAbYVVKXWeEO6OeR5anlGTfODJ1v7YjCPEYCN06bJliZTyp0TSsMyJb39H5
qTT7e42W31pNMv1kKKVzmXrSarKhgs+OM6j62Q8WLNG5/QHly91NTVscM+wgkBl8nMYWEFzSus28
ikO9OLaajTvYqAQHTCOIOUPZtK26fBN9WpAxy+sDwb3yLWOBs6sx217L1gz64rkesi8Eo9N21Q2z
73ZR81IuSVV0bGbfcvCJ7EMP2wE4WBiXdLl6bLRgvh+SfPi9+F2Z7QwpYSV8IioE82U5C+ZC/FaU
Df+qS5d+pZtjciuHaHMLJ0K19jVwoFEIMh5TJjaOUGt4t1H8rFk1XJuqqb43vf3mjarxlnSjuU8c
M9imZR98VUCjj0BpvlczoqZ5P7WXWM2M80i2c1XVY34dI6E2uzCE65aD8kJxYwgOWpPgRtnowU1f
DuyaqsuwUOViwv0bMLAs0psBXxoaZTem6B+Er+OjvIY8CDsCBB5uIb6CS4Odgns6YommMX0zyhIt
TxLp+E518S7qQYQHvSUuMUoRl6ISqMo2gU0kguKjQSzFzGyBPhnYPD0aFNuqzgrATafK0ebNG+fD
CAPUnEXtPNlQl78O3Xd7qQ5wmTp0S3CQLEHlg2AO9xpsWjS2BgX/VVs5QU82N0OYkfhZGmSdbLU0
trnIwdMHOGy1QuXQV7LZuXotCHHXMaPv6pS+NFWlvJVAu/bNbOrbtMqVj9xSVrLDhIf3uqsS8yRH
BjlQHWnugpHJS6ap5Hd/mU20VspslxjX2Lb0KxHJYRtmCh4l/9TJszoW1WoJZ2wnb+phKbIz6qfR
5YfJWHmw6lS/eMWbLBgFLwg/A/R3GAvnL6eeumTDujvdmHAE149R1TI+NMreb6bA2ckG+VECsA+Y
BIXI2C++2w5kf6VrxJcJV/lrX2qhT0KfgHM9TzunapyN7OYGpAhs02PeXVr/v0dZfVS9d9g7KYbe
36BC9TfYCIiJGDgxk0k6Peq7KCdRPM8u20G6yYYkVdUTIdaDHCTr+XuRlWiHJcTlGFey3UTYB9f+
qlrqh5Ttib1dWEzODyVsMAjQ3PKL0yj2uvfA1xmhaA8NnlR7kFnG1SqbX6P5j36AHv5phN0PLhee
70qCUmPQWcRvhIVPVBRgGSrrHg1tP17zNFHXeqoBBm7c86Sh2yY1r+Je34Vq5J5lSdYvVbKXN4tg
d0/86nkB4M+0xWs56cGzkr0AEhav8jBj+rSOqzHayiJw0cWouZp2VTwjnel2p0Zrp6s1Z0hlknVf
wcyZD7IxcsZpi89zvpGtOOqOT1mO049srTM0wyZwXLJRVsG0AGprTldZsgJiDEFzCtje5Pp6cbRO
F8OOHkDpOgWQvpLFhyP23UpHlselT1Mp7Uq6ZquOO8K+1qZX10UYVFewSmXJO78qarZsJsb3aSnJ
KlXXvyBEm55l/4af7A4jemadpYcLjOi5FyYBfC7mQaZAxgOkmI5Rjx5dMOBiCTjy9inT50m1WT2a
0Zm8lLrmAw3PCOfpLGx93pvPY92XgCv1ZDVlE45+So8PQfcRtpZ3S442L5tnB/Z4Ok1kW9PM2ZlE
17eu49lbs0g/yrhUAOnbykqQntyTjj0gNRw9ewEvdw0W5DeXQLfZogGt6RDkCrayF3mmWMCNqhKJ
SN3ma42VIcMgvlxklb0V8SdmaUKxRM6Ykgc1wE+5Ccy1W+hEcZMFSb53xufJW1ZEHuLBIfdHZGMq
joZez6t3PYJHjkDHked/9IGx/Vkg4vdSqkZ4CN3s0+vDP0Qcersg0rx9EijEttgOM0tG/Irmdyua
0p29oBncZjzEdcnfikKPG2GEbFr+hGDVrYTQthUIKyQB6PNKe+sM7Zun6a6vgghbm11AtFNx/Nog
QaROAH+GsFv1A08PUYIcV6sWYzBUSdSb56kIrJMn9PVZQAAiEbEB9OxAbS3HZk2mYzMMHfOymsZP
I7BFXxTtuSMcHxKx/yuxckRsK6PdhIVWbctWyfzBBGCqp/0K5UqATtGnZndwJ6tuh0PioZmtq1HW
6pPXgG1lcuo3XlTnvhZNP4PujzpH35m97w/EtvlfNJ/oGO5iL//aZ4BJ9LKD7Fu86KDV/KHGvl5X
voZ5srLqimmlajE4E+Yfaf6BstjW4D+Te9jyjU7zQ2WZsLbML7ABqiOQY3Yn2Mn4ZtwTMlCUYaXP
eQrAyvqmR/oM4Js1pRcVYkWHTziJmzJngp0y7KyqMrlENsjqOSRvZyW4IIxFtwMt+ocy5PlbF/ys
EOndVXXzrhAdZZ0wX8qRAFIWLZJWY8rkMTtrVdMv4DH5S+YK3SfCC0Akhx9pHNYXbTKwW0vfur7X
3g3n2IOgXCmBeNPghawLtBPWI+8AIp7mAQPzizmPx0KoeH0l2WVocZXSoMhs5oQvg0Rvv4vAkx6j
8OBV7cbRsWcMihoTHnN47rSoZvHZVrvIRtaw77sb0I+1WU8DKGTzqBWu4qtRlIG0616duSBhORXz
ugvy+iji4VB3YHMRcyI1C3xd6dT9MMAxK8wc4Cu4LoTxyfZHDiYtJWmitsOPrsf3IYIj6zrAnPHl
EV1l79ouQp0zUlc2CEiBuMN+nuExmJgM+VqQa0e25e5q6BSW7kF9IIbtm/ifgeJQj7EnYKBXVaRv
qqlqjl2CNPtVnlbw3lL/t7ZZV6nIC7vfNWp3KEoCXaAjGSWvosnm+wVCXIjiQPezcR52kD1y+NRm
7WMmP6LUMTdH4UX61urUq6qX1REg+cwTFrkYsrA/XjcTIJNOn34widnQZGbvuRGLXj0rA5/ZLzza
OvINebgKSgeXq9T96wXHqM/YZQM3OVXk5/p33XZeRdD5Ojm9QwjlcePE/Z9lw9cjvPlWmjYSwSXq
0GTgi3yR4e69a51CPm5drF1t8ZZHc7VJO4DIdfcjc1BFAajrIMxalptZidxrXweHbHaV1wAJ4WCK
njSje8+tttiijfLZ5qmycYKGLw/pSPSF+rNqi54UPolqrSlem6j/FtZmi1ZiZO8Sm4RKOXTboK/z
FZ83ecqycedF/EOyElUYPbP6c1Xwz9JS8ZYN5PX1iq1LIHZJnG1nAsp7WzSnLCsQD0qK96FUV2Jx
n8EJEyMqXNnIaCbbtghOdYluRcLDqGr9rQy0j0h3CNU09ZPKfmPVzX2/gbloHRVdEcTsE/OQCmQ0
6rb6KbSi8HG9NtT6JzpAsT+aMebnTYola/jc5oa2RwO4DjtrjcZy4TSvaiq+VKYa+Z4xsvV1s0vk
2OG2NgYUjEOwqbWXHXSNRULiJh9t7c1+l7jTymlOZZv6rj1BwvZyLOWz0t0WpHsuHZDFOmzaS251
RHMRPEGuDR5WK1RUL5vunZh+7Ive+jCKEEYWIaerUL39kKKq4jbHQpl+eA4KW5b3aQ0ZBqPGcMjJ
PPmRIF3M5DyuJgs4X6F77oow9Lhn55WSXUMvJ82qp3hoeQe7o7nFnkP3u8VL1Ei1L/CCR7Cr9cmc
XG8dlz3uHAnkVDHET/LQCyt+Ijv6lGa1fQQClQHj7V/dBIIFkSU/sxW/a+ufsWF9sYbpz1pvyYFF
5gkw9lMJC9GZiCOatlutUVr42mBnunHy9A3hcusyMt37bZ3W+zJssls2gcNTou5ZdLNvdlm6yVjU
rXWIWchuxXiIaQNY2sxedRrezZUuDCSH3GRfZ254wvgmQE/IiJ5mL7MOASu1o4gS7RgPBgzNKJ+f
ijgZ9jkyyyeg4cZOE2I691EWspiF1go8ptr2A9aL5Jq0TRknzi1rw2gT1ueqg9ZjCptkKlx51DlY
EucVTooR8sKrBQW5ahOVvLkJJN4SwnqzDQ9DwllU702z7xUbR4M8dt9bkvar2rE69PwjVIw7YEDG
hOkTIvzq17li56RVffGhVOREvaQdD6VlWmsor43f8rr8GC2YPhG8lg9oxS3gZLAP4FTxFeyE8cEE
hncjVK2P0e46XIKFinunhUMHcZGPEMkVn9f68EE8nQ1bUvUfmhf0fgZK6sOzEFuyZrf+CAteESgl
Vh9QyEZkuxGRCxXjiKWhfkHh0iMg4QRrWYzFrF9yBRbRGH3MbVKu4CWZYLrDdluZI5OsaR4jmz1x
EJr9pUUm9tLwtz6Nbr0FcMZemQloXXoZVMvUsc6stYkoeTdlrpW3NuFfNpir3uZTImKUIBY+Dqgw
IzvThcYSBUUvCGgUsN8Qjz57NLWVDWR8q6pKgzVL84fbp6SYUR+BKl68ktOZtj2KJWuQQvYKvy3D
7zUjvVbW4PiTSIxNQgjYN6x+pxeJh+t5PGzn8tIn1bTvmji4zPwtSmyfwCy+p1EgbgRSOx/VK6as
WlGviK2jGZjPN9ucmLCLeloRSABdhzY4iSl2smofdyvIDO3WWGxWuzxeoYqQXO2hKw7ejJcr4pG4
vJTzt6IrcDIp5l2F799mKr0vgIPXXT3EEF94/oMZxO9UuYI/xQYbgqVxO4PWduxNkEShH6QEWpsa
pR3B6TaOoQyJABUxbUhvtpJc9OXVHaYEruysq9cd6qQKSm9M3ALiAwEB1F4Da9V5meOrWUEikumh
jQP7ZSg9gupWtm06o/SHgqBG4YXuOsFizm/ILG+aqLTXk1v3R/Qe7HMstJgf3QxuoSFcppm8UHOW
0FeniE+5UQHSNU4T4neb3priJ7gd1Y6Fv8Unu6LMVu01hBeE0gRPLY8q8lPln6Yzd1i9CWvfI3YT
RTEh5MnRNm0bFLsiFOnKjN8bW6tu4TTqPhG1b7y9yTAPYjrmlt9PfelHTahc7bLpLqM9Kn5Ouv7c
iEGsUIXmD1e9Y4S5R14Q5kna+ka0G3BDB/CnqNG4zC0suh1NQ/se5Q8f2VtX1ZIL9MYtP4nx0jZk
GzFq9I5h4OLJmrlnpOJ3faikfu+qV5OAzsawp8nXWuXYesW7ELZzylvlRz3yRY2WZpzNsso3zZT8
1Rjgd2pky/HmuRVdHZ/Sfhh9JZ4cf8THoGXed6Ce+55qZ0eswoPNhHDIWvQwpbsgwNYNBQjhKD/M
0RyezAD41lhGq6gbrVUj+J10pZ4dFdFDATUIjE5jcXCnHu8Rt6hOqJpd1JotlQFUxMB0UcfUA7As
KzKR2U/16OEZM7J40uq+2UGy3USjAmWtEvM+s9IGaGX51jbFs6ICeEPCu9k5TfOpiVRfGbVm8oSl
PHyeeZ27EZbcHB7cEF+kJSba9VGyQXCaFXyoTWuV3UfpReIIR0klezV/axoDrBzLgjUPBRwKnNxX
8zjib9R5n2mQm37r9MQ6EIIaU9SnG/tKqnS8jIAMUUVqtqkbfnGQw9mMno5fqkg38xjabIZ7/kF9
L7Z2GKgb4aRfsBwa1yjH2BtEXdVNGoEmLJQQvQ69POUjiltNwBSV2abhO4jObZW4d1ZtFrcrEUQ7
YnDpMUHc11Z1+4k1/gk7zRah9PhmaJqyK3mQ/g9d57HcOLKl4SdCBLzZ0huJEklJ1dUbRFWpOuG9
zaefD8m+Vx09M5sMZMKIgklzzm9W4fyaAeAY8yS6tqxnhUOi2fLJm0TwSrq6ZcWqNyYzfVZ2lSWm
fV65xiYBYLOKfARrkxcRTQ7Tm3ZY5yAkN46XXuMgOruO32w7RHjJW+f6boCOd5CeHsD4RSuDPhwq
zZDmux5pedm7JYJhCW4PKLbvwlnftp7frKArZ7swcOhJwkhs0ZH6biDfsq37drwbOWGhHPZNbZqY
iQUBrqgW0mJ1mEwb7CXvPCqfGIv/g/Bntos0vDRma+NlYGQEQTnQ+l6DZ0qDZJ4Z5sB8pugjJj4D
z3WtgQ0E1N4164Epxa520EivUYIAHV52tzqDwmWRCAzI+TcTCPpssueVzkza7jEfo//5iczCeI6S
7KqFtVwPuhE+R6313bXJw8uhOiV9Gh2Lme7a1oBzlWQzKu/sscqEenrG3Xdj4HO3rmsDzaUyhDoX
glNK21NnFoC8pgzVSFGvQiRc97rGmmWoneZROBIUhF3mmC+5zjUMUrmDo4ndRgohtZcaK/UpTwAC
BPURU83+NI3RcFJbX4Vw7f6UJ0Cn4NQwUnuE28G37+ci8/c83OpkZXp1col37TpZXmbkhE8o68hT
krNoC+AlrdXV/I5kQJ9N+5oEI+J1Z6IX/opQ/yUyguaU1sVH4+cEUAp7bA4yzlkiB7Ca/WxG+Lif
T6PVo5butbjtukaerxynWHET7OOgLZZ71X6aZXFiFClYBE3h1unLDzcGFdANouT6hFpanHxzu1xr
cRmzlvLDkyqYvjIPjdOLQ9h9F2p6c5J9gyLX6OwbusNTo6dgF2Ompau6Kd+StPvVdkX/uFdqS92m
WDqoq8+h9FcEHqN9uPhdqnWG2vKX6mL+x/PeNFUx8aMp3CkcT654h9RU0dFtDcwEWF2QlQ285MMq
RGGsW71Oj10nSbjLjTGmV0MLkm0x8Y+RfHMQukQJghl824bhmk5q+QH1y1C2l1Sju0Ckdx2nc5iv
Yj0M9zKrD2NbI6xQ4LuYxMexg5eoMVkDBjtZJ/ULEPMgL+zJd9J2FY4Yli/XarM14orlb2it4g4Q
JVIh0L/fyiJgaTXaxGuwvDoBdDBPERzzdeXBY6t/+jL7SdzF586GqNQNpuOzOqaOyxZGq3F0VM+q
Mqfy1CyFqqrCRsyD13x5lP/X7hCr+38cPXpBu5vHiOBisTeqcY2d83cWJ/26tdGd27qajcBIkR6G
Og9I6nCAqHAYL/0EOfZ51QQN+MzIq4HcUQwg/nbzZ4RrBRnAydC6pzDr42Om5QjGv/QYEe76eLgW
YfWU0g+c0OHGg63KfyBYJwiUt9C0elxspfnSoj5POFzzt17aaCuA0aQTRCJvYZ0X9N0y3xmjuHpk
xcL8jrP7e6P71n5YwgS64+SnSSBE2TTmeTYwz9lDRPDufcM3HAw+eMm8fAsUDRKDg0JApBzGo1a6
KZ+OP1+iGck3x9NaZk3EGQPEG+ohO4V6hPJ3pzGtgox15tYc0YLRnJUk67zSJkBavmWu0kDYdwRG
i6pKT0EpP3nYOOAAWj3aY4F7p5l0m5gUmTl2wWWMpLUnqFzBGlsnLCE2TtOWL3oOqXFgGbWOsipZ
9ZkoX5yEjDN6SNgCFHuI9nJDFibgKCSlrQntXFx0TF+mf4D6b85hkdhrTJeLTavJ+ilFOMMySu2j
opvdeVPjHzOcj664c5KTdmT3a0qjvSc73O07+44MWrnnEygOIXH0j7IIUUxItB99aFdrFOQGEKNR
dtF01j1tMGyrLI5+iCp+J5K0xuPb/j6I6Irkqvc7j4inMS6Yhea+ZCHTl0Ik9arRMYazW/cnkXmf
WAB9lKd3/YFgyY3UIByXvoZoRbRkU4o2PZpo2m+83JYHdFLlXpI62IDStDZS69ot08dNWY3JXq+X
eEdARKog0tpFvXsB6I8hYjTcCvgkVlLG30OtcmGCk0ww72mllwt5Jd7qlitv7ah/71rjj2LsavTP
IUyS7ScPgxtM4icBOkBjsUHVOb1GSZpDbk1nOqltN+fZuc6r8ews0bsZqO9oNfUhGBrtHXPtbRRY
hFRh7G3CPttOIhHvIAV/RlhZPduNqb1ZuqNh0KGPW7/PQTY6ZbzLmslH0U0cm8AHW9+G85nAp9hk
NnJKAxnkA5r/Gx+t+B9tMFprL/WMF1YA1rGp4nbfwj27x3YH651M+O8GgWInSD4bLI+ZTxvWNSiz
anE3sQ+BNURXqw4JbWhR8SurfiMrEJMjjauVbNzgDto43InYgzBcS1y8ZCpfCDF8zmZ3lHPU3ce2
8689whZxAZ4ZK+tmj9Y43ZHKf2f82JPKeafk0rLVV/2xWx2pGlVdFerwr7O/2v7PS6jdrgxVPx+a
uXYURD5hfyy2yY/NcsRQWdXVlhpvhljnIFX/x+bX/q/DVZsq/tWmrqPaZqMrNpZeTSvWdlm2AhJc
MagumzrCgSfCqf9ptQabCcGyP9OA7G5xfPu7/jj1UUYzaUDN0XYijeqTKqplmB3tEvExVbfb+T91
9LGZRQ7JUzmb4uYYOp+Dn1trQETiptqq3KV3T+xxr9pUocNN1+MxfHo05W76KujGvk7q8IY82vgF
PNrUjqKVDfmdRU15ufijLdHalWEM+vGrjRXnGrl866W0M2Mb+5XYOxVi5qVWOxe9svVLmAcxQ9/U
/Wh84yMHiHw3dW06ofSYb10sjq7lLFk+iXmFFUL5PQZxsU+wmDyQGIG1DDsRG7+NYQbDZmgyYilh
8eyWQ/tkJ9neZ4w94xXKFEmm2RHm2D5lyX8uEIXdI+7yXjSZd4F+qG81ll10K8J9HrspYYavP6dT
d0IMJT/jDxxh2gOQGxSV3FqB4WKrkqMfV8ofkYd6ITc6uBPQfy66Rv+O3lqxiUa32OrSeCXd3LPE
7FH7K9Np3SKSt7ebkkyPjiCTYUKUY+q9SYdBf6+9EcBoly5sCiJJGQ5UmFwJ64+k+rTavmWlDKCx
F86HHO1qk8Odu2UxIgXVVP4klj+fVVMjzP4SZPlR1VQBUVjsWqjfG3W8aut68z1whuZJ1Ya4lGSY
pueumwNwal20KfN0vBVRWECDjcetJsbxptriksku4KiLqgX4fp7jOv+NDM3fB8gJMWyikmBQlmuo
Ijf/ikcnuqrLBJWMjzrmiKuvA4YeQwlba7Kjaqv5bp86LbwELTn8udxMsHdfDZnr2ISm887zxRKe
oNtWbcKJr3lBBlU1OeUA6jYrf6l+XTXFo5zXemWYe1VN5ra8zUTFH1coMNk2ASopzKsCuQIHfU2q
xDskLf0rki3/Ad0+Dmkl83Mj/PbV/u/jCPEXwCEtc6eu93XgYMT3iWwcK5t8XKPgVD4jGWgfrWnR
z6njaaXaVDGUevncLYVINOCc5iwXzSeoOf/d8XWwkUrvUJn661eT2pqzsHz+avOT/LceNMx+mjhY
+U2bPJcmKeMIO+DH1lebq3WACJrgpI7QyDA9DitEnR00EzBMZ6JrnlQ2dit63r0LAkHbkDnDTlWN
qMzxW+jhXXtO+x6F4QLyWWKFy8HxGOWHJIoAVS/VMeorPInBmSDVxNorct+tIAPfVtpEmJeqTVL9
YLYg97uxd9+nohkPkcaMTe3NpjY9dE01b4QNV37oXO8UNkxK3JTonK4ZESJpmfvmDQVLsCD6UDUn
N9L7kidQtdgP3TfLdlBJ6vKraip7wWwir+STqoKYste4RH6v0XnYmFMdvDnxoCEJFmtbJwj8N4Op
0UEvmNSpaonUC/prTHLUwRbdxSsMhrPaGYLoePtm8loP63G2+K6q6lVfLpp2THe7ICie1IEYHzOn
m3u8l7BGXKm2kZFnG7WoUAWs74O4GiDRMORNamBTY5NveiHhziWN0w3QRdaWa8qDl7W7yBsysJ8i
3heohbyJ8VpVTb4LNKyns3HRvRzdO0ECh+Sv0W9LUFnvWjoQncr0b71IGd3nIn93jGlmnk8vhy1N
xlzc8s4yhu6M6HD2PmgTyZYg/EBwGpOPySqvQW/vVa2uxubNs470jvHWxS3TAxV08kwzgL6VInZd
hNF7OxHJympSUtBozINRCG8dkRNYonzeegDpso0zu98RxlpiYz7T+fw+91axts1cHAJz4y4sVHdx
nFGFmR0sW3uxiuZbb2qY/fj1/MKPRoajnIhXZ6xdNAtaZELyeC3cCqqhiYYgqlnlj64YXsOw1t/w
SlSIm1VjB+E9J66V1szVda3m/swG6KKlUFvRMsdwS/tZFCJ7NBlTGJ80a7glbfarcn3r0GKUcYkc
9OFmprjnvM7/YO7d/vLt6DJMufEbI49dGrQOi6WXdpYrJuQFOeyuAy7hpKsAjd5vYsFfR0WzErhv
vNtJe4wB8v4ycoThtNcMo5Sb6ZZnBF6LXWkQpy20pNj6Y1KR9I6/Memr94MPkSHqgggF/LR7tYey
IRDgxr+a6IcupLsPWmNB5xf+ZtaJERZJVGLN7RO01UHGutK8ymQs3sY+WdiFWXRS1axGbxTQxBPM
e/c17GfyUP1Yw9Wwpte4sRd+WdLuQAUnh7ZGI8TRigOGUthEZG5zIOjXbO2FVs7K3Lox9efPS3KQ
JCg2gKC2iUain6RWtkrMLiZ4465s84qv4U1IeiCLrnYnQrPET7wA9aUZ1bvpdRhR5cXVYbX2Pkjf
uHatuVP7kD4Nzj0u3avJ/ezpnN/tyAvueYUBACYc74Njzfh0Y/O87JsQgiPWjG/qUtPRW7zVA5H7
pTaQLL4VeP2q2tzk1a0N0l0UVs57V9bY+Rb5Xu3rA0e/emFzeNQqu752o8TaMtWRtTAPaZ3JS74U
nT6eZdKZhGuoVX077AZfc9EyMt3LZBoea945XxHRQTNANVrLnsRhjJnn/JybjXvRR4O94dzJrR3H
A4K1S13tUgUJTIykhouqPC6V161DUrUkjJqP0WEccsKSbYQlm+80EYQhlMNUtVz+AEkAl7MX2DNZ
C+BEVKfO5Gjp6/LYR/Pbo6r2GE01nGInveTZ8IeNwvUxJ+J1GYb67wIFTG+Lc129/teOUQ+mZ5Of
8nVsZ3mGtWono14BIEdaZLlK3BEMmswEwQA7FC9W6k+7aIBMaWS6eOFLgiTgDnJ+WlySVJs6zsd8
6EVV/dp+hXFHlGE5/6td1i3yRY2rocsoGqZyobGJ5jCCcUpRJF0BwBiK5ZhVJJGXttim90QISADn
cLu33Cneq7COLqoWBHO4QCvxPF92jl2i7bXRTVhIF/2b7hbms4uzCIiRDtALR9TAUlkc31Ulasgx
oYgvn1TV6IByQMbL9qpazUVyDMcA5PByJjKe+Ysc48cfVk2uM6/jJhM3VXPykRDriCaKqsa4y29d
ewlEL6dHrlOd4GK4K1XNTM95baDgqpr6fZ0wD5mbN6/qt+cLzmtyEg3HzuV3L8Ci2TSqrapW2Nfz
ahb46ajf5ubIICUIQS01dbU4HF6zihAviWVSa45R6GutbpuTS7KAQPJc01fbZXvQXTJDAnvRd28q
51UihPcDAPG5YQvXO76n1pF/Ebf4mImEfq966CIk5aM7TuIM9UwNV7iAVhcQHNmhKt3w1FkyOoeh
Fh/IQxaHEhHPFzNPPjLk2T672bvZM47wnl99FjmS76WdTiejwjbZT0DfEPuJP48k4lsi+CwMDOEn
l2wqEpA4QpxJke6TSb65srBWyHEC36gy97mTfSlXeW3wevOlDln+ogrNdbMXoqF4doc/PBQe10MK
A90fa/Jpoh4AXAE9h0Ono7HZw2IJuukMWF4em7b+iTGndnSMfH5z+prXbno1cJz/wNntVyH9NQn6
5wER/13kRr/rPk9f4iRGtzbztB00ff2jchKDSWu3M3zTfY/cPSmx7Jsl5biztDjZ+lp2Flrwi+m6
frKb+Lcdlz/7KbJJ79TewQAxSpbNx5oLobGpSTIUmCA/BJGV/jmSJMpmxweKVJOs9Piw03oKNmZE
eqkGCHAryz0R+YSUH7bqXZFgL4M6MVkC41stRXBwAjKfAN+zbR0hj2l7gJVGsPBtO4RPzp8+rO/L
WBg3S29PENHrFVkosdNLImIOcpcEXibivTpz88azXqbpTxNPFetadq5/mPMe+cMJgHKzJs6oHQyN
vBqcpnoHd95EHiS0Tr+AeuiXjAjYBn0ld1O4xeJUK48Mj0hsuuJ7nfvNXZoM2jSZLx6Je8DdWA+E
S6HZU/Q0BcmvucDWcRrRzsXM8S8JDabqzAC/QdGunSHqriRvjb2DJ/VJOAVR+bjyN6LQrQ+Qnz9H
J6n+slHBJBf0O+77GvJ3RLC+rBCHGLt+pSNSd8QbcMQhyYhfa1AqqqaK2umMHcR5gmPLEaoIKxOk
yxScQ8gqN2RUDGB/yQFsxDZB0v9lMGz9PpNa3QYmuW5VdRBSvORJ8KxqA+jC+2hBxp7c4Uk1WbAP
9l7s1pvWT417MFgdKE8AREtNNRmWg+Bbl6UndcIy+hwtRmbmLvGhNMJF7bPq73MIpNWOq6uq4Xol
tpkfYtKz7JxY2ZCv7k6qFphGf4+1DISAN8yPNhMXkuMQFC4sGk5QBZOSHZ8GBqbLCcLX5m1apzpo
BI5gVp289ibZh2WnthTTSOBPgzRwVEcQ6h5PYYkK1NclhZ+dEF9NH785j8dyHQfzfU4Id8yOYd7b
EPO1oolOWR4x0pVd8pfbuehKM3e6eZF7y8bPCtfdN2Ka69lyJsxPCuutmqpfUYrQhNpHiFZfI04Z
HECM2m+ugWOiNgTjVh1bWKY41RjhrNXeUSfTg8G7sw/tV8b7CjBMM+enIGIGARUtvqkCcZRyW6dh
uU3/22bOcb4SdYB4t2vGt1lMoLzCAO1ve59FsXX3y966p1Kj0wfTclTVRAv6oyGBh6hDjNG17gxg
s5fHj+OLljTyhErrwV1Or0WzA+4eIogOt63Weu+mijRp6e3acTp6IvFuHdrolynRoJmbANBKW8CO
xvNmrw4mIhhd0ZJjTRN2xRrUb7vlBk1bgM1/X6/p/ypzLdzC7AcYhTHLDS6diYle2z+qqq3D2KMx
GM9UDZvUci9rAHaPqhlylsz3IcCNF9U0WZJ0Xp/ouEPU4q7aZhmejIIPQ9WaThsOndOUHMEfVcXg
zi8V4JDnRxMsSDyzxmBleUX86vl85h3aWe5s2ityu2SKrVHcVBHo0V4vLXlRtSn020vc+PvSzOJ0
LdslCtzU3krtLWNG+cwxCZ21abL7arOC9Heg6wx6Q9VejRhW2W8P99Kp1W+q4D1CwWMgW/3VFtrj
exPr0xOKPvptEGHy1BjuH18HpKxTUN5o2/1Xm48hWjc9LtoOI4IVyAitncmdn8w4ee2mIL8wBuYX
UuinARLESdWw4nT1ldoMsuhmdHZ3/EebOs1py59NF4qNUdU5IJ/Cu6rCb4gSehACYKjTVukaIF1y
Mc24SeGo3pskrO5hWhFeC5J4r9ryuCBWmQAxj4qyWs91qK9498OjOti2cIEtUSm2bOA/lY7hVkY3
uxV93NwbWd06AoXP6L029zJF5NaOtHCtQwfF62E8e709cAPYGQGf2pBIBSlluM1dn5vkpU38o9qp
mvDuMQjet8HRmMfqMtvT2W2igec5Wu+tPVanYGp6UEGzyJ8bUW2LaqvpY7VpW6/ZGI6QAI/Cdmdr
lvc8pFA0kiFMF4OzLU5x31orLOHDD09hNTw7g0CxPSInBS/hZ9gnOydC8CB1WOmUzACCyqgPU+x+
Sr8AwdYc9UHAnNAiMN36YG465iDrltlHEeBgZOYrCUp4PcUaRNKQ0Vxl+8DHwK63waDr2ngCMfFu
NF68FwwIBLh1IOmAlIfBPOsSrbnO0CySC7CTfG2fTeYH6y46G9ALm8rSL3mfHbG71p7qvoIeO4z+
MR8gwFnWe9KOCcs/n3UyaM98iPy7zB3jNJPRJt7REUy0ylVezB2cqZU+4dWLOjHp2xk3gKAa0lUn
GSNZDD/rw9WI2uB1EeGbITG4c23DexTWk90m+k7DDHdVxh9SyjcyQpu4M6pd6Xb+ecitGce2ZfOr
mEcU4F2rPiNa9g2ExYTPXTfsKi/CKdY0w8tQfHKZ6ITcirVC93lce7ZF5rbUjKecuWruTPrVws5o
Nda5PDsIzooIkEiuYeqYmnDy5vTQGmNzavqw2WJQOW5azxNPmd/Ijd6Z38SEfwCIqX4rJBQNXVZX
B/jHtTbtdy2J60OOWuMTMongShhTtlnrdU9VWRIlMUf4WzJci3oengASHPoGQcauSddFU+2DfAqO
hTXXm4x5A0srO1pZ+HWtm6E/OPWCCBS9sbVHN90BEP6JVNOPxa70YJMlX3O3hjVwuH6NOhsRPN4b
t9WA66VddzYo0UkAroWWBCv23mK0t1zYNvrPOjVneHV2cx4BGhy1JeBhtVc1ozaWaTVTFF6jnjxI
FiHMUqRIRsRjp7+b+Y/B1S5ZBs8XcZR1llxBL/8lfas+kX/TGQnTBs01/TSXtXGzYXjYvPake91m
TMHfePXaKqL4qS9qcRITM4zc4Pudo3INvbNCbm9c3t4qJ2TlDWhSePE7VsBMMFNiqG7dNPvInX/6
tu4/TX7arQkFdhGh0AfYAfc2ckuudxRDhCOEgExjFNiilc0SKfkGEaBYj0n82eYVPtyxfWAsH1IQ
K8hbNTtu6F9NhkXMRBie7AOmHF3tvBIYMVcJ6LJNmLT3wG/hmPkt/nK6VR6jhn4w0ey1HId2XfXE
BJriFU1T/WmIY+OpWwrPxhLTg4SZFavIFOHW7kHqRYbJCkXzevpep92KNPXXgLJ2cSk+NTIPKDHE
KAoRyvg1OGP10SFrzqB96AuM8jwfTpMpyIHoE/TUgOnxs2gB8sgrK5JuTd6zruwLxun5CjeA9yzR
I/685ywQ6s0MufhlCgiwN2Y/kxUWN4RVGD67GoRSqPfg8O3kaQJ5ucJ9iVkFi8I+1eHw2B3Ba5mJ
nRss6rP18Cn8MEegzALe6JsZIAa7AHgY7iOJGaQJYX7VG1CZut8jpMEY2O+2DYDzNa5H1Nlb2UWn
rxGaLrd62YNQ7jUMWAxdQz4SvRghQhILlX+f6/k2RW77RKgxX8t+RhQt715gL9+INLcrBz35YzCb
oEDN0Dl6rn/SwiE4aWnon5wFp1Mn/Y/WD56qmG7WbjW6sayuDxKFJUxa/xwBou7rvv8T7wMLTrAr
tlqVzs8jXkVPHsHjciEQi8y8Z55/Bv8wM8ueQu7g+OfEqp3ohgC+lCRb0+rDVVtCosiTmkBFJ2yy
bpVzqP26XDmp2+2BrpeA4gIH0A2DwQ4y88krSEqZJZpbSMfeK6f3ifKUxiZNkn01d/Z+aOrgjyx4
g8vU6134S7rNBs47Y2mwQGS0X7E1rAsnFydzEjgw1nq7YaUeHAaAZ3sHHCi4E1JSWsjirYdw7zkl
QQ/d3jBnfA4mZ3zNRjSKPGqIyaTbzhZvRa6556+iHkvvUXWZ+R/dBopYI52LEzJ3DEYHHKOfA/Ss
g2AXijBYRwHqawZd35ol88rUBZ9iaFtn2SSkTZl9fGaFuS1EOp90iXwTQlFXIxG/ncUhCqrOE7rF
6mVkdcZAvBSLeI5dTMaTbjfddRy6+dIlS89NLahEd21iprp1k+0r4enROvN4jGDCjlrH+qMfMmYe
TvyRZiY6h3b56liTu5uKmPX3UoT+swx6eGidkWzb/pp5bXqKWB6cstCLN1YJAQA2dnx2XPtqCgv2
RjDxRmEoid3fifhesh215iqxwCSwx+KsXwTOjPygMGDukpGGKgws0XYWrysQmP8ttJ580YC2aRlg
l2FFSGqFFUiNKQ86wiz4NXjIni+JAE2aWzPEOBbDLTgS2I0GcKzFABprFuPMijPkXEIjTwhKH3lR
y3Nrz696JCeoHaG7mVClWc9LFZmCeT3YPCw78wGaeVEGr6RHelIaoIsCuzyDyDiMM4wU4EqX3u6v
Wof/U2En6cbEplOuFWYuWgj8DvizrTfOBZwC6V+mzDCYCvb5S0Bq7pS09YcEbvSO1wZow/JHNMbZ
u17gEhN0n34Z8nKrKIG3hAoaabLSyXihvMA3nlUxM4QBsAq0TaiORgNcMKlUpQbYMwQpMDeFfVKX
wRfzLW5EccyTii576r0NluDAQ0gpAIIr5bpEMS32Spfvwl3bdHnPowGltwEooPUAq9KWv4fkSPic
EGA9pDL6iJCCQ3x0N4uw2njeBMF9wRsB0N6kBk8X/d9MW2dD8xfrmu7cjfm+mRqGSVCBqYdptp5C
EurgcTbN0Yu+l0VlfUNCHkXO6Wamwjlko3aTBAEWequ+r+3FeCD5U++tQxJMEdn6TZDI4BjFziUh
lbbOTGSVOr1A+M8CMe6efducn4wseZt0VqlRLZBRjKAMLyZNdYiuTdry94ACfTwUIETe9DuXhDdY
rsp9CEdk81/96Bl3YLs+0tjazELApp82Flx9kQ3tpszc4BUWgPeiz28SBN+rBRjBLUS7q5P0W8XE
APnKGGhlRTJVVWVm5sz5qhyApqbt096PmD9ZGfAXZ1OI3lrXVTkcYEeUb73dtIcJtshaVc3Ua8Eb
Nw6OpFr7zHSZ/6fr3Y1Zic/Z1eZ9mWTyjPDH6yABe9u+m74IpFxeRGs0ZIaRwvQGL9s6jVvvK2jg
loCdoaVIzOX8vIWp4Y9IBXsRScZSrDw55VtW0S8WcQ568U2ev/QRYLEfhfuGaVl3zBfMTLXg6iIQ
Fkfbe4kX3GhjzfoRYES0IElVMZvxh6ZZ4Tb5b5NqV4fny2fXnCrBfQ066HSrvMwoFdCzNUFOG00t
NuFuxljw4ERvSQtSILxPrch2Ajqv21lwi8bpjlA56oZ43j10NRRGSOGGcpsFg594KHkvghtqRx9m
kCSnn7PfihO4LEdumazyS9Sm+qKdGi7ZQW2mkggSLCz+vbEpQfv6nYmCUKXt5wVSyFw2P5UDcGvR
4vUQrlLNWOIItAqwWFuyKt89rdikusCD99MeRlDMy41rlyuqrS98omukutwqqKJqnGQ+5wd1ZOx1
3BlkEcXf53fLRdRRRqTPK9fLs436lSla0yRgET5bXP32otX3SmHEC9aQ3McjGM5f/fL8Jjv2DgVq
1CoHrIpU3X+1mbBEJqWF8Z2q5nm9jyrNxH9m+U0FuE+Bd8ZB/Un1M/B2juJ6RJxkqLdBVX2q87JJ
wDFfHuPjCatGhZcqQrIuzkIa/WqbKrPfI7WCJxOgjwf2V70N0G7JUE9zNm11s/mh8MCqGIFR9w38
OuKpSI7k9ehiRlR7GX28325V0vuB84p08ecAc3EbtBFP1EVCdNel7V09ezf1X0biPjvZWHTrzhij
t8fUnfRWeco8ln9dhGbb10MDO2wCoW7FRj0u9TTUVoVVarpSm+otcCIzJK/cr4JyKE74Ogagz9Tm
UkBE4N3Q9jVu8vQtYyoBIgBzxszYltt/bKqzPRwpQCL7VnF6bMpsAA3lxgf196a2JUbdbpIu/SYn
86Tu3OMuQS1dlU42b9S9Vncl7UrW/52B+MqCAVDPRJ2htlTb43VQdVVYGY4hbR8B0UT0cexv6sE/
Xk11a77eBrWnIfK5qsGwb9StUD/SHBruTydKc00EnVmuU//sFtsQ5C4f99cuvEECvLJ2ObMB3rq7
URcdTNtoV0iIzp0538yl61DDdp643l4KCRIYO76VDp0TJdwWPSEnLcr/9Yf/8RvUJrZXkN3NyHwc
+Xh6qMkUIE0sc6O6ADW+98iNH1wAWdMtg8v7uLkPOMU/vpp/gCr+fQct0nhlDGtStjsrKgy5Tfzo
T63P9e3XHaYTPJmeD6X7q3PRh9ccE8ud+i1DWL9krtR3aDQOct3m0VM3mhowj6UfWj5rdaba+n/b
gr6SCAdE6Ua9CUOS7ZjCsHRZXgRzQtrJhmP99fosB7i15ADbXI9IsB3UGzz1zniYC4dlSb0tvBHj
I38BV/6/f9cts2MYgRUOCgu4wgJI+Xr3ZPLsmwuA0SrdZpG3oXtbumX1JqnqV1tJ9GfpkRxTetvQ
q0cwK9mrJzT6SHW8Kr6+1n+8oo9NtV/WwXgIWnut3oTHKdgK7LWPriVBoPpCFuztHoXu49cX/vUu
qzZVFctbqA/DrgWkt4+8eKf22eplV0d8nf/vV1DV1VNTW49zVP2x+a/9qvqvtsdrW9Wu+3fXg60c
Cf7MPgq4cqsMeEyZAXIbXBDOy8BhBhBNhclCdTZ3+FCQp2deoJ746JoYg3ovheyuHnMD1odPJhEL
qZdYNafXAlDK2PRnZ8Gqyqm6FqPf72xbMpVoTX2ji5LYzYDAzIoE707xDuZisYu05dhsRPw/jJ3H
cuS61qyfiBH0Zlreq9QyLfWE0Zbeez79/Qj2PtRR7HPjnyDgCFbRgMBaKzPzByspPtx4cVbxHMyv
01IWlctjsjwrokvWxfWhRX5QPIwiKafpWuTUCPiSHoJ5EldfDJIRzzgQs8Jj17rA6tfiLQHVTq3I
fqjtbO0tNSBREvuWAdXgLaC6d1NgKXwuWBNK8RE7ONCQcIpv6CP1JWgJd4fGZCuusUjEbQ+n5QlE
ueyRh/hHOqgnJ9SSnTz250jPIShzmoOYZBRm7RrMbg577sbPvPkLoNW/AOUnRzGguPMix0xfT2gY
M+h+jZ1zRyzOnmOW3ch8ctE826XiiVgmA1mRrSPHLb9PrXtl0w4A75ermCcWM2k0fWYSOzE2rgFc
SIBKwAW8EZessRJ3oB8VXfCtATnR4EXpFWM785iJxRbxusV+sK3jQGAO/tw98Eg4igNznaAYNq+u
5l1UoHgZPjdVmSdhsNS3Uou0nRhf/C7XDPpjrT6MWlrvZF17FHd1ubUilzbNz1AbglWfZTD9AyH/
u0FbJg5JfPtFeV7YsT3NUaRh+0CM/1ZJzBR0fp12VwjZ9QOhacVJoHa6oClOPAt/cj9J5vsr7sQy
xyw3hg/07xh4pj445cYAIA0thqWhcJLxEtjM4BsYArc5l0zcGfFYezK2R4PwYDdDN+Q/k7nosMzo
y52cH+hpvl8uwtIqcqLL/38o1mo96KWreJ/ESkH8GFGc1+JLWeTmyjFA9oMFLcQMYqErNeZBRmNR
dBGnnZdcIovCJq/anMWv/Tesfv5Qit/5YZUxH5un9pqwgAsOQeQx+NCL9SvOEUzX4jUZM+hg1t6g
f4NrBXuy30aHrPJ9eSu6z1l3+oIGBIM0Xjyv48STKlZ0S7LUDWOCy0GBKVIhTGxahIm/syRzlKQo
f1jLzr8+H3uQONc+g9etJV8Rnr4z8VKNa/h6M5xQP2zxQ/TypNqqfBQXWyzqRG659ksdjiA4rz0A
IEtncfaluBwrcsttXBqW8T4dG6QvDUQdzGHMmWLibAgESA+iLN48rnjENn5qn3/8mCvZKpA6+cMy
UtzC+ckbv3sA7Y/icQ1g0iVoeroHftNAuSGelH/PiqPnqYqgnOpg5/HmMxTEAymybOE+YUIEwEO0
Lg3LHlA0iGTpJ4qd+7NTyvQ4//rpSZ7BHss7M69n5odZ1Dpq2uA/+c97J3JzL5H9XBYHzaN+6PX5
BJ+PkhQcG7X5rIxQzYp5ZVk9iGP/rW7pIlrndbbILom4H0tR5MRx/3PUD9sZ0Vt0/HSqf6v7NOqn
M3nThI/QXNn4IPqmVxwNZ3wVxTjvVcULLxJMKYAzgRGxeZ/MbEuy1I0JmqDA7+hT1BrZuZOYbsXg
S9cPLSLr6h4RQrjg5ydavCzLG//ppVpeoOVFE3XLYeKI/1n36bB/G35+Xcd0AvdnIdF+/cZGoY1l
7bQWFh+uJZl3skv5g63i37p/qpv3E9Ow8xnEOJ/6zGfoIueiSN0fuXH8tZgaxB5U5JZvtJhDlqLI
LQuypfOnuk9F0c9tIQxofyollAhRZgLk4+XE987yVjzCc1bUivKIKZttdVIkO9XJnpbpnWAqYONL
WRonGLkoi5mftZCHRclIDHs2HbmeUY9rMT1g/YeStYIZ+C9cbZ40TBkbgphdsnwEhAn520bcSZEs
060oikfBEpv+pc/yGCx1nx6hZZjeq2JMFjZIr04e9U1jqfG4FvvfiAADzEVR/+zVXbCb33hxUZZk
nlaXsrhc/7MoGpZXVxQ9DCl/p29R/jSCqBuTiNgJJeI1Wib7eWE9t4v7sxxZoVXC5i05GhhGtMlC
8mHnuHQTx4pELAyWosh96icm0aXuwx8XLZ8O6ZxC2o7alajAewmUAtUA0QNLuaYQyTF9uHIU8eon
MXW5SZQkB3Fl8qhNk8MoW6sqsYyDuMPLHZ3f/Q/GzA9LhaWryImbH2QtFr2502zkSi1IT7QwgCZF
hSu7G50cdwxsLspwE6/obKcUT0A/qmH1Jl7kv1atUva2SGfjOqlwDqZpcoygCAYlDmhNJGWFt3K1
lF3Dk+A/841VPvEOW6OBABkT8mL5MFTF2+uqexaYbQMHQCDDXSOuqrgvZQKUSS2y5zwEZyLw5Op0
g8ca0p16tmd+uvzion64RfPWdb7qYs8isvNrHuCcHB192IqrLE67JOIHLEVxYT/Vzbs60fIZzLn0
FM3LX1J9X12bSOutkDFEKs5L3dcmC/u9BhHgVgUxSxHoGQSk2RGdSVoNFd+ZZkHTM7U6DmGeahSh
3VR6T4GS7JVpDDkqk2vulfVK9BqbpD9IY65v5DYhSK/rslUV8KqLxElsfW06BHgqxBRd4sjeyYFv
pFsogxBcZme/xSpJ1PBgHSvVqx7AZOFrhjQW4HlioV4UypfY7Z+niPYvHjSwX8DflBtY43pYOSiK
ugTCoyTCPVH2sECEZhF/CR0LZkG9uQ4hXAgWYQs7Fd/+3jHc8R4X1U/wjodWV/LXPtVR1Yrdb2nO
krxEB/7kejKR4kn13Dqj8d3BWo9n1/VwOCg17Dhdt/KqsvxajsT0siXPX1Q5Ntcw6hBeFUDbJWeT
LICOKXlMjQL+JlneFFAEwwyVE8eNEGNx66cWTEmICXQoCviRsq8yM7+NQ1TcRE4kSZZZ8J6lKcTC
GOGNLPQ2eQH9kDt07zrOs30tT1R+iVxoyJHAxLGZDMAr22XnFmYhrNcygE/NRUhUhsFwUycZMUFO
3bEfrjL7RKQG7jUHY3sN69fQDsG9mxKALsHdlaNv0GpKR1GVJ4h0w7sIK1cG8Zlm4K2xvHsFG/Zd
xhN6jyVFWQ9977GDoCE0HUKrYpNrmSIpiobsaui65qZEjfMwTkmZELZn8myBrqbH0uCrSbxWcgtV
tA7vjD4gNtf3Krww7u8hCsbbXCKaA+Zfi2duOb4IDOcBlplgXfj1Ct5TbWsphr4ZhiqF441g+kxT
9JNpEepMWKuyUU01qldIwUODgQJ47vj5pQBqd6mmZCnyfO6jDBtqB7WRCTYtV0/pqMfaWtE15SSS
bPD+qczaQloPDih3x48xNkNq8Ny6BIzaZt++R136puFKJy4cuD/vlg6emchEohWyApaYdvyNu/Or
n0bq+1BFRCtAiPPs9Qlh1/BgPYwKvmRjiIxzYaftSW3D+hDHYXbjFihA/mv5S9VLPFxJrF9lrX0u
YQ262kH00JlFBfRVKr+ELY4jC7LHrSiKBlyhL9Cvp9uyX7UId6yGqXuoxIjyhcRyTcfhwabKkoDd
MmdsPhxspN+seNTPYqiy0pWb5fgHwGEodSbQou344BSb5RfUXvTH98doHrfUxvqhauptKkNrs3aR
WG695AmhwhGjfVaxVzb1M0CL6gvY8/aG6fgoSgjt1l8QrQMMlfSQNU09RJ2l5Z8Piuxn2YaPC9VA
ArWB/WCxmLISCLoL/GntpewwK+cxbCeiwYLJ4ggNZkQ0G5dC1aV6D9mmshZFcXmSWJ4+VRYxYdP1
MfueQJdiWuiFe7P/M/+dOErdvZmVYM6m6wfhNBF5yeCgT88z03c6zCkiK5LCG0G4L2XxtPU1FJIf
KkWzaGkAd2y6BwJniMDzuhVxXUgq5AWTklq+laXnH1qz8+B494tveb4T7WHnl7tYhbWpGCULg7Vk
oxaOPfBYeYF3aaaki+A9sTV3/6GhbWPkZF491wy3QBjCc94naBhOiciJOp1dNpINJoxqoRJU6A3+
j47ikLn3cnTTIw74fzkktjviK2Rl/3mYuskguX3sb7mMNXD96deJ3uIkQ5ar1SWuJxwFbkfdqEHA
wkh5DaYkhWDiKoqD68JYGLgd4HU5xLg+NecyzOWrpZPIoaB35sPX4Efm4NDGquLnhYMmxiBJJ+vV
IBQfZinR+ulQURQnrmEdPVgQgc+HirN9OCJR9W2TE6DxuWH6VUMeAnZ8HDPzLUaelMil0Y7P9VDE
Z7sPCDhRYN5sEvyMMt6KbZT5ypOc+93FVssfqa/IT52ZyU+qX94aJtgbvmmQLpAO8vVrNfi/rLJW
zyahJa92wlA4c/JrDJvBa1BIX8Ejew+iUc+9q5uF5l20ESm8jQHUfUmnnn35GnWK/qy4QfaiREfR
hW9O8iRXFfDLm1/Gw6X1lPjaTwnkfmq30qOSrFmNK+ZsovGmougD0BRHjmv/lqMO9VIb2yXIpfg1
cUp4tBWtXoui1lbdQUM1dZPrBoz4K9No2i/IWEFdZPTqNgBQ+Vq1yCLI4PX2E77ylVCwfGMmrn7o
kcy852b/TAhN827k30e7sr8akl2fkjyAOslUm/dqJJBCtoz0DokOXLp++8ezzPqdkC11M4aoiJuV
+6wQfAaHbd0R70ku9OvtiDQseOF/qoBF/m38VKcaFlGxyXjJO6fcoteWwzBnZc+JZJinKm4GOLfb
7FkFMf0F6feVaJQIY3smAuMrSF75KqpMt8K/YHf5XhR72CSOijNEa1EsQ1u/j3jpREmM2HTyVYbr
TQURffaGkbiEzPC1cwlXDLDo0oWFzUyvGN3DZkMsHrSeUMtuC7ezTqKlrV1nqyudwXOH2snoMvNA
GBO8tnLRrsH4BCdRtALZJEwhaM+iaCJEhA6k6l5EcZSG7zbf/JsoDW1yZ75O71pIfI/bewc/6KTH
OKnla+ACI/Zd5Kq6tLgT6LOFdqJ9zJ36JQpr+UywQveoqjWvSgirfBHZF9FB1MOLuMulMrmJKpHo
sBwFJgCGslERXM1Qj01M71F0D4Gj3VP9saqynd3YBYKF5RYa8/xsDlZ2DhrAchNZcH6WZJKqKWxo
ZuVhEzotpONmUD34ioUU+GA8wxAWv8tG4WzhzcwPoghGh5B6NXvN9R5KSq0llmDqprSDu4LTj6ia
tEddWa4JFC/id6Kokz1wfGun4vt4Nw3tnNqS8aT7iXXNI4MAi6lbPci/B6Ilj3zalCvLOgU1InL2
lIxK7K6x4FXE7/5Tt3QROUOqfxetquz/7Xi1JgCmMcOHsh+rWy8VhEtnNtR3RHXpfIl+p7L7oved
+VpZPfxAqZpdEl8zYTYuYiLiuvFrW9iPomuvxZcy0Jy3skrljV2GxjXOHQRYyhK2FHhhX4Aj/ZQg
v9qG2dombOgi57xUdh9+bxQCxAzNrh4cvfFOkmlF+yD25SdYVcqVGN4a3+TcqX42+I0II9JDeBgH
7YDNNod1NzceHRPOcV53C2JLJV1FSZnBjAtH1SVnTr2Yub9pXTU8lZCT/22Y+4jmfKkFR0LwMzT+
G3n05HAj2n3iHi9itNCyqTQL4ISFpR/nomhWHSXqd7zawdzTU9RHQ4+MvWx2YLeXIQxLP5uEl58s
35C2sZKpyFJ11sEg3veI1k11UTTd2plRMtwHdFw2bS1XL7yNMqE/tvWNtfMj3DzSn8p5truIJWmf
GbvHJ7PO9J9gEiGL1Jnnefp4aZPIAqTijduyKMpbqNblQdeK7hTYtYG6r5sjS9BY8GMRrMrEBzJT
zaHFclv3PfT6lyjQpd8SkZbziZJUgSouM34NcffdlyTrTTGrBLZjZXzyTbjBWaJ4D0Co7X0ykYrL
khuf2zg09pgD4gcbKBAxzpWB/YyJzHRH/50J+BvgQ+mX6qGDTHQSK2wW4ZFn678TmJHVpn32kOao
6i9tQ8wyPMXVs1OzJ2zaQnkgbqMhPAeFJXBX1gbjmuseVFVDg6q3JkoDOUYtTmmSs8hZVokLEAqE
axNB64J+zRfF6pznNHbelCGUrnrrOFwD6HtLPy5PothoMM+lVtgc1bCFmEphXXZsckLdssp2XjwA
6aui8+VrW+TuS1CO76rhqTdRGqcIcEs1HkRXR7HOgWK4d1HyW29fx3n8Rc9U98Ud8SVmRvWUa5b1
4u57N7HeQz6V+7qX671Vd963TN2XXWl+y4nIQjKnKA+d12VvyNytWyOwv7CPvCDykN1KV4I83wO8
0bS+sprrpoYgw+OMsu6EZOn3kB0NvEQQr2mB9lvIHRqQqfmW17wsHSqt1DaF2Ri7DknBWzMlPBjD
pkIbeSOKogGHbXarRtS2kKw+E+zEmb2mILoBwdEVtrvspk2JCRXv2Za0a2oV4xesAG9NHgzfhmAK
9KjBc8ADBeVerL6FYzd868vAWPdTfTDV/3d/G8qlpb9ru4xDeNq68mwI3/4Zf6n/X+P/d39xXrXo
QG47+lZPjXDdsWF/zLuhfFQtXd2bUx10GeWjaEjZ/M51ogtEkdVjPtV9OpYvJ3RWkrMPVb6JIjEm
tKVTVPKOJyP5WycjH+2k+m7pJhr70HFWZQnewMsfpKQ2AEyC+eqVsvO2Fu/6poXHZpP0SvYgkl7n
fmXtq7pSqmKr+pF88QqAeExSogBDu3ypp0QUTU0CdD+Xk2LTsl2D6/GfVlG/FMURog5uu3MaENC2
VM0jLeWYSW/s7Yecy/W9Rf4DRjLnPQLPxEOVp0fHBUuq9taXwWyd7xoEdFgLne7BsG0ERyP4VrJY
DvC+giYGeHyscmmnqc74FUaGbt8wqiA8fQWWdRTn8BPC+dqiNq4oYTs3t1FwdE1jI17xoHLVXogb
MVAd0LSdWtX9SS19OLsnwR2hqDOL6xh+BjiXzZdoEEkLV/fWJsgKJHprHfVYzyHXqd3HxIqkRwii
m416cJARi8YRThcN7hhIyC19xRIEXEzYl3upSNo9mz9o8bU/hV5/g2Kk+xqEKMFHTd0+BFWrHOSw
To5uH+s331PRxJDy8TX24z8EHSZ/ONhHDv4k6TrsWEj/PqIns9f6xrsVWVU9ZlOiySwP/Qy6xKmD
pk5QpIqQDaPOb0oMLh7KZHnbOVlzE/1FNwSetohGDgigQU4TTZrshMyjJdtGjx5kHeiqVfEd0iEE
IgyE0bRG7nfooJU3w2uifQG05holgCq0Xh8vlk1kMeh482wlXXDMoDI+O3pgHDF7ZCdnGLtTUvT9
UZKD/JxoGcI+bhtcosqF4qmz7EuUD2i9lhhJgiZyd2FdyygwyOXOdrIeoCukyxBAtXf8E/k2Dq3m
0YXtCd5gYgeZcYgGKtr2aWyQ+kHcuX8ODOiRG33VNj5GKS+TXyp80Gu/l7XX3rbh8ob39CvaM+2q
CIb+6qJDBQV1Gm+KwQ9gwoI/jm8TgA83Hn9Elb110SN7w3tdwWsTTFj7MXgilvRPYMrjDynSfmD4
BV5ueBjKPVvdJTUfZ7fT9+00gh2i30EcWI7EQ8+Gyhwg6STE5EdGXKLa6N8dYg3YAibdGW7U/l4i
pD6x8Y+QrpVXxxgaqJB5A9gZ5YekUiCSgbyvv4WwtbAo7w+pLgXPruRYN0sBTSuE4H29BXJnuN2h
jbvhTTfZOymK92xnvCnKkGbQBsj9W0AA4NbLu/YgjlLD6FhqnXJKLaXbYEvMTiCCQraqU2Sw4SDI
4daruUofIEQUXUTuQ6U5tYjKzy1L9z4R/IScYBlH1BWFDQ4NB946QTHwZuQ1Uo611Lw2CFieeldO
oK/gkiTwbWO37EB6TEUY7ZztUGfoXE5FVR8ALelGdhRFNy6VFejEcIXIAyA502JTMCVq6qP3lOtD
fu6dqEDBgpxIlj4iJ+pQGqd3pRKi1KVEY/0fjhshjMoBqP/X2KL44dQWOgJHVkKrD3XLIeL8fZCP
pyR+qwbff2bOdVdZaBlH1QVb0abak+xY7l7rfGk9ptxmy8nCu1lkB1ESB+ma81Q3iXM1DOkAddF4
c5oKSGGd1l/b3ipWWmd532tPegZQ5PzSFWWX2kwH8ICvPSVVAzpAytsk4R+MGQ+wg4Q/iqAM+exU
9dskd7+OjCa/Yuc+y5C4XwEKFNdUKfwddKbjKtLl4ro0iFYWWH/76UjyZLW1lptXQmRQbp5GEIeI
jkuxNXtrZXUlPsv/nOTT0FIfgRdS3deYGFUIM6eTLAOIYtzJB5xf4Wljd5J1aXoPASKkQ1F8kVof
CIlq3XWYHO+xOc2+SkaEge7bcx1IXySVYvtgYSq4WjLCJaEM1f9cnOpQ6u6uwZSIOkIwlS26aHhB
ptalQfQTdUUpJzu9QxVAFGtTS7cBtDCbJhww7xfljwDggpPJ5bviDcDf2nx4tXI27eVQuU/pmLYb
QsXaR7UJYcO0+uTB1iBVCSFxuw5G2x0yomphcAyI2Ue26mjEDpwg0yzeWXJwS2O52CXsde8yXLtY
DLBex0YpYVjPkhd+nb/G5m1/jUwYUIxR17+hKfrmVrH5Mzfck4wh04MJB1xTVEYspV+yvDah78PI
gEOj+dMPzsVN0+ynVoXfJR0rNbMlAfREDRlGixqWDtWCAaVnMibdi1t2FZzmbCBEa2/5+dlPgAKK
1hQJz4vbjtVKtIaxn6B5CaecaB1qM76Vkv4tmkbC45E+xGXxJNpC3cbmBNESa/LgIa9l6RaiJETe
M8bgQeREIife+6jKxXGpEjnUUP1NiI7PfNTSKluJtQ9xRK1EnVX50E3aFbhTyEHXS7/lPHKXXCs9
M0/uqNJ3DFGlAon01EdOjovIxXmixMrZsRvlLIOjArMeKPt4hCpGNIikt2ENWktTn1KShmK3HKO4
0s98zGG2+88wH7oYVgiGTAy+jNYi07FurSHfzOOKZjcOOcWHnqMpSWvksPSNZjoAwabhpa4EIgiC
9cOBomE+pfiBfiK7O0fXX+c6TfyC5eSDE/EIulYjHyu/3vzrf1p6/x1X+ZV48DbMv2G6CiL34cdO
P27+TaJlPmmTJw8hxK5AxfdGbcvnbOomOrh6iZlHZEWLSAZx+UVWtxuoG7ofDh6hq9R0O1YbyKn1
1bWKgmJdImDhBUDNvCr9bmTVAIceMY2tfDR9d9xbTvObsNxhE0OsKAc/WzVCOlI30aNw4Adzuubo
x/WvMnGdHWumsw2FaVCowUYxh4nK1vlpSkhkh81KKpnIIZrVocO3HWyMFepWdhm9ss88AMJ70avW
WbW8dvB6DM+lWxBc3LwoXs9gwPxgxI5urVxdrBD8ZUHUEwadbYx1K9PV737WXSS8nkOGJOIABUM+
OfwyCadDBN73AI6YbaoTnQNJeSzrSLrLIVveHD2je+GeddYiyMtNVV3fApOKo+tcpyDishqzLjku
R3lY8jZJCeUSuqnSXTSAQftejyCuiroFyjk+VcVTFevdvWMhVFslXOgpW/JuJGQE8rKQH+K9SDki
KyjkIHtQNBbMDnW/6oGa6g7xhkZ8a5UeBbApGWL3sezA8SfZ2fI6g6h/kgxr8RqMWb9TM7jGRF0K
A8N+RGUNg+k/dc3IQgJKU3VfoKKX2Yb7kEwJdBRObhX32oSuKa7hxelZw9zHKQliLT/YgzWsRJEZ
RLuHsFEAGKrmqqW+MvWvgVFrJ1FlS4UKL1k/IhdaZVtRJxJNdVXcRHA2ii4fGmDM04ZqPrGoNtQM
/+6QpUdxYlHn+t3KdGptUw8lHuvpR4rGIJLTs2FCQDhVGZjVb5YlbTrPDx+zfJsBCL7XihI84jP/
0weFe+wU7QoReXzpEau6i8Qe4fqH1srYLXXx0KaIuMHMH8lSKAFpdDU0r5tTZETGHWO/MR/bBOZ2
zFzUj/y6QkXLZtPmxmgMjUZu7+cyCknFrsxifU2cL+1+bqjnafEcVvbD6LA6aMcCX1HR6HfHiaQH
Izh7U0ELwr9Jb5TvDVbL06DH07YQvA/qfwRmLP36CJajeGTqFQNZcmaiXRHcEbxrbnk2bOYnaswD
j1jjegUrcvWQlYn3qGMke1TD7Cl3vf4suomEJZm6QhYoP4ii6KvAsr4xCiLHxVGiDkRFDCQhurKH
69eO7Dn3ONWcO7zc40nTmm+eW8ISMtWrVtKiJBWu3NAG+S+6wYB5xHPvX0UPVn53OVC0czDy/GVD
UB8kzzHvgEWtOwpixVbxbbQM+tG6iwalhtxTznHOiKJogDBFvxUxC0aUNySYY/0aV7KmrduA+Tdq
jcvS18d2iphZZe1jtQh39kDEBHSW/mMOGmKDPEu01SyY0dZWXbg7zdFgDoe/5RGq5+BRryuwoVqE
/aDHHmprMaJCk5aJSFi7jKhloeapjj2rjdxDDk9CLMSdmPpciIf/5qYi/Hpf0xotP7Q1HOLvJmkV
F3Hok8gh15zgvz7VE0qomUIYRU4knQiUnBI2tQROikqoa5u9o+Lx7kMIX7Lh2Z8Dr6Y4b5lld/km
qyNmlppd7AR8WBLWyEAdRDkRqIdWT77qE/ComZA05fQT0CYCeWQK/JFRQOwGGyRGAXh3TyJRi7of
ETgqJ/6N/2TV2PkZRCocGFUK7aNobtsRhKjIhtDOQPkfhbg5IM7HaQfL3nzF7AEJkgiekdA2cSGK
qzg3Q/Zynqwye7hPkDsAYQZ8Qd9KgyYBsWt+D43+y4UtIs6KfY/818ZQnjx0HU9Z075ZXNZzgBzY
rlb0b/6gO9t+iqqNGCZzzsw4yVb83+Vqi5y4A/iw/K3uca0kVNLOcqNuysjTDzVCbSdTy/KjySYh
KsJyJcnNvtPNl5h/bRg9CH1AHTJ3mEdAKVmT2xDSj5KxCUtAzBMoLZ0irq3pZolcAmnDtoAWhO9u
q5wqmC28wsTRpeUw8UVxf/lwYYAoc91Mp4JC0VLWkpS42PsxuBW+8VNPfGmrGZesK/tT5ZvdnGh6
0J9cdbpyyfAtUdTiBOS3ODlpAem4yKa20ypbkRXSqyInkshyC6KdHNgwptj5bJJjybUCgA6Ljn99
sHLHSo9BAhHAhBGd/qZIxB9eik2iwSyjoJvpThimcYpRFJcjE5hTka1HDF5pYg2b5c6I53Qpipyj
dMhbAeBl8s7gCSTRprC/JTEa3d83unGOpth78RyIJJiKHS6O3RhUF1GVuwbiDp7NakTIGrRC0cCU
Wu5vm2VfYqUqUR/VUjBgE2pszlqN2h0jSL4AyXNNJ36IQkfGQCSiGAawECuB9KdkSdmdEYasV2Nl
taiiSGF/tuxsoyHTVWf9sPISpHV99Kk3sl2wi1Fld4/t55cT989KPhHrsh5BNzZDcA4o/YDrfKsm
LbjR6Jpkhb+CowxH6Zj7F5NYmKvnNmv87dWqG5JbovCJSJ3C2DiwrJ7lol4zZeS40LEs5kVzhG5g
2tqO8iPoe/UwdigImTaatNbXuqzTnY4Thij2pkWLpfJ2QY0QpZ6upDbBP0KY4IYPLpNG+KCrirke
lEHaulKNLEyr7uD+h55ufNH0+JjmOfY7JImCSn8vugLNwiHeQb8UbA2AflndXHyvlFd8HEEm+1m2
qQBk+M0F4lfiSUJcupKM69ULMaqApVpDyhbsumLSiK41onAxUeCcXo+52qFvbFebHIqKysbW2PZ/
KosLY7cOUikcP7bOxRuicB0gsOWmoQyvKRKlgYK5upUhvtVC2PERzSzaP6ELIlsmkmrdj4a9d+G6
kfL6UKs+FwEeukA3udK6D1a86nTiYrpXx55MlwhBsh6rfll8uqe5RVHgjrHMYxrtNWkACCwR7990
0p4VxbjG//iNxbO/tQfw+7lkRnATEaZjj6w9dbA5NvRohG/yx73UGQ6R/dhDgXTA4ylfCKZFPcNG
gUFOudE5KF0w840HYbDt2TJaW40O5xSoJ1/6U7toy5T9dXqC1NCsr7E//jZoXKcVH8qCTbZkubdM
bX4WCexIKq/oWulaxJqGDn+jb6GYI4f6BoPoJYsqFHBNcGIguDcx5gRNBxQ+RnK8NuuJUgSu5VWv
1l9dvhcbWF5X6DKjD5rgwrE5l1k4AZwQY7smKmeA0cu4NoW0S7zKfRxgXB8L+0ceo6rnyd73oZV2
tc1GsFPazbQAbE3NPxMrtzMc/5cED+sq69EmVvrxzSkwWGCAVKTfFhKJ8BppwVFTsOQ5ofwI44K9
1oZ44/rt86DYO4RwCR/xCcWSdBlvKzskKfoZFUqzG4u+2Qx+nO8k+9WX0nRlhIm7LeMU+0yb7gxT
yi6jz4BdjWUwUJQHrw9rqCmHYyN/Z+fvr53BardN+VRFSLWW6HVhz9+aTv6u1C30LBAk2Rqix3X7
SkSuBtlR6K9R8UxWrAaV9Qj/6spBMHVVD32yCi3/YOiSvGqh7DJD/RUisUInSBKar5j1USFv0hD1
FRvGUFlpDormGbQNXz2n/e56RQmpU/YrHN9GNYJ8LfZ/EpybbCr1BQnFl5Z4SbwusKV2ZwfK1Mm3
UfeNvcHW1g+NhcmMIGDTVf9gvoHCxHwPO+OW9TjtY+eiq3RLlO6qyaz+mdPDbYvqcJ1XF3dsEJBN
hz3yvCbqsql/GH6gnI29+jlKm29Kg6C8XA93PWTl34wTXW+GIRBpdBx9OjN0CslkQ8wwxIYez8S6
zBoIwcLvLRdpVeaIAkuadMx7Flm+rhTres+1lzexhcEfSYGzlu/KxHAf0Tast7h2wnVfWC9mn2y0
tGEikKChjeM3NO7jjeLg8K7KOlhVVfKVeFFAjjV76D4K0EsietMsERKedGKJjO63lRS/Qub/CHWa
vaq+tiYMdEUQgbvvjnag/sqk6FcSqD+rQkMssISZX2YPhYV7n3bNsLMTnAWBQiy7HRNH5A/em4IV
tE8g++uG7EkOi1sxGarSYXLE/tYqC+mFjh/sEypbtfoK3rty20vmBHfOH1o/XAWZibVkCtQtvP6Y
KXwUEmKETMj74Hph1jS9dagcyyR4sAjEWOVxdkui7E+iWceiML9XARuvXr/7dpxsdDk+EKiCPcit
0WvpXHD1dneqUTPzoKreFESgbxsthJGna6ONKaFGr0r1sJKMtN+4mvTThtnId1sC0QNtqyMqpdaW
uR/68hmZN9zQib7HCrA3RiyZfvqS9vJOR9V7Z/sm8cPErAQGj5mUvTlyFp7atefbE4fYl1bzYRuP
X4exjjfwzzz75fgz682vajY8tuZaTcxiZ3r9dYSaMzJhnqvQn1RM85pBY21nFTyDmYpHTa+OkesS
pm3uu0Da2AFa9+9DkH9zvPjZzJtLbxLTKHevfh0fKmJwov7/0XVeyw0qW7d+IqoITboVilaynO0b
ypHcZBp4+vNJa+9/Ve2qc6OyEAqWoJlzzBE4JtKuXWPJhjXNcIgxDoTQhjFak9vLrKID15ql1XB+
4ipv59u6LRUg7oRnHP7QmAaQXRHZH1M3fpBNXSzcXHtuPYxsusR8b4vsW2GnZ9XjO/qyX2i78GKt
zTwku14UTxMy8iDXy4eqx7w8wYdpyGBU8308CkLENiVjADh/FthRO28YQGKm1u6ivr+QaUSGoAc+
rjr3txUt1hRcYcnYJupdCix/MVBeaEIRealLbJvyg9nJS4Y1z8KYlb0Svr8ZHX/3XrQY9OE2tCtH
u8NvP4MsP0GPiMnRJI19TyhGeUI3DIXPxTbd5IysQpAdUOHO/taL7pDp6q3nQ9H6vSaQMHD6zF/8
Rtuz8j1CLqsWfe/y1Ucng2T60jY3Xaq2Yxmu222r5Lrla2GRoPNndjgumO0l1P8KK2C3OiWgVNuO
PDW9JVhs9A9Ziddnb2XMU+RaJZy9ygt/85wI5Qx+mhybV6fvDqbf3fdeHpDncKm66MMu6BuRkBHd
oPJ3F009/qTlEDCaIeVBEP05c2wwEcA2XlI2NIaiohlXnqVDMO43gj5j59Mtl8WJ6NGGOiDRwao4
XfpXpwNUnnNvXODDc87TsV3ULo6AuoBwZBXRU+nkv1U3Nouiy9Wy9nsSIxEdNrG+G3T/wbUoIqcY
52wZDXurpcqu+vCj7zjv5t5cO5h5u+1wtEDvcE7JlljcOVrONLQOsRKFO4Xl7isehBCdIiA0C+yw
GSy+ZJevkciTmQXdKJa96foI/j1vMaSqWBaPbYFH1JBp+tq08Gxom+SBAPguxNueCxyV5MX/0ce+
PxgYkdGN2Vsv7J40MWG76fcfosNpfNISeC/9R9P662jAUrRNyCj2M3+ZAxE0DDhyiPFLqWucPBRh
tUiDOgIR6HW9ALHOtsU8eDtCJl/dBPMeruD9UP0YHbXxpDg9S/x10uQgtJKEOYWHYsrhUicPBsvP
EnUSrCbye+akPkRJ+UfIaLwQRs9YyXoOW4+gEvll4FznzQ0qCYNEsDDxyOeUxz6q9w7FYtTJ0+Az
NCRfBKurIwKiF2rtF4+hRWBH16wIc/yebDqAzBvGk+dzqXGmZeb114RBruYOAVJpi49q/ZqZNWeH
Cpxm1s/2UIwU43m2EB41mJPD24iSvwE8u9vb5dUhyx7xexvVs12qlWHaI4UVoRmJi7eD099raqx2
iZbdWxEFOZm00rTlxgKZqutZUdDGwwaRttU6xRJA6NmJoy/8rfBOzeDsxUbNGcBBo/0B+n0mZbYL
HWskGbhjWnkqKmzMsLgXixy27Xa2o2bZ4ojpqzRIZ/vY9D7c1P7X1u6IWj4kBLNKQGgMH+HeZdUK
KeN9Ogix1mX9jsnCXS9nHJ/Lq0XzRy0Irh59A7F+GT9XwqUSggPlARIsaj2i7iwTbCahoEtvA2nJ
JhrSVUHqIO5xJlQh9mfaYwE5qInMdsdcC2t6MnXnUKecgTHfcCYIlWAq+Wu74bDMOxyHi1VsOJvE
GT/m8Q7mzHMOI3VBLki9Kgy+J6LETygxoI3M9OsOWqVuukLw9quGM9+V2xbgHvJmtnvNWDsEHi18
W3sUpVgPGNxeF6lygQ8qUqgJAvXm6i5H+kfGwqZZe6wD34fY+jIdbVqH5oBZMhJSHA1pT/Mcezsq
Qtvn6C81tAMUJsQmxuhXqPG7JMYjKbP+LKeTC2cE7rdxTWLdBEK0sRc09Uvi6Saucu4yI+V0ofkc
Ja5tfgK4/JKhXO2HjKm1yeB+IqooM40HDPuKJVQZBJSWsdSz0r4+YZWAES9Nk8G+l22EjS+tMY5b
1xg86oC0CrCaa3FP6d5So8aOuttrCUdb2YhFm1fPaS6RIzl3GGMu55L6WXU+qb6AFAsnjzeKxHFc
O+eTA4W9Ej+T4X9XxZwuIbJVHKb9xZXq3W3VN06i23maAsc0PsoxsXFLVlj0Ir4Ix8bGn0TJgDmI
XonHIXMvfeshy0iL4+D1DFBqnUG2/57aHYn2hfUUdg+90LHqxkOUBDESd3Q3XI6xPOa2OAjD4dSN
OvKcmGM0unuu6DqGUqplnOj3BI48mwOpmH4v11E8PcShPcAFdC8MVAhwSUM8m+c3z3/wHA2SiHn1
4iu6Mei6lAKbAhP7umiZmuVywsWWmPPF0PTMG+KNVsmjzJ+xzfMZdoZbjsmgqWJrNaYGndhgsKuZ
yJVmOlbg3bURhp2AfnAXyAb3ezgn0l2pWn/T8pxRS29uwhHPvTEkDC/HBq12+yAauu+4hnpvWzvq
i1bmFBjKXdhUlXRf6qxnOyppG9fhnJSqxA+McnB4G/IQcl8LQri5sraMwPPSn8mN32LmlNPUF4E2
4A2Y+ua0c6fXUiT5KjQ3uWAgLdGhokGNVg45MKXo3zIZXRFqOv8w5VfznSbggsCspDFAWsmr0zYp
ItLJyZ7Hkau3Tar3ulKUHIPTMSZsGQ/HhET7ro+H8k8VkpGRxdWpi+K1RZDI2p/GfZWZX7mGYDdO
cX6/+g3V3TeMpGcG4uVag6OyqDnjV77m0hv6nEpKtSc5rX1cgKcJuB0+V70Mswh3thJZYI0SIWeq
lbZo//IQLCRJfsowP+iuhql5WpEsFNqMnpJ2G2OwsYC05C6a0vxRFrZT+bPhuHITlcaHa2hbdx7B
T3zYPFb1U5ZYneLX/YPfzCcVtVrXZnyasRzG2TfLAtJgcSGYz01MhOv9yNWUUxHBofyEEgP1e/gj
3/IU+kQsJ6xRBkHnxeC++Ma4nxrMSPCZI0veas5DIz4lPxaWKJck882Ndo1cjqvpkNs6ru+J7NdJ
Qp+mU/tXlXrhHIUGAqn+uhw6qyaaNjyPKXgfYXwb74gVes4MU1uSgLV5QUgaLlQdwh768cfX2rNe
wbaf3KKn2oSYas8wzoiuRjqxzzOfNpUlKrQoeDk3IdmC9dYN9Jp33TE/agMuVQFnAsD2oeTLW0hl
XbQ8AzIU1tvA3NKI1LAk/efqp+JHh9gWT9HsbI2cAl1EhPKxOlEB4LRHD+uZeLfWvQXRGCdhAKt7
P44u1S8Lb8jkR6GsHOPhkgs6NadBT5MqYlGE/hY3BDVMZkkelHrCgDRfw+G6T93hwFgBoZ+Wn0Qe
dUuawIO6OrdO1qPxGUnv0+3bl1bnwMzsF7IvHk1HLkVETiERwLiAEyQ73bUNZwuyLhji29bS3/rO
/tLcAVwZpltrkV2X6oAxKdd/d04sFBPDru5PWY0POAsANLirebPxHl6bV0+LDjNOhVhqHzLTmQHu
2u+qHte1q73kRBIv3NhSgSopvHUbNkPI0UIV08vSRyou9IUt8rsy7L6kQEIR9zOmlNCfmv7RzcXe
Kpw2MLWemkpCv9cxqB5TTVuKaz5v7xsrpOBE0afld1zEW4wr7pokXuuZ/RN7DThVwxSQJFWiFJON
OVWnzCFQtKnzXTUQmdrr1QpW+GdmtNBFTRK67WSVZgye0w7+WygxDrZXfIR9H5/dREISVgepGfg7
OUa8QPQYKush7JBQhOHfLLUnkyih0SnjJy37wDNR2rMZaJEOG0uZpwnvsaXVGd9u3+1MP3ksFZN1
FIA/XXj9suP8YzKG10yiqyZtAferkv85UacpU8cyhZ4XRp+UEJ8Eq8YLtxzWdjV99NVVl6dzIdcK
H0bgXOI9bsK2oza/IpXjhilevLQmoFk9MQmAN0ET4g/fJpEia+WhyIlTKu2HwlOCCbr2PkfqoNdY
SPvyaLKEC9fbdGXpBYXC5E52q0Qlb0neiOCvtqtv28q/wqqCa2mWlwK3xs4tWFychrQlu8Mebz9L
tQrJj4flhFbbqPbojB5NbYCcjvIXlcV2UtgSxmSDpqkOqNfLgaMRzvksrKXOTBUPrggtiFSBHnTz
mJKUmGTrOXL3KCg/HVF/5PN8HvD5YqzmHDlDXp0MtzatX/qyhIPpRRuzSQNX9RCONdKi0vmEeOkO
19p5U9vWysbegOuPQR5lHngmZ9cw68OWTAdc9KGBj16PyTr/VGX5D6MLeOOCpywsKjqOYnm08pde
ZEsCVO+buHuLB0bg10NwnoiYgliiryOHAwX9xGnOww2I+FvodieQ23OIUT5dAjq0vDZWpBDtc1E8
drH5XoyOoNGLKWvRU3k+Lk+i48Iok8cbVSDSAWUAj6st3dgjodpvVZd+0/0+oQLtdtjmk6k8h0t0
L292dWiq8J3yAD5GTIkSAtQfNAY5jUHYSj/Z2corzC0sI2C9dLIoGeqIfEjtULqVdqLXfB0LsN25
d9fkZctlaTuKnn7018WMFc0s8mwrm6MsNQYEvMDKy7Rv+t7FhBZCJKG3HWcN3WSBZSUhWdHoRXdD
omgacU5gtq8FVWoTWzzZm6ktjDstZ4JVo0RgEuHSqHmxjjzD2EyTX++QxyWLZiKDaTSs4kGbWkzj
3azd3O7+sw0b+pTzss3DpYuEAyP+yuRa1RE27hYlWQbX9KfxzRMJZtwEWDjuOAW1P+1KF0k6IqcP
BxzZEPBPXavXtvw/69mgUO1FCNKHiT2tzcucN+1moEJvFNewoQGATLpH8oU/+y6/Kru4+sya2glj
8Ddu+OeS2RlMufEJj4xrTQvdLdVFRM5x/q71GKqWFqW9o4zfUHqcNFTYRRh+WanoAyAib4ltgPAt
TJx1yf/ksCx59V2iriVbrO1jFw5f6H7Hvvk9tNC3JxbhsA93ODFjkA5i1fnmq59h+m2vq0k71te3
S64TGMuBPqVwvve9F/zzsD2UJEvMMhim9DDrzkNRnatUDIs0V48yYvqce96uqQSQpnvOTNTkrvfT
jDYm/lF9P9n5Jb2ODnytADYcm73QIxW0jcUZ4ZMCj6rsjnwMuayjemSG3y0prhWntbWTgyBQx6Z7
21pRLDCbgNmhOzgSGG6FJ2pmuTg0Rs0qtatzkw5vY3ENWhzTYRNaxZ9K5vbY4bQRAW/rNp2yFflc
YCeL+YBlrfxYf0sm9+hHf2ZrMZNtyEPzaDirxJMsj+ljoV5CK8FdyKNHiyMrWiCxXowdXg5jOQae
n9I7u7ZaMFPdpIluvGY+qzXesXS3QCxjQT6UkexFD/riDOJEj/3k6MVrW3j5SmtEAtEiesNjBAm7
Z25QM+kBRA+WwSvp0CV2COQQkKoPrrDnajARq5v8xuZ12jprBEPaWbYhyJRnmXuLWdha95zPGSV/
oYAqw4HhChYqSNyZuKtupIfTyF3yZO4FmeMYKJqGJyPHEFC3sHwZygpaFYCVXf1kaY33i1TbfAJn
NnLb35li1xVdv5giBlPtDPjkutlnD8jH1abUFhLSQ5uX8S5Kh2sBbb7bSFwWoJURdidjc68XBYMV
0/4qr6On8KMGYQmMTKN27Q4tmCU02eYuQhrYU4xcQoejUpaAnb2O7mQ4DejrAjgq1cqXNi7pE2MP
55pY09cgfsncK+ZlHDA4I2SbJsalgvJuMTZZf6nJTF+2xBtdDfn34PLHyK6DvAe3GXHUMBSwJrVU
tUuHGscPrghxLcKg7hP92Cl9XVBTLiYX5XQyk1gu9LNfCWsj9L5e4xC5m+vUXTiZXMUmgS1zxMUh
ikS7V+DtmQfBPc3GF0dCMtW7Z6Zm/P5yhvoDIhsmbXqXl8Dq9K341KYO0SvDGi8GXCRqmRw6l/lp
3QDaV9aoIYrFDzL3i9XcWVyMVfuGRc9K2tf6s0QaNw87O2MlzZPyRTqztXXNEjazKKc70V5nQg10
GuI34PC5WUNdm5MnjnZjJWIOC00JBNgtQCAnGm2WY78UeVMEriHDAMsVCZcT1WuVBkS2SQygrqfk
OR95i2ziFLbyxg6EENc8hfpgi/S1c/huQ6NztmmSQWDitEfm89I4/Me1zVuiJwKJiRyWNUYyjje8
2r4NsTgrDlh9jvuovOhAKBxRchHyq6zirMXuu21o93hvo5rWBI0MTJ2pslxmPSvHq8ogjYatoHEn
XrggYrUXcsOw2MIjZu0PxzImvAWt7KfuiO6hMMPVkE6vlkJ1ObjDcxui9YQG1GwkQTQs0d15TGZ2
0v4EKUHAOtFXZTn90vX6u4gZKsChb2KMEk3A5k71g38zX9GU3g96rxE+7aGAGTxiNyTChLqCT2uC
0JmEjfQkbEqOZDvEbo0TCdV/dRRTx3IzSnOHUUk5U1bYHHOiMn7GyP7Uzb9hnH+wniHcAqNwu76f
W0fHGScEhw4/Md/i2cJ01nqOgoKRIe41LSITcA9NDSfFjNkhxSeNh1Uba+9+I7xVbzQEriVZeWTy
567y2SMdTzDTYewV6AaVDn0O4l4qVvraDcY+IsATI1ty2d6lVjjdOaHObIPWR0goOW5UjmsNL3h4
yI+dluvrxrvH44LCUJ9ehtHYzq0OKjw2z93ARMRRXWBGsg1G5RsUivnMp4+Ocdu95w4jMuvPHJJ7
j26fJpir4jCMUI1oB/qRAXTsa9Ts2wbd+Dkij0QrCbMm3GmpWu2nKYd3KyLXKw+PWQ+3UvQ/ygPQ
r1IgeNiVTx2gAHlvPr6/0gH8sJ6HkPYwxb1hhUDnU7uq12J32o8u0QVFml40UeGeb08ccnNVLkqo
KEtjoOdzr574bSV/dUt9dYNOxeKorcHas7mabqsy/4K7QXol7qfMe+mMTbd54D9KOariFPjFzjcx
FriQDZeZlm4LnUDnJrTu69ZP78qWY9uqlxFf8mKqfOiBDMGN2rdXcafUqfJWFuzZpTcK0jb6z2kq
z1xhU6pgayEq5HNNKeGBVOspvQp2O/oOQtsgyM/VT4rIilYhfTR1PwziGug1Lu2EvwBO8qjsz9JB
mat9g7WrDy3aMn3VsXYSp6FlzDaP8tt1r94sgtaoaSHWDfwqhj5vIn9uz8n1xgZ9K2DS3t02OXlN
lBHIQ5U5/LftNYImHLcF9Ec4uSZrKcHqnubj4t8M07KqWYfDynhK+yTlONBfW+wlloZpukFkbT3H
sZdi9l+jJBao3MC0y7ZQqyakkSkUOoh00YxlvavH9mlwq3ljplayGpr8NEIZY3bMdM5q8nrDyUOw
sddn+AiPzGqZxFHCscai0semAnR4ZTVtfxoq7yGXfKFyzhdFZTSnzu8qMrzXHhd9r8KTpWO8gevY
uQknQH5gxi4ev1Rv4CLuMpZPe+PFcmAWVu1HVePkgqKLUqhY+Y17LpiILatZtAFF6ypEOjgwYsUz
5xq0oX7TZlqGztARX3iXNf24xvgb5mJ48ufoGDn0KrRl68ys4kBpGXiMoe4M8gcocsZfllzMo1zv
3rCaS91nwDBO9JJPzD8F16UIB+lGm/5G8oPT0DJOiW0Ny04W0VrLSUaoDe/PteFoFt3L2A3hQmCD
HLiTHrjtxPpszT9i9LaNRUx2+uc6HKBzkX/XI9pa3e2o/TRCjOQU7ZVVPTcZZIqOg8tsn9Bx7P0G
hk8UxqswaXDx6M2F64vvq+KEQhx3ktY3rSA03YMJ8zpn/rIaImfnQ/m5Q6j4bFxjxqNKY9pe8gW4
4qfNEVuiIyoBX9dj6GFqk+ZPvsOc2nTJKMIL5M4pp/NgMT2wRfge38NAYVUJQjWvehPq/tAcpz7L
N9AydtMQnokLQfoCFpEZI1Qdl9eMpum1kPZvM49HIfozVSq2xfE+C9mDo1ODENSuM9FzdF+rM+Yo
ZyeNBeVsW4CcWNva7nbGSA56MT5q02wce7hAJjzgdZlsi4YSt/OtXzOz+oV02let7GZwroyLAd+b
iTKzhvTUePG+Y5YG5vZpiq47GITFprE3rbWu85ftXAa+iDlakkuOM0MQsdaXzQZbpR2cSS7lmW6i
768+coc4sXC0SJzWfiO7/8xE9tU18czRb25Uze8iEsILyVtfO3P7EVmAkGl6ldOnTNAsMp7M0osC
gUUZCAMTW5uveWiGNcQnVti7tEuf+f0f3K+mavxlBF4ATAvo3/r6QlO0VXb0O7bjQ2u6v1XevXpT
+8gUIgzMVMMn3yU4y8dRqg5pB4RxZe8wR9VIDXYElGwiD7xFX8w1Lb/O1NkNrT1GaV9GqLyglvDE
rtMs2SHPp1PLl8Tu7IbRwfzhbrKmjcsZJKNyU7Bwh472ZvXJH+ZmEuS5HjelDq0N+Xvc/Eq3fSVn
CjRaludarI2QKydrOu7K/rYQA+7H8svMPLjp46r3Eih1uqjIZUB3Wl3jZ7QJgl1o/LjmLwNNbxXP
/nGEkraUBtYIUK+TWofT68d3oz0bizSJj1WpkVppFQcHtVom62LTTba+gjZnU12ooJfOxlBjhNtY
VRPBUj+YvDAOa5z+mbhraEojFJ2kO8YIr/26Y4XfTFX6G5f11XSq21lS4/8mlVM4oDiUtzRh1wy0
Sb0Yc+zvQTaCsSV73LMTYzW68imumnurJwgCm2o+RrJUBVxXD7Qcvbd9dDJaoZpxeZBMOsFVVnbA
U+8C/RvTv7FiYjUyxBgJd4I5tak7rVqp6tzNurGXxbBWUouWdUZRVrXbUhrUrWDCiUz49Ua58uL5
mBQsQGFcy5VedXeRR3B7pBO7AOPI8LV25ecacuXhLR+bVTO0lABddK8ZFP1Klj8RA706JYzSj7Rk
qU3mp9PVZ6F328LPp1VnUO/mXeaAB1mIhXIcWUJ130XWVyX2kcWqSU6gyzjsz4fjUAobmfvg/5KR
8gn4JWrvhQnKZiQGDk3L3qIpjSPKiDEyzwhWzrHSz4nqYXsYuyrKi7UBPOAUzv1o+lcqD+VoVROk
OMF1rRrztR2TJxiWlKP4UNndgFBDOic5W4+hlT4I1pS15/abrJk3fmXchVzJEYsGfcmAjGjKVZqC
RpLYmSbNwqxHawmNknteRLFTwYtpC1BztNxJGW+mwVi7XUdVAtjok1mwqLT8IMbmJ0yHn6xlVpHO
C6N+yOu+56RB8heWb2bs/CSj/dsPJX795tLS82qD+T3zsgljhZqu3Ym/gGQZ2FeyATzTzlY5P8W2
+5K641Y3rV0dU6pqnXnAfge5h4Cj03NBtFuvXxz+DKGtar3igoE1xOCLtV1zhdXVVyOxDcy+hCXI
Yct2gLoXxwWJy7vydQ79ZTPNYhN3xrNPDmtd++9xf2XEJ/FBUxApINqRAlGMB7sg97Q0AbgL71nH
xa0PyzOGRwPMq+GxHsBiuggxbOk6R4RjBNqF1UOBkGHhz9NB9v4ymW1SlNiFicnBwieFMau3tr3m
wbKLz6Ylq0zTXbz2IaTpw5MvgJctH1mB7T2qzqBgs5csuUyg8UiAhiueMwI6kZtgL2ZbzafU+6UG
S7UmNXRMzLNjuGSG4huYgrn3Vbi9XvKYC7zOMrMXIpZo05H6hLV9qa32ZDejFzBrpO0mtG6h1dZ9
3jvtSsLpUR7Mx7Hbmz3T4IhxSqN94+RA1CPY6kI1OEjCSzVdflrFvDzPDfpSdwcEz9qYGBXXtXnT
G/1LoQOB4Yp0VaRvNITdre9QlFAoKtQq1zEgflIJthN6NAEOUP2G7UftGeu+EYfedfFDqUiGzFiz
MbRwSwDNvjuqSnRHo0z6IwDEzFhPaVvoI2rRatW4K1pRPaRCyx5oq69/3zaULfpHfIq4bDohXpBh
HBlBY+vt5j8Ps6M2DitiDevzbRN0AOYQtnj/90VSFaWs4964sue2egCHqR+giz1WOuYdt00W8a6n
2te3/+xw3SsnwHTNp42X/74QQDoqfWVqu9t+kK3Hy1gTX3991dsN2pJtjKCSsTWf7LatddougGFn
Y+Py32154gUGpj7n2x54d02wXVIAbTtTZzEO/7mht7t4Qqq7/9kuqA2w0lEMtP67v1E7uFiIA3NS
8/Tv5pxotVMEw+j2orfteTkRPRXb9/Qi68qsw/uUTM+nOoQ4VVaqu7vddfwyu2bAzatkTPsnv4ny
vVmDJcpI9Vw5Ou9CBkKQI7/pAumOR6Wz+N6eOjV+G0SQ9Xa3u2nupxuEDWL5zwtHoTqQVQhodn3b
Jsd1LjP+2fX2Vp5fvTJ1EcfbO6mEyMY59CIACXZXfV1saae14HY3QXl6VL75XNQan0PXz1ZttI+3
1zF4JlBGUx9uL2RLSH219MP17dEutYMJTi+qmry83G7svG7WWcOphVVWHAe9U+J1oYo2uD0Mo7m8
8IbJtiGDmVX8uk+RzDGsK4Za/75O1k4j/YDcAFKY666zkjMQe7wu1ZjfM4K/Mgeq6oJFnbsso2R4
yLDUXLa4KjxOTe0EIeqbJ2qvJoiUk790oG+cd7Z6jWf87Nzcdt/kaMtFrvXlh2iqX0JlkUs28tUb
0uJ7rCSywdT6kTNE9twr/7qRiqJgpsKEowwGvWLhmPX7cKSiWTQH0CoouQUuNMJJoR8QTUy5M7D3
XG5iZiG/DCL2VjfXP3njXlwY/l+JSt89GTefOj0B1Vvrv5vMbhdZmk/rpIqIRvGN+kKYPL6aucsS
dA1cvm2LsgpJ5axR/Ax1fbk9YESGyyIRVqvb3dsDTQI4lEa5RrnDS/2zXxWNKweK2fJ2t7u+QOma
3moYPRz1/u89yHouoU8zR7NVXcbB3Lj6WrMMXIiv+9xe32cmuBlre/jno94ekG3Yb2TLTOu2y+31
R02H5z/EzPvLGj4bivTtPGTERTICPZMWVGz72k6JBK3iI6eZtuq0MX3ExCAJGsPuPopcO5l2pSJm
xJfZC+O/urA/IXj7r8oxPSKQO2Szys1BVfx6r8nS2rum8tY0rwPnf2EyF7eGNxUOb3aJlUtsr1AP
8APN2XyRbuW8j45ZBlGk5gffSMq17xTY7RTtcAe739uQ2hyeiTVtl1ad6S8wClMMk+L7Ws8e5Gya
J6sqMFqwHMVogllgn8X1iQOHQVFUZqeM1mlj4bVwzDKRb/oal5RcMuAqMjUdM9vqNpaEVSAFw/9e
GMXR6Cdzg7NNdDR809lworiHLEMIULLgcpbdSUgnmwpp/9ay0/hCNUJJZ7jOd5Tf4Svh/HT04Yu2
i6aH266JPWugMv/ddRza/9nVQub8oJPxvRk6m9W3zx5hT6UHss82KsTbFLdl4IzbNgDPzVBXKl4p
4kKXVaMz9QvVpTBbkpXTcF6ZyawutxviZd3Awk5ifbtrXPczBpS4kVXZm4qljeDuFCwbV59oZyb1
+M/z4hRQ2TPD5o4h+M9Mmh9GVSD9cP3vu8rH9gadEt2gty1JUYFjqRADo0u4WLgKLyHtjKvbNlV6
4YXqHo4+jpvMhNjvts1V1lJN2DPd7qk4LE5YlG1v924vhD7N36ak50Fn5jVuN7awQ4KbOYf+3Qaf
s2GU65i7/v/2Y/6xNLG2O982Vb4nsXRrtmVDhPqY591SNxXsCgCUbq2lgt+OOMh4hRoRPaY2Z2BZ
Znt2uSxABLhuBJvMgn/ut3WDAR847j973u5inA/UdL359yVuD5R21J0dRup4TnvYwKj2bISTvr0B
91LL+RAcmP+fjZHt6FvNAOK/PfG24+3m9gA6VMbB1yfPcwV9PPOdXXRtQOu4sU4D+M85KmpoLbgG
foAatgx57PLerDCqsGf0OGXPwNFy5a80S/+SRAhv/Bo8/ba9cP1H7D70R/9a7tY1shgt7tlflvuy
whXKnkibDidZr27b+5iOSPXVK1McF3OikXjVlNFlYRM5a8RK27cuR9Pi9mc3kVwqxwErc1vb3zY1
acajt/v//Hnb+u/jg49wLS+0v//Zfrv7P9ts0zN2RZ2tlAeGSu7VtI/N6T83ut5ekp7/dRbwxYvY
td+MFPGBXmXVB0O7H1tUzqfmypfOMLqdcCyx8Yw0XvmFhesHHvAvojQYn6HwkKbHehoZ+DI1efJK
4iWhxiyYsDK0VWtNew+XrXBKrSWscNY/OZ6mui5+pwpTz7413yK71WGQlh4du9Lu1OvWNAZsRXVG
9wtdWdE2LCStdYe0yzOLz8o33skn1x4wzC730sRmMHFnCAljv66LKn8ddIZok5Ybaw0J14cTBrxA
sepfhyaq7oy6ydc6ArFd2UfFizdNO8BI+Wkoq0T1FIb7Ih7Sh1BEf7e3m02PX7Aey7NbFsMpjJgy
jNcnXD8HDEpmWincQOlEYoOd5FeKJenxdmPJsT/Woodea3tYHGh06TUEyaNlJmJc3PZBy3n9E5o2
Gjjx/xg7rx25lWzb/kpDz5d9gp68OLsf0vvK8pJeiFKpNr33/Po7GKVWSTqNgwsIRNJlKR0Zsdac
Yx5/rP58Cnl4WhTPaZrku4+nTnRkwYbSNeu2xBowDNMebot7kWtZjAHN7sDey9WoQsWCPHXfO/XF
piHY7GsqIKjDRLjMS6V6Hjv6qlFmlF/sib51OCT1S56kz8g8+lcims8t49G3urOwZGU+Cfb5tMgd
bAILhYn8XI52ffwt6YBCxvGN2W6f4hNv8CnPcLncLiHMaWqxCImW3srVjx1xoqTkIKOz7Ch334RP
SkeMuA6Q+uRYQelu6gKJbz9Y9T7Q24Nckwt5iDkfJ1fL2V1k9D71ssa+DQeh7DMHX1eKS51ZegdE
QcN8tQrn3fKYSvHEMkmoiVamyTHcVl+Z0iuH91M0NVlWmm/evB/M53RRSZYwK9O+xTDEk/z8G+/n
915a8c3ib9RICo5D0fSbZYMO+86P0+zOm6ccoajQ6vzc5tRts4opgSHdAQmHc0W7VsJxTqUWVSe8
LM/Mic0Hga0K3ph1LWobpGyEntzmi3iSO02o9it0IMVOFOgEm04vtpmN3jVpdP8x9HJ7XXTAEbRo
wEeFvZPwnA6r25BaD1OCysbNfeVtQ3/Ne8s6hqR61ZgPKc+1RiAbnwZTD1ZFlGAgQilwTzVzPfBc
V93Uzfup8iic2hozTEx2zM2BuutGEy3kXlun0zk2tneiPQ9gNAyTS1Fb1cVGsUYLvQq/lXZ6qLLI
fKr0wsZT4YMDmdLwuVAoIMwH2L+fSS+1pqjuBN/Qi7yfaXHFWhZjrV3pLVFxt8vkoU9wKAHwDG8j
z4MbpTY5LZLE3vajpR0j7hHIYdKWjnaUn7i+NdsxFfbF4P1Z23Gs3+YJ8XehUOyHYUYWweNdlKXh
bOvWm8ZFOmcwtPaonml1JhQuoW7NmzIU/OdiXrwf11RGTraF8uMMuacZRxKSe8MjghBzOz3uNYrE
9s7S2+C+sGBWhIDe1nJVLjjAsK32jpH97AICPPRxgNzGAapBOZAKSL/33NYgmbbzj1aWVOc+6NN1
nCbNkxZGr/KjVvW/Q7MPvkd8VymmjwRdzOc4oIqOxnxOYlNTqCKjfpr0uX3Qe29G9n5O5ibqQnPS
H+eUFrqUOMmOWKrco9qM7pGWJ/2tXqMhUUaZv4m5N1SkYbMrk7v+fMggWF8pbbhJhjJtCSkw8PGR
qruoefVQnslRH30gDAtTOCyzecPHoklCAoBRvT5MGGnX7UDieh0O+inPtHgdmpHyjEn+pudb+N0M
u6tR9/ozvoWMtnj9Pw710vZGDl2NYLgWbvjj0D+e1ZgEGet5GVNGfNGqTH8UXlU8+N0vK2H3onaW
9r5HdX/Z8+c5hVv027ryEKFMZUeyeC0G7rE4/mmICmMtH8YqQIBwXhRuBGHSuRFwu45VPM/X5MMM
Bq1CpurvW+U6ZPjqMOmUrN1ROWSmf8QyYmwTWsUHuvLKQW7H+E7xVG5U08GBizwfTdPPzRbyqNZS
W3MnD6jlVvlQLkrHpFdmt9GigJzx43i5Z1T9r61bBceR6/zV56exSwYKc2paZlcvU7OrfMQo9Kmh
mXr42D54vrpzdBr38tTfj0Vt+uPYBnbvAsZBC3bY8c9yYQL65HuUGmu7TGGXNC3eb/nw45h6pN3x
5zFytyVMYC0dwTIhMkP/QQH+fsyyRlCfnh9qCoov+Uguap97F/KkYPGxrdOcsTx/rMfWFG+iFI6Z
PBmLI6SmP56HciVNmrq2uFw59Mh+eQ4GTvYyGweBvqbAqwWur3PDKyCD7OqLILuWyWjjEff0lTtq
6a87dk0HwO9ja6Hr9opOq76SJ8oFaOXsWu+q+Ui5oe7Rh1kMObb4NFKSZp4n2o1nwhDKhVzFypRv
ax3SklzVDCyjCl7Nk1wNrXDFDVJ7KFxNu8ap8SA39yHs1sYgQy4as/G5Vmn1MoWw93KvYoobkjSn
W4Kyjfs6m96f2k2M9thHbQFPiZPoeIxruELMR+f/lppAE8xNRb/05Co9ax7JJP/zf2vM/1uGYcGG
TtLw/PG/lU8Z879NawDNJS79rSShp9wuNk3uo4ueYenvdPSZp/6xWtYBTjQXCY3cK3dMQ8KVXa4n
IvuSqEm2k2tjWh65VGLxSdS1GzHWxRYYhlfYbsOqpp69Hmp7RMoUpEsPUMElZyhEdJJn0n6owGfJ
o99PtPUA7XTpzLke4dVU6vCK3sxnatHfxuRfnADIH1tlcJ6Fxp8f3QHXketeyy5+rOfNmYvPpopp
pzdt7DwPjR4tKcSHJ7m3sSIyMcb4yVdRTzcGETtDrzjPFaaxTVZFw0aepWk95cg2ii6ukrhPU3SS
f9JROnGC9EoHcP5TXhTRyK0yZStXx3j8MpE7C8OqLh5q31vLP+k29MbUieTrtku0JwPXWBw65ybR
6XgIgbmYIKszSdn2uS9Nei+RannoQo37cUwMcEM/dw8KGoaPU6ZpGrmIgtg3ubXqJq6ToLv3g7a7
J2iJ0mGCONTzWQV5Q4BMP758HKG23mMf6clZHk/qSb3VO4yWcrWan3Du4s7PJc/pq9RcwhRxt65u
bpt2rG6GDL89AwCk9pXCr1UAyWx1y/8e3LZBl38nwylFJ+jPWQMGbtupcTD699GjadXfXF3Jvsee
hvzFKj/rmlmuG8iEJ6qR1rmY1JIMJNf+GinlSh5aOvT5tF44d1NCNtwoQu4kZtXfTYXbLeTfszAp
Jp1VvngFUkWlHBiMKbF5rDFVrvPQcp4RDpzloU2kfekcgQdRs1T+U1R05GvIvb5c2syj/v0aYuZQ
768hTxlTyddQ4Rp6DLPyG/LdbuOVsbFJRDztEAekKw2wx6Nc7ao4W2mB0B6Npv6xd3J9/ZdVEWvl
jqZRusHtTJ9EV6InQU76SoyiuiCG7/elGtc7sMlwRJUwWdlw8z6PY/eMBNr426mPdaJMb03JZQII
eYShnLMn16suNfXMvAW40OvZS5+WwRZeVgr+LumLE5U5IqPmR3+stkCeiRk2miXzAI4uy37EHUEM
tNek1iVR9bU3KOGJtpGzTKi7ruX20tHQAmF0zk66ma/zpicywm85Q3dDgl/cwXl/gn6v2wapWuoc
r2fb4mQYaEHntTLyUfHk1fi+s6sCdV1VHUSCeYc8RO51Oy0/0kCAoh/RoIIEtkkq3zwb1DfP1ryQ
q0HSW8eJcEm5JrfLI9SU/hFNHxsydRZhfZ/P7XMyjgIz3QSk3iwlgB2n62MB6P8+9BFM1io6CwlC
t6f60XKd+J52evC+vUjsZatq9VdoG7jNu+/QxrmHIX+59QvD2/mgg7ZOkGT3cU+To1FE913vxRIA
dPsioDatwDiqF9CpJKC1SbgZSqV+qoT66FdxD1KHoKwxc5/NiAyVSLXjU1uUPRkg+gi1f/SvzDEw
Y2f+Lbby/qRrjXVrzgtDQ7do5rdjFFozUaw9I8E84v9Da1kZcbXXJoYVH8e3dR1uRMOUTW6Tp3UB
KvwxbNOtXJU7RFi9ga03Dx+H2Sip7DpPbzBvWrdJ6dU3TqcsPw6ALMPQLBpfP56m1u1y20yY+uRJ
ckfbhsMqTgIPywVPJLepTTYQdh2me7na5Z61ycICNYQgG8f1zWeHKd2xdxEByNV6HIM1pBqxk6t2
nD82tLuumKm8exzqm7ppzedi9DGwuXfqEBlnWhcg+H3xNzIssY2qgimN3CYXYZjVJzxX2JY5Vky5
vvGmqtg3XfYFLTDWc9fTVqpwort+zMyroX1rqS1gnCGuYg/GDMvrvDOv8vhOGKFYCbpDa7ntfYdX
fNFHTT3KNVCK5tXNvsnD5ZbQVMWeQeuvzxMluUAV0Sjryu46jKRN/cXHQ/X+HEwukGuX0xfML86y
culMR7T+1fkCFMJ7vf9Y87z3NXmtGqBcfOzrflv7eZ68yP08Up5Hz6m/13p61fMF8OeR739v3jcD
d/7Dee7go370+73fj/EZZ2N8NmPvrk3HbgeOJT5/bJeP3reVAw2zHmUDh39sziqu9Au5Xk/da+Ij
zCef4eylZn6Wj+SiLkeYKlrSEiD27x2eKsLhl3XDDne58NND1JND+f40H8/Q1cq4VqOZ3Tc/v1zI
52JQ0C0+/eO//vXfr8P/9d/ya56Mfp79A7fiNYenVf/1yVI//aN437z//tcnG3Wja7mGo+lCYCI1
VYv9ry93YeZztPp/MtEEXjQU7quINNP6OngDfoV56tWtqrIRjya67scRAxqP5WSNupg73GhWjFMc
6cUXbx4yB/MwOp0H1NjMHlxKf4dYjrUzreu4wSCvlYfIhZOWzjKr0PuWCyXsXQYqhAQkGz+KjUs1
mfr7Ip3Ui8Gl9UBvmPcaWpJxQZVfbBXVbxcfx8kd9NwI0MxDkMlFSFHUzHZl5vRnM0uHs3yk/3w0
HwE5JWMYh+40YGpy9jR134RtfluESGk9Y/xlzc3E3gzccfO/v/Om++c7bxu6ZRmOa+qOremO8/s7
H5ojOj4/tL9XxLieLS3NL30rkgvpFvNj3Ns1/Y15S7k2R5LJkG0MoEPmxY/NUeWCDSxr76zQ3Fyl
hjAB3gz1rRvaFQgFtg2eZSInFV2Aq+/f60VbvZZJ1ZI+EzyVyPVvQrrhT0J7SuKmfdQxTd3FaLnl
VqdtorPqYTGUq4lKU2XQFeD58zkm3oO1n9QV5v3WfEJrkSwnO0uOcm+Wx788/1D88vyKLvZ9W2G0
9FRSTz2vAdZRd2eqz//7G61rv73RJu+wUInxsXWdbzoGnD/eaBiSA0kxZkwqWiXoeePMHrop2Bao
Yvc4F+27fuqB1o1V+tq38bVLjOrp4whPMab10GqQVHyvOIwane5wGJJ8SV7jN2gu/mnU8+DeFCmx
zvNeuSoXSLG/jSTAnQJDBPcf52c9kL5lrKrfRH+UL/e/fvtJ1/In/poXYxX6QfPH6r+2b/nlJX2r
/3s+6+dRv5/zr4c85d//esg5fK3ymu74n0f99rz89R//u9VL8/Lbyjprwma8bd+q8e6tbpPm35em
+cj/353/eJPP8jAWb399eoEJRemQwNHwtfn0Y9d8KSNjd764/bz4zX/hx+75vfjr0w3Dhjz7D6e8
vdTNX59IA7X+aViWK+BU4FDTDePTP/q3912a8U/TMk3LFlCQhGpylcxgegV/fTKsf2oW+1xd1/i9
6i7/hxr7ybxL/afruvMXz7EM27CE++nfL//Hlfn9c/vPV2qVBuDvX2S+ujr/BVMzUZGZ0CnE71cM
yvxT3DPXvGbeV0eU9QECe32wkmlY1v24GxN/4+XtU6CX3mFynWZpVPEjmVzfKUvAdQqNbInq/1co
pWRUehGubm4NkLz0mf9L2MS8qHSIRGWebGn6BbA9J9IkhqZAETQo58RvtYNc5HPdakojbdXk1dqF
Y7G3VJXpMSZq/AgWRolhchapH9iEl3T9uoDitGv17ujpxmsEfuBa8sXZNLr7lDlkXKAbA/9pXy0k
b9xtr5JGGzsktDTGRSU55KTV6ZkBcIXlTv8WWsEc7q0cfaO3FqUCAAmltx3zPCA1JeFUPpLgTEsb
noq+Q5SZWzd6lxVbMyFlpBP0lwK4TV1df/cG71WQvXYYEmdc5wVuMzL7+oPhDOqix/mBt6HdZGpv
Hot54XaDDmqTWRBplyXqzVWF5GPp82qU6GCGBTTOeSH5oXJVPlKzWQDdxHxkUNwy31J2DcixrvT9
I6rTBtMqXo2sU1eSBSpfg2tZ1jyjWzSxQ9K4fHGCv4aNrEjWXd+ENKAp39P1jwKRHMdRg9OX013X
qtg+OG1grlqh3YRGtVIVYyProiqy0YXwAR2ndZBAyxJdPQ8B6lUPs6H1qX6GDY1hAJLbzMxgpVDf
KVZma2kUN+zq6E26BkeMgi4Q+I2W+vZW2J26Rzn3zjWVb/0fn8THp5NzY8dd2P6t43gSxejtVHeO
s3CGYg1usz3IxTAYZAHl5puwoWQuWoIJoKtUSDHM6mDNPwb56GMxKEF90BJaZsYIIIA/f5AL+YL+
WA11mLDV5MHP01R3gT4GC0TcJuXh/SESgmsP4HYZqtoXCQHGGvoDB/yxigq+OEx2ZewcZHryk5a4
WPnoYyG/DHJ1GodyhdEG+e78s5Q/RnqxqDqDGVssN8pvRx+Zn/UUSBxTqB/vqXz/5OJjG4xLsY+j
g6Qm+/NvOEHVgTZzhsEig8re9yQoKFZOAapa4l8lEvaDCyt/52lYwbyo4yBcmHYAXLWD9FrpUcqH
b3cFIcs/1xOE9GNzC+0S24Ezs2wDox0mYJAvsKrbAxVUYxUqsLzgaQHNdtTpYM4LuSoXmhvV2G8L
hV7/l0hNd6qKNKbLYooegNGdIc8XrgbQCt5m3CBFrnhYZmO2zZB6olZ7dnJU6rkmVnbYKgdH1x9G
Z0o3NEJAOcv/lLFu6J8dxPxjkxvU+S2XC/3nI7nq1jTnXVCGxIFnB9D72UHzam2bkozJDYJUvkzd
05fJj1itc5SwCgpzNMC8bhaC+AdISX24mYzhc5hW7oFEw+BgTI+8s4BjfQApB09n0QVuexj5wW+8
wPxcIPU5Vrbx4ESzl2p+Iymhg6NOcdcgbkpXw3xBkzu6kNChz7bAVD72pcXsvo8exrGZ+EWTUUkZ
uHbBQuW9Uazbrr6ggcEEoRhLQsfwJBPv5uMMnu90S03zvocuQsWpLFQUAKCMvOo+cUS48+P2SRgl
AtWeXPTMfcEuZIISSW/dDU2JhChTcerTMNlkJUeU8MyJiSUqpY+goo3JuXCAuTjD8GUADqkO8Rff
yN29jlsNqZ8zwa8CEqPNX4VhuNEpaC3VVjChUL11riL5Gtr2Emo5labIiQ9aBnAh7MJ66/PqGAwX
cABGy18xx7iBj3hKCnhV/IhAmwHTmZD6mn56bnPUEFoxHUNTWWGaCvdjg6W+HO6doIbja+J5EGhV
FpTJtTU0z41qghkpzf44RX17KBysoqQiYPGJR8J6Id6RXlitnIAKo27oCzALrwqK28NUqPZadzDQ
D3WNhaq79RwlWGtux4y1jLdFNN4okQNKYOw7JJj4AYoEIhtkyBtdj1C81WYKDJd5eKRjZ5ponKap
tTahsdVmQWgS1hjE9PmR1AnqYRkeUnOoS7qqlEL12mvWZoh7AaZb7kfa2gRPvgQ+i+AixAs7TISK
mAyuWiqLyC4clWt4rlOrIZcNlj28pDR+G0k5xfw2PrTJSGCL1T8khq6tsQ9Q0tdptuaNvhHjtBgt
6iOuqrU7LfKKTVnwpCN5Zc1EE5wPfiDUKVYuA8WSSafiOSbWxUkU0r28AoGhlz7S4h/WsR2paIyN
r3lUAIifKOPoE/BnC5vDmMDdIBdkA64F1HelXForFkzBnXrZpmh1Oxrj931U1RsTnuDKT90l/lYa
DYWJQ0RF6a4yTvqWWAVCQZX/V6i3yUYLgII4cHew1ATtMXex4U7MdohNXQkRfo+pSy/6FM9pYCvn
toOPOZYk3HE/3zUDPyCQ2KAou4LcUvSrHf6cPbk3I9dZd63FFtGW7fjdpmBKFwo6B5zU2pi+q5l+
tVPvNivsc5zwnloi/9q49RenxCI4uNQJ04NBnw1IFfrAIPIvvR445CPZOwaXGFtjfp0BQsKF6bWn
GgDb42R7ymaEgksMprK3suIxHqN9a9J5rAaIa4bSgiCOoBojr6WZjTLLCJ5yy31NMBKua+GrK0eY
ygX6a5vm0dYeZ3CTikUebwc2n2BYinZsr+6k4bd30RWqXf/qZ0YCRcCLdlOCm7/ZB5b63NdCWxWK
gRKTG43taliHHpswmVaDYvwdV7Z5m1UP1RicqJvhxUcdsa9iTMWMSzXkkB3/XYheta6jWTbjdF1g
xlO04arFCMl89RqGPgEFSl+eIz3AkOPv69R6A5DweSp8bWmV4qQLcCqG6NAN68UKT+WlVRlbUs9w
F83MSapSoZxTD2ozCalHKAJ/Fzm3iArG9SZPLCoaqoKGg5IEsRslJWL720CkSKS45WYQJUHKU7TO
u8BaDrF6atrhAgUEsmYWE1YZ31UigUTVNQ9Gu9Lr4CZpwuo401orcokW9G+HfR9D5gXfg8QyJm2z
cnA7c+kHuggOlupFxQhsQLkST+2quAExCNLNyiA/GaOKgyMBVtgqZ8fUX0zzqz6G3pFQGQDMATAB
ajhrEB0wi+L42tsMZejAgjdn5J3V3zq8gBt7Ul6mrN7ABvsc+OB42wmuQxLoHOU+Bw5AvjasmT8Y
3gqnartrC3FUBvIuXcO117FSIqp2mz1vRLJUopsC/5tLOvR1clLk2MvAjqiRW0hCAaxsYiW0F0qM
z76H6453x3cPHdJrTceYpHHHPo4qbtfQa8Gy5z5Gims1+5wBuitU0DXeWADmvTV7fkWY7+wwYpoj
gLgO+cYjQvwQ0IBgcjKPR+S6fIQ/q3xf7esI6p3CkGyevsgFY9Pi/ZFc5ZYI97TOngajYPidZuCZ
cUSinYuyVTQPouSix0H8/uhjNW8Hc+8Ph0xjvAetUEXTPd5jwodDHRXZgvSs8Gi3trMqypBa1zyU
QFSeMEvCmlZTFdsGhv84wD3Tc4HXEU3FuowZeZUqgVEtGGpf1WuUCyymOQNCLqJhYATsMAwictBb
pWVaH2zDjFZaHWqzv6XhGuo1h2ReoA8h4jnARW2A48/G7iVGULPWNVxSfddt5eZKJXPB1rpdCq4V
aQbWeJ/mH3OM8UA0IbEoOjZmZU71cByNSOIJnkk2dzdVkj0R/x9ata9+WTTzqFzzU3ue1p2J/8wP
clHM8QkphMolVcmZOkrwGD2c4tAY5igADbDuJt64iVP7xjGdglEiMxr8ejzUE1EconlULlehrqUH
b0PznLJL3IRiqc0PuXYF5NYxMGz7LZyH6QJn5+iFhnpv6vmTl8QYoWKM/90g8Bx35ZkOmfFg+N4y
0p2rkuZ8uXNVuYns8Hsb6Bgee/z5I2DUjVMIkA5NBLJ0XnhB8zYlVrLBjzAelD4Va7VifjTRECa2
ETLTNvDE1zBj+KRar6E/kjIwdgWWCdsExMpXJAjhuY19at0QX76Dtx2ss8B6abHincrOOyRB6F8y
t2BqmuqkLSmA9yyrrzd1pb0MTLlswojuTtwaintgmssUQSKxMf6D5WDQaAo4kMzGAXWamQkiwIoP
Fs081ej+JnspPzdqA7MrKfx1PM8Xha6RwWvigXdttboJWr+66S3EkoPI2y1J40e+eQ7X1TkgJVQz
fpX5ZK1Cy/RXhhIMZ80db4ekPhdWfuGDcHcIwaKroULnruKLUe4jzH7wegprpWcRQidu8YtysuYW
pZ1vahcQLuXZ8YYI+35Do3rZxWpL+vEw3KatLjBdlueuT5n/84WB64HduSg1OsP2AFVqSo8UOav9
UDkrLzOqizuGNam8Q70pwo77+RBGZyQiAEf76g398dF3fchWy6acmnNT69NuGI1rjdIS4FcPV15h
JpPW/NdNHVOwyyUYKM/BYny/LGoxHbkq7Gt6vQ+jPcFDSDRtb+X19xL0zZwonO/goG6IMjTWOKXC
1Rh2/MrV8dq79mfbMa5BO6h7CpRYh03zNhoCXIzx8EJd96uSjfq1GcvukhnFMrMz5WwK3QPJaXwP
aWyBiRTgLZhjET+LM3s0h1XKqGXL8IGMLUqwmdkxnqPWLpocRjxRNr3e6wt6vipXNqegn65iGVv6
FgFYFPJO5tgayNyVo2jjERhJ+tpQVF2PLhbrwEGuoDmJv6SLONzGpZ/tOm7SPQtmzePJHrSDYEQB
64tW2VSp6r5KPo9ONDcf+VwTE6dB0OL7g5WurYI6qlcNrwh6HglFVVR02yBwXNTC/G9CRvAZl5lt
PY36UsT49/FU5etYyw8aRQf8JtFzbjGRneLmZOHtjL1bwxd3JVWaHU+brUu/xeibQBNUKntLJRpC
VQkTOB7iGy2s1wFNpZODV3xN9Dt5NPVtLIb+VGV2D4KbR0xRtCVAC5w2FlamhBk1eB9iBMLUX5Lm
6u6Y9Z2VwE9WY3LXRaQrqZ6IjqCPBaFRkb/kZqQe8rHbGLPlz41IJoHRSG7MuPaivluL0sVHbLkH
Iy2t+zhugzuS4RbPJU45t8lfcXiLbTzPccAh37TuzdD04izU7jEggfUOlQwkxOia5wH29FRcOiuH
n5s5tOuqb1As6iWZds0mc4UdLLV02vd1Sp+saxmT9WpyUyc++ZRFEF+S+lsv/ITwb73aB43tP4Bk
AWeGUqaseIokyr/36inpHGvpZ4G9TKum2yR+lV+EYW6jDilmQJPomDfNi00j/+S2EJdd3JCrSDX5
VBOcTdQ60FXkyve2sMdNa5CwgRjpKYZ3QnxDdN82bnUB+Z/vW0OFQcs1tp7qO9+krqH4Zn9Ro5Tp
/RhvB9ubDg1RjSJPxwMofr4IbQC03VGvGPz9cwuAAEcMrSldXLgbfanxwR0yZ7i1HVc9hznfwBkZ
1BZEI5gNzA3YySRZkiyNYm5AUmy7j1xokr06anumwK94dZLz6LvDqoG6tqEhYm/pvmJfiOzCWeW9
dtCcoN0kM3s1BcXGJ4s6Ics/xwaT3aprzmGtqTewQdVtFCPbpGqMTycFjUy4Sbpyg75aFRrSl4lI
5bmaOuwgPtmvjUXYHnRZflP1LrSIG8a7On+H862ffTN6Ifg5dDufHtFhUL8xxOh3cTbmO2Eivo+C
bD9ZDs58cmY3WYwFXgmHbUYqrZvYbxHD9keD0X1bMosMFMU6q+YhKFK0I9n4EmG2A87NT8nqxmFp
4GLktqJ5j9DEXXNP759AP4T8twyvu2VP6CisRWgHiiAWzNHcv+spgiBsNQ1D3QB4umUinieNBrc1
A+xWzR5KSGXjNEIdCmhqm4PmbFCDIN0Mw3pZwzVcToDDV3DkikPZV/qmr7SLHIWJxp4WhGw3izav
nwAi0M6rcvVAy+2x5DptNG2Gwqy1KTXgAi9bP15xKzt1fuifzH44xiEpZB6D9aahbm16hBBZk3me
NKgPmgcog1bzluyL1wFu34qu8Z3d0CSztOaoK8bRjdrmEBCuBuwVgJCdFHvHjLyHVrTDKujB1E7B
sU9Krk9gMrmMhelNNxUr1XeNswvRajRg/3Yp6C+hEqhmo/IVeXVW6wudX5uBrwcx0+nGe1+3IV+C
+acUZSw0l+yUvCabNAiT4JKYjL1tA5Gky/S1hP5WqZBD2iL9m4YXNEjH7V/MqrgL4yJdm6TEzYg/
aK+D9zCNsU5Zc85jgHlxdm2bgoMrTu1Mj4LaG+zB+tuIz11mrdo9M6m/oUwOJ7sGpcqMETl5Dj2g
0Sib4H3vJ0AGEOwJBElh8Tg5qVoNhY5WA1hZGOFwbFtl41bwV/WZr16hULtpde/GMl6aKGqfUcVx
ZwNQuGic+tVBrKEuuEpelCagEpWZ5jGr4WdBBbwtK0wahGk4XGEMb2vGFZTVoqLIWat3cHAZXqbu
ye+C5zFxGSOWwFzxlMJ39fLymIpgUXdEds/3GXFmcsT9kK7eOtCg2eVtopx8E6pshG1ol6r9rlCh
2mbzF1avtFVsDOvMKqCmuLUCKKn4LEoH00EfBUdypBeDYufL1kq1FcHTqHYn7yX1i+Jx5IcYdg4X
WdMd7pSy306F4t9HXrbra5PvWEb/Q42gV03EXmxNB9AhCly4FL2xSpjarlPhw1ThRrMOvApeXg0H
KO4hsSA77Y5BFZOPovfKymt07RzOfwV8ISFa6sSNNGcw7+jjIk6jjuq6qT7oNBhX1lCDlqZZw/Sh
bA8hYhI8sOuMP7p0ulrbBSEj1LjML45/GUCmoZ2ugFiUSbIngPhWpY+/cXs+ANttTEIq5yie1uUG
wBR76YxKSy/ZAB4RJGcKEwTGucquK+HC69BZN4SkEi4WDBGtIJtOvJW/aiaDIhjqzdZTTO9iuZQk
YI36O0ZFG508mlU/1eE6nMAWGVpX7M3cYb4G8RCM+tSt7F6BZJMp2Va+0Sp+RTA8AKFLb2FhNjja
BA0AO7Q77kRTFm6MqHR2jUWi8dw7VwWoOhhkO5LNKXV9VQy3XGZO/iBQ6O9MX1cOEdQJ2PDNmcT4
L10yqVxlMfJ4g0FFMW0nbcNYmQJpHX82ymHamumkk/ScuttyTL+R01AtkJbaO7cTCfXIjM6Jnp1C
i8GFR3l1ZZAAcMz7fKOiNKf0TcdyH9sFYgRB0ymPbrgn+0en8ZKzhVbbVeL80ohmo/PKtvibmRia
/h2GGvucCd6p/jPgkf4E77EgqwjctuE01iGxXSZpuXJnRpF9lAun6iKeDvas0I30xiyKGGtQyuXc
ZwgJVaLaAg2xiXWwsjMvmzBmBcCE9cU0W3fvzWuNHX0Z+D4cmdR3FPC5FvS69ZzCsb1AUcwvka7d
YWSujlHYgBZlzopxZFgX2tjfZfNicOG/Ze0dgjxqokNUQal5Inm3PZImT/pFVGknxW4QG5Rw+OMk
gtkbqtjS3LhfZYl61QIF7e4U8F0f0WGHw6RvVQOIVcIHtwzqwt4rbeQg8zI2hUnDspuqcBs6jF1d
rl2gFL3oQGD6zVDz+83z4ZvRleFO40O9ZP+PuTNZjhzJsuwXoQSAYtKtATZznpzuG4iPmKGYFNPX
14FFdkZKVteipHrRi4DQyaC70QioPn3v3nMTMgHxOQHjRKjopPCdylz/nGbXec65DSVbMujjhgw7
88FIlPXAmfe8mj6HOmyTzrhSnJdnR7n9o7SAXXSNb+7qXj/SIGyvU0Lix5A4BSYUykaXxm25SH0f
dBEefzYDjqa7EjUteIzu3FQswhish3u5JWHRcXoKBm4igUSUMvMOBXF779M6xLZiR2Uj3ibXvjZd
GxwNwjPOSUDmiY2+J/JbWTwWy/i4+skI4hFmQSHJqZEqO5PfTZ8G8/3kKDhzzFd7a3FAnkE6X1g8
w7lixDPYgK0sVQMnBqXJ+iF5rkfvT5Z3v80clbisgx/p4l+mfqwe1FACb82B2rRxq/dutz50KCnC
VcLfTmlO7zBOGcdlnoEmlWz1Ocemw1SRF6XrtjlkBoTh1rei1E4gdrgdMmoPh7DPvHld/AZXkgUQ
ppzSq1sOL2aADn5UA691pkxvAv3WxDK4o4H7hnV1Ccu4ZtabWTAntX8m90Vh9TsjlxNnztzcHJrT
2+LqY+XS27XWFpafDSJ0aIPnYaY9NbkFPgbDcGAMQkivNR0lYAy/BZqda936+8R01WkLQhQmm0yv
+y+1p76ai4LatUzftaayDWZIHdvPoYPWPYrV/zKl9caOS8rTZOn3NBj1PlWhwdjtcY0/vNlJDqPR
riyBHg1iyeTWZ/CEt9p5a4qr5Zjzp+Oy70wdWmDD1dA6tln+1tH6t7nf358jMvENKhHeDLKsWM+2
XlKzTWM14cc6pgmjINatAboihk91ZEhdshLkm6+SpEirJlau9DcNwu3PeQ9CKa+SM81DgEByoskK
FCuyppTy3XFmwFqy3GcOSXiBmTwnGjoGYL8sug2PbzGX1FBwCTsS0XSGNMGsvlci0LRlYah0jzmh
gceE0fFl2jplZin9XZw0Muw9IHJgEquoFdDy8nyYLrdLWuYP8TBkxxu1uV8ckKIzN3fFFOsaFx0n
Zdd+5mHpdui+P4jhsjmzZCSLcJZR1xxIe8jQv4pMiXNu51lNc102PEVaLOdSAN9OBOycHDPixd+y
ceXKzmuvciXlWL5budHgW93w+4LtL8akdcnSxAk5gsCC236S20Vu31puTb6/P2cIOz8Ui3r/tzl0
LKiSgOVE7hxPl9tPfvtINfX8L3+8fcFvljzqwPPvOB5SBaMGvtw+Cv750e2P6faGKdt+W4f2IW0r
EVbNTKxgMpb7xU3jy7RdZA1WqxTkvI5Opy+3CxE8kGY7xTiIcecKn7nceduHQAMYrG2X2x9Xm2I0
zxWZifCLxqBYrn2ymtQBvBnba1u3nib9/E2GUdxECgWrM111hsZMKyh4c9Fx7gvSI27WT2shIDfd
mqaGyaW49UupQfqL9N0PLXOsLEyWL5U9D5fbR8X2UVqXLuJdwIfbFxkkzufU/4DfoS8qy/9xGZox
jaaxFLtxe35uShlQsJdKQbWsDIDEq9f+GAOaZpiaR2ykC0KZf15Goe60bXVHAAqoRtwR2MitI8xw
EHMLoc4nY/RoI9LJzGbnCSaW9Zfw8P+JQOz/Q12XhUQSodN/r+u6Ig/TP4vlX5Vd//imfyi7AoRY
PqNIV3K69Gz3n7quQP6HCwPZszDbeg49PMRb/9B1CfkflmNLC1ksKk3bQrz1f3RdAp2YDKQA6kvQ
zU0N9j/Qdf1XeaKNqAwbPAoy6Vn2v6u6BIGdHZOI5DLN+7wuOd0XjOIj7WE4Vk18Dyfo4vorawDi
ABz6JICCnTmZ83NmlJecRKszcAw0JF0eH0jpGXalRA4xD6wz3tRBWRaVEw1NhV17DqK0yF8LY3D3
01yVEZgAclqgTk8yI0G+nX539iGz9Pr9X34l/xedse2Y/0WGaaObw2Vq2p7tUD//mwxz7t3FLezA
O8fdaoUcREi4KKrTbd27BYZnARr4QSaMmrYl76/VTgWsAYTxQJspT7VlftSxQFVkNli7XKb8RZ5d
kcEyMMaULbG4E7Hx7g0+AFKtXmvD/OGkFc/RdikrUjY9OZv7GAaSQ1tttqczMYGH0id0ZajZmCtv
rNRhQWh3hYpEa9bQILSrlv4pcXMmkQdX2RdbOofzvRBNSy424VO83jdm/aAit4tku8IGHw5mbV5u
l56+3WUplH9ejee/Py19hE5rldT7HJ0LmID1JDIy1W+XNBs4CVhS/KVEusmRxgw9tIhjkm6VdYjd
IQNK51X5QcXiqzqRNf97VBx1FgesEQJGiIJL+6nMTO7zbQ1NNe9ZLYlygqVqXjh5Jsfakw+MGTH7
zzrAdYGEKkzccv1pORUIQfVc0jG9rBNd86wqX7ySsUSjqviC8bvZMyAr6XHxx3Uw5b9cbp8zGhLl
nAVWXFWnx0z0T/P2f/Xcfn3CcNGeUyNCuw2PuGTsW9hLt/ct/mfCu5jvMjTezkLOBS6ve7l9tKwr
GeFfmEOOh8Fij/XceDgkNcx4YtSbZMW6/3fAPGzeARnbTFGRIdxzxCqZ37Tf7UJbdF8T3pFtm1iE
9YwzBYa3aR8IF9HYAH0spulIwPB2aTyCZ0WisutIA+FKt2k+FI3+uH3qdkmSmS9WK80NVzyvJqm4
u5Jex+V2aYI/FvyLqKwlqWfOt6Yox7Oa7pitEKtrzj7MvXXruq2c+yaXATH5tHaHaEVIvR9bce1U
d1ey44ReZn8LvK+m7guc78yjbhvbbaNrsDgTxWB8KAPVVzN5+XloHFqviGh2jJDces0v3Xj9Sx9G
Uk6oxsACTCiJ58urA1gPmNxoq4Zq9c59PqRX0FZkDcnsLck7EZZuSaDDk6asJrWmuC91lR1bmUTp
zOHZlmQL8Gyc/M39YZQzAxRT8k9nniGjYh6Wo4HJtTSNLtRQ+0KjW6YzWlbtaOsA4IyUum1a+bdC
jwkdrpjWrkMFeAxVnsLAzQQsNaCSeuoL34+be5Oirh4JK52r533alvNpWHARpq5zySWPaDXSRCI4
abnY7YEa1Tk4cqap2V/paGSR3QwfXTZ899bSuMz6hFzVOsfBzKDDH5kipuCts/Y1aZbx6oqoYdZ8
YGj83lbkpzaNuVGa0GB6vkPIT7B3k0nuvBLLzZQKDvX1xW/dHqdk2tFeFUCqeIu4i+XRFtbm+mnr
j5rGw2EuyvU8Jj/V4vmXdruU8oWFYzkD/2tCnFp9eFso2TDbk1ONe4iILQjS6rlnyhzB3cZVCgRi
X9VA5fp214OlDAcGEGGxkZ2HeWbsaBEZLZry0QAvc0EbKs4yeU8bRKxzUV+9ofgjSfMNlxojaWww
cRl/58pEmpPk5LPmuNKm9IBt9TP1wetjnTswOPgQW62XTihplriNCGcUu1txGGRwDu3c+850raDb
LsZL2hp2mLckvoBCDlrxXtvlZV0C4zjoFlYmkW4VEaSL/+ok9TccgO2+SaLbbb6U9aXMCC/xgupb
bZrevi2TFTI3VL5tcBP5Sc8t3HmfhrfyKu2R5rxDNvmikVVsqSo6ZYKEMMi2vR7GrP2B0qA7sU68
+OKjt7okGoFVH6Qixp4b4mUsECog/L6uNvBYXgzzFTPdDzbDb8Osz7LTpzwtzEjGph+trXYZYJih
Qz5olNPMZTQUzfxyOBq6p6xp11C7cBkM4YU1opqwW+xT63dggjS3Vy1eytmZ4eGY91UqvjpHmefY
2rPmt7ekBHIYVpT0uRd1c3uWVo0n0W3CpdJEhg26iYjTJJOM7xAQGwCuME4WJLqT0AYK0+5o2Smz
Z/hvNYdg9jkgMSs80oX6MeeQNrYZ2ppgCzETM44krOzGT65ii7tDg3PIPQRB28kRdUV9Ii721C1I
LJvllFeVwvxFrgLj9Uhl7RfbSqG8SnrPYgHOmlG+pGP3wydoiFwTjkHGDCu3MnKimcgzOhcGcQtJ
c0I0vuwDEi53dappu8Tr/dxN5C9C0Y1cEIECL79oYIOthmQ9YgwaDxmZ2LIhRBrdJSMnwiXXipex
GO9+pha0XYbx7KHSAVXmPaiKOQ2uwwApmuH9jCHBRKwsLpMGJ6JrQdbqgFzMH7Pl5LfoJwtIvaVr
96EvWbdAw4SkXHzNTCoz2lQ8zDtP0eRMg/gJll376jXlvePjRiL0gpkHsuUO8dy2lB3EoB5n26ve
ydbu7eKLh1tmV3gT/XjbJTClQ0bDqDRSxQXQIR2hIrlfG8jfvrWhhvWzSYwynCROn3r85g7uR1YS
b0GnCE1Yxm1pOYURmQPsnYb4NJV0uz7T2JMHfv2btWmPkhvOE3Iix5T0Jpa+uGup2IAVAR8jF2yY
Hqck+NrWPdGla0W0eLcrFKN45tWlJFjBqY1ur3uQVjYSW+R2/mdu40KK9cQEsPKsJ0SA9lOVTkdH
xZ9pBnyvaaY3gPJAkkfnT0nrSDGWvysQ9uVyyz3X7aZSB69aWu4SkePtnfOmwrj6xygG56pJFM6H
+DgErnVOtNjXddWSeOeo76oXiAiGESmzt9mSFGkzGPzaI44kYlEMSmCNZ6dLkuHOly1byJtjkxjl
NdWdhZQgsHljsryV4dqfg8k6WXQtQ4bY07fFvHemYPkIVHUOZo1+WBtR5/Xcp+4ajV7j00JWF0uW
v3pG6Visa7osI7B/GvCeg7aitJwdAer1fkVPcIGsvpDGiLiDwEOQv/6aAL5zEA/1jB2RSIE5Jsnc
R+xJ+TfvmIMgYOViIAm79wEsDfoTk/WPQAYpUs0yynuYLOargpBYuGm6k2X1hAoDqG1FCLRNQhZ4
4SpsrHds8tR5SX6Cd0v0Xj3wKCw/1nEtEAOkqPrFod0ikBPn2V/tx7X2LRINkBwCLCQ5bpaPCfMJ
tYr9qBnilzFxFn49BiEy9d/I9K028Z7XmfGbru17A99d4BXdQQ1dEA6pBB2lv+GmoJYqPjfFh+Hn
gKoZOaSEsowG5g9eclR4cOqSqn+yFPE49pS4URnAFTQbUzMFONc6bncqszMKB4TpfgkBw+7Ul2H5
tdR0nhJY0ksrOVvX5DDkun23sXvMM6zQJn4lLcPeyWH8MXiGjwyu6k4SM0jtH/3ZCU5iiZFJwcjO
dRoWRCb53XnQPMGZqAEhE5YheihGooCHN9FN21Ho01QHMI2PL99PFngRumcPY5OcEn7LhxrpwQEj
R5S0koYZEg7XZdyxlh9t2zz4wiFR0UZmZiXr3rlplpM0JEAF7reD+lIGv5X+PvX2O/vNUUgykjxX
/2m2ZMN15n4lLp1Qo7U7U3P+8XU5wTetGadsQi1P3sMquhrF80qZ/dJTjsH48aI6W0l5zl7yrmIK
YpIYl7o/1/prowfQXjFl0GiTv01hmrjNC4YYqjjzvYoR3eIeOJs2REfs3V9a0PSKJKOdlwTrud7i
k/DW7dIBhJc2Vxtj/24hgeo8WkhkRNE8x2T6umeCOvM7rxE/JgutpCeIGinhbTVudh8vAH3dwnuy
B2faT1PLOtyieEqpn5DZkkqZnCEFtKcVEMNh8hlYoqmej+iO5x0oO+y2Vr6l5U20DbOzXbT0pRkY
hXFA+IgwLRVlybgHI9Lu7ITk4NmkkIS3/t4CvxXuNJ0762kqqMc7fma3Y+Dq1P4DUTOk6Sn3ajT2
LwhDoGm3U5U76stMjErsZenR72miIWmdZwFPY82tfZP2n75KHmektzHy3Jaci32X8kMzCjmYirVw
MFeEgKX85ggi3vokXOkvMlGV6G/Lx3puP+wKVejoGsQ/JmQ8cL4p2TF/k+q2CFlETR3Lox7BETeD
xaANEl4tDbJ2zQ6P/0J3X3bVYWUoHXad81a021vKWogUgHzRZtnJeYj8upekJ1Q6NGoPRi+tdWag
W9e1ewh02aHB75BrZjZZnSNATst+JFKYsq2wrq3hvpeeuDe74GecTM9+DhcPNxr4/dIu90XxE5wA
/cDM/QrFmTsnrZhQqyUEd6gudJYLswvBmtYnDeolQWDVNtDwSsdTB85mOyNxxgcWR8LVCvqhQRRk
w0NZC0rBpQmN+Y9esq9TBqM7sa0PZspkd2EDSpFqDEzijeUkhZMdJRJ/4gaScD/kGY1dSNg7MLjM
Lqbyp+7TO1nJnyqGhKk5IqpSJZHSZz0R2i0NggUky59toc7X+dlSf6ayX94AgqudacNO7M8iGai4
K687dqX66cbutEfV/GR4pqADAKe2N4i5c0V7sNabGc6FikosubazCOMa3FSdObsuDtIoy7MzeEOI
MuaIX1zCVadpRXQbQ5nQr9DmCrfI9sVaHAH7DsdxhkPvSay+XvJeC4jaORqpvihemrr5TdzTb5uz
iFN19t48OP7yDWWxueuRlJBv+a3UwWtGPslIwKOdj7yGsqMtr0jS2XifVPDwI9nCZt8MZWx8lnBG
eoeDQ0m0odO1r/zFlE0ANPZ9UHyaPd6+oicNee5mAnso8gZVpIdhIJ9CDV+zcqrx4i8XazEwFHhA
kpxNVJrceYXv7+t48Te1ByF/3hzmUwM5vlRokIlvynNygE1E36oln9phdTcQAXLIYgxjJARbm1TY
LkZ5JDeEmqhZQ3demzczqfMDM3iawfh+daqpAeP1YfuvOpcyk2QxkR+c1kw4B/crHURu1zkLhwVu
lqYgWfR6xrP+qYyS/dVQ1zJoyY1nj21wykHDLqgYeBwoCzSBHBmS7crn8d/eyKKxv2zDpZU3AwoN
7gBO4Mg3kIFAyHB7dES0Hgket78h3WAAUJToE1RzYXrY8lfIP6SZvzbZoUnL3wa9gHZ28YAIG36t
4z65piSBYyR1xoPFurMr80xt/5Er/xi48bsU3gL8LHirKSJD0W3DSBU/Gy0b2Rwjs+FYFPKEP7Zr
8Av4ixmuzFplqHNyFxZFuTERnWSSrUAV2se7jPy30CkddPQn0x7VJsRHdCh+ZlYWR8re0kz8VnP+
tznLb3Fy8zyfYo/3LZ7QKRaEscbEGocTQnb6bi0n8maednPruYdVi20AL1C8uGlyjHu5b0Rl7qTX
/ACCFQOOzSBA8kQmY0/QUJNf01iL40KUya612ZDyjyZxPpDcMkCT7V0zGT+nqWePHb5lyMKyxj+p
YbzvXCcslnvWkFEbr64FxMzMqrcleWw2wVEFejEeJf8bQhsdP3RzTMNuOsRFIL4RZk3M3Vos0x9K
i9RoGZlrCMfuvIagMEj3mU3yRgLiagzml/LaTethEbyBVPnvs1VfcIGA+GSjZNcj2cnjd9clgDQG
FtE1ZqVDkb0rEYBDslysaIr/UFch/5TLSzvEyaks4uJSSckUGLF11596qe7g9m1M0XE+SWt9F/ia
4j57HALHjFIv/d1AekaRWiC1dV/Au384KTPqPhSu/lCu89ij+NZbDgg1hT+XV8cvXgfB0zJS9aeV
/VJ1URH7ilkuGRRx4l/lzKl1DRHKszGU8deY0w0AQlpV89WtCQxCFW11E6cWs2alrc5a6ROQkkdz
e9aE+t2CaSefFVnXzImLsPVVYTTNLZs8Ndt7GnTfYDUZ3rrafo+tV8ND4OIo408/LPdBEsAiMrQT
cvfMEbAmdt5u/gnJj7hwUltGi+FjZ3wHWU60GYQsngzxg4ItBKBW7XSffLYeHjCd+RyiASYOIyQx
HXm5R15b8QATgF6ZRWqxkE8xJ85MNY+MQP8YRvWqtp/ZmIZ3T0F2g8wS4JPDEYmqoOc3FfoEX/Oe
qAvECbTQAF1QMY/O8Mty5nPJu0iU7P2cZPZZ5M0ZwgIOry4gmLWWhJWYc4Lc1DuQPzcd5i1dm/4+
J5ByRqK4oGnpkQ9HGLfWy0Il2cIscK0FUvcw0tUfjHNiyNeMs4JoTXbp/MOIrfVUUnLsMiJ4OuIN
Qq9aNPJoBuRNv/GECvORnLlw9CtvFzsqcocYvU62hLOdhH5JyRwUKOfmquPreugP6Fy+qoWEGmhe
7bFo6ovyybHObEBDs9lf4y15mBKbFuY6/aw2hjnqgM25W9OR5GzuoR+hRZBTvZqc6R4mp/0oDlZD
rIQ1WPbBzJwPeIgWkUUmLpsG/EUhST82YC00s7FfuI122Vg7O4ujxCEgbT7LSDCSa/GlzxF+G/1L
CwYu8qq0fJ3NCwuRty97JDRb9wnapfqmhupddkod0kX9cqh1Q+O59NJ7qyHaY6m7DG3oON8Fafdr
SFGLOLgHjmoBUtiKwr+PKfKptdbvcyXnc5yXzgNQS0rUYHmqVme9ygnFbmXn90hndkPHiNhe2ENY
QasheEzTgiMGCIGdL0z/qKCW7ktBzGy8WsupO5XVPDxkKzKd1RI7kNmE4w3myZycexuV2tEq/4hU
oRcdyBYpFxqVBFwV/NyCpu0ArqyZc+pp2s1ydZAxqTfbhKgO5NZDS5QhTh3zp8WQW6b7/DalPg0H
i9xJuuP7mPkHSZZLgL+W72umibzhuEaBid1tzhG/VoH7Ku0qvWakR6V5vqkClitVMssX8vFj73c/
smr+1dCWufi1e/Gb8qmsLcxw69gcIFy6Rx85BdIUMrQAs/V+EOOVFw9+on/M9H6urVqXkLlYfwCe
RxQSlorYHjXLPTq2oOvz+5YaCS8/q6Dqv+fFEuO0m7EN0S+664MKU5hL2KagK2UHnAicOHBDoymf
e1johDrRn6N9fShyqzzyo+DqK5uXCdIzRltxzsZ2ejCN9AM7RnYJmhllYtsiDA+oe9Hwocxyq8gf
4p0wiNtIp+W8zFuzkrRjfCVisPs96SJkY3dUcQJs1o4EJNhVuGHBikmeWpKC9JbtA/Vt70y2DvPc
WV5IPsQqgGLAbPRzVpt7s7PPbBNt5JrntHbcc9396RJjuuOX92tq8+aYq5VhhjSY2Rl3vjkiaAs+
BTMRpDuU+D6ykHvdu++TLRQRsA81Vn2Hg/NBVkcTW0BYJcUICp9RE3bY5jKPHU/oYxuUw4W4g41E
7N3Rmu0PSC0Uj2z7y9fLS7LkL82S3g+r92myexAQ91kYs4tXht+ozxlUDoh2vOx3O1TOc2MjW6FO
uMQB6lEGlICudm6TtRTApEkRA3JJSPLYLxlAdWPVL45KnmgdTUeWwp1rDMFrPRrxwV2DN5IR0bIr
NT33U/Y7K2oYnTh75cIWPxXqY8pSGl48kpbsv9eFCI7btDDKEGftM1N+Zp56g/k1PMYzQPtyYPsT
S/KZxJw4zMJ5XmFsMWRJ4eG7tgN2KPvSMCU4JMuXZEV2ktBEXRv/q7bES09KXCqFQW23xPsbzIsK
QgfUhkntLyEYv+dcmBNnIJKpcM6f7MCBmD7d+QN9TLwxBIgHE0LZGAtXUaQ4KZaU7Nr0HvQaBMIk
2AcN4MNMrcW+9OMgwlVzUgUx2EObRF05PUz2yjPZPrgXNIrZLo9RJdFnxBLq+3fNfcFY4qV3YEn5
tMC97TSZFnO04p4OA9cPwirtfzsGrzPNm4Ma8zjyTOe+s+iGjsH6s+rVrtBBehIxEibZfjqTCHaQ
uHL4ewcFAZE1sU9Pjvae3AlvMvUduSAW+c8+xqMwL6jKU3RVgQjXBKme3y2o4+M/sQKT7DOzs7Sz
0K8rHuK1+snhKiWbOoHoLb/PjS2YziibVqKO0KrlZ7/7XU5jHhlZRgi0jX0CHbb/4MZPXSWcO7Ot
X4qCA16xEGzFo/cYSP0tmXE+9+SsLaA422r8rtIpvSuYdkd4MlzupgLVpH83Vm3H3ANrojGYI/1y
9UhOUrsHsARhj/BJMSBnE8NyblyQBOOWDzM585vvfivS9SGrEAgzftOY7hyUeOnOJuXu4IOPDYXp
eif8cBRefX8w5mQ6D2tTI8dTr9rIPho9naSDoI7GYhmNWxxwRXsm11vffsVuVfYpvI6Ycb0310X0
lSR79SUdHb671/vOBI8KRi95qMxmug4DrouOvNV08tjpp3YfF+oOEXMfrZkCBd+2VmRn08tUEEJZ
vA0lIUebO8WbRHWNuUkOID41C5VhQ8lDD7fI96J0+hMkJTsi2Y+sw0UdbdtkcmNmgN/jzXuRkZ7o
C7xBcY9eDRN7ZlGBIGXnCOeDlDIminsXJe206o6xvlvuYNb9IhrWAjBnvAx4Knhf/OTJL8ppH4wW
zcYcAF75vFaO97hmjR3Wq//iVuwGMluxlLGNzp4ORzg8uKftn4DxEPnPKPlj206+FMMjaJGY2vx5
tWv50Bvr/uaOXBE9YJ4iG8HW3G7Pyp9fxbi0pyGmLTclon/UpvWjgpK6zwrjsdfkmlPx3xkW2/NY
Dul92xQnryVL1Znajw5kiJWU9nGqrce6JNDb9vHLkLyh5e8i/U549bkyeZoapyVsujH3vnJOyUQN
qK3JOS42djpWWor/vPKPuGD2qVNIqDp5EDlOX14Dk3SxL/na/Kk7MsVHxK9lJ75KcqZ/CZK43WoP
OFXd53hwkdvqow/o9Aj2YUfKYXldKytqDDC+q+tzKIopvTf6JkAdHoB4BwKBmms1vWhUaKq7zNiV
0/SiYpafYUaQBmoAgz86iUwkP/yFuJphJEatydd7cnA3L58sDvgp7lwvAcI8V3fIGeFKc3BgvDF3
EUTEc9no8YrV4ai1C2ly/uzqvj9Db6zDwcj2s5ead0WFExi8/LxrCJmIGnTK12k0Uo6kUEf9xfhG
y9i5TNX67E3FEo3T+oNqA3N3950guDwcpm0qVHuXxMzwGRDUE9mzc8TgwOa3WNWz2Oobb0DPASMf
C1vuP3i0y+OFDS8fRfk4x+AjCIg4ts7m6D8xW/uZd7jo/M7Kwzw2aIlx/LDiNQllYF/83jlPDpNg
/nm8hnX5kvXrExFJ46M2aFI4Pr/OvF1/MK68990y/71iaeKMx2aWkPjAT0GB07+Alrwzmz5qXNf/
kfeIAHRQnAEFJA8QDtj7EMVzZLT2eQGFgVbRPbsGiSjr8IhHjV+fxSNdtPddxr9JBKzXm0FEkwAb
EG5rNNG0TvzMEHuMXdkJhfKJqTtDY5uudj3HFX2ePjKs+qvM60dXVSrqUT+SeXpXzlbx6puXlXyL
u9uFxNTqjpxzThYjZqqGe6HfrPur1TOVLMrIkXQI6k051ykO81llZ0yOsFZCLQihGowHcpu+Zcpn
dpuu4kmasA9y5oqoBphE9K15HWb3MxnqqySMPMrT5LF28+oLYuddNzB8rz3kosngoiPZJp0W8yob
h8o7kBixPHaMCC8yoOBaQKqyMvczf7Oqrxqfg8zaN6Fh//eNNCI6dZWWF6On6RW49rF1PRFOaIXD
bDJC1CcEFKJPfyrsNRTzsIQ4+R+9AMR30RuHTa+8B2V7poj7Pdcrc0v6mJPW4x4GEt2hJoE34IGu
bSxcNekGDO7oEDnWdEWXQthljcvIHvOHxAheCrOia72OpJB4ksbd4ND88gbUPfM4HbJtckhyYd8U
yx4E01n2cftwu5g+3quM6EZXZGencUgIF6mJFYBllp6cgy4s776kVFTeMoJaiunitKnY6TqIH7TZ
i6e51PZdOiOyFLRcxUi6Wx0PE/pNElJcIe8EWTJrXXdP+Ka3YvmiPGqnGdn3fklOBIZgA0JPsCTr
dcjLj6R13TsbCzPIFrsEAVl+D6CS7KtNvF4GCWHQi7Qje8LLyWBzKQtz3472HYLN3aya9mx85Kjr
cXcSpkrfeTplPZu7LWIesnVMj6U1M3lr4qdkpvJOpjFgDD2uL6IcSBfEb5Hown/FO/IzIDbWxkEg
KGuJWTbrZsLXoau7fAgupEdSnxTyiPsCBkfmP4EuggUVtEgySag22tI4uXPzRxTZL781g0NrEjjZ
+J0DcmXx6aA4PAKrao7gWOmGuT/KSiK0qXK6mCjPTMO/6zukKHXin4PC+1pnGd2lQd6T9Yv7h8Fj
XlchZTErY/mOZnx6QPxl52oP2eORSQgnujo4c/Znl2HhZwy7B9YMZqzZmoVqOZABBwauyk8NxNRj
z2lhV45b8FPHt+gNzDV7h2FNnqAObO27BdtS3yIPrCsGHG390E3ewmmzvyZYV2KahTsNNTIi1YuF
eMDHSbu7FIF9NBYfiIqeeaWkatvVcmYMyLCa8sBgsnvo1EsCHuIgs8w5mTimCKatv3rBm7AYDZlj
cYcrnHlNTXeDvrrMzy5wTjLibE7b9IDksLxw5I/P+D9pCkgEDl1sh03cdS9+YHJW6s90W3Db5hPv
me1eJtLsYUy575yRNfWtuTyuaSnBzz2rvuakNKeQvHhapSPocGM+YArKoddD74drYfUwSZe5uUTA
Qr56BZwXdPrRzckCB4iA582MBOOO3m3g7ZXTpG+jR25u0KzPzowNSYgYFaYajZ12iWbB+X6tdBaf
tpb33ORYBwbnl1w425cS2/QEYQp7OpLocgFvan0UVl4eOMCDjtout48cwCuXwUsBgqwmSLY5ZmBq
zeCdEiQst8tNjYE0YcQbZc4MoVM0Rp3IwXTdCF2cOBj4ZIqCNeU8hTqsxrKFB7NlLsSXbl+/XfoZ
DNVgBO+8dEa++Y0/Nte0Pq3+6UYju30qoR3djnI65Zu0LQNeQbKhOjgbgrBjzaARXxB1NuFVVRLu
Cwi2dbugKdyINq7JOUxw4lv0v4rAP8jagTaxqc9qI3/zOz0c8tFb//qUlNYU3tSo/yMJ9P8Gf/mf
1J1Hk+PK2aX/ysTscQMJl8CW3pevrq4Noi28T9hfPw9QV+rWlT4pNKuZDYNksUgQBBKZ73vOc/6B
qvk/wTb/H9RS41lGdfs/S6lJzc1/fFPRt/Yf0Jof//anmFqKP3BI68KRBiUYctDMv8uppfmHNPBi
6yboAnAxDprpv2EyjT8wGwtTOqbFwnOBa/4Nk6n/gZoa967JpEYYuK//G0ymK5Fz/0Y0ti2kZaZn
6Ibl0l3U/4mSaRuj4zlF1B3o4x7weBOvHlQXBnXcssD11tiF35QGkMh8dHWUI8QYq23eUv9OYq4D
9O0tKsyNu+7c/FNZWHe6cp9dXAknKqX+uat+Dm2KS8FqKK84SGdTJArREVkjuVIxLRSqYDCdA4Jc
ZOcP1OatfY7tc507lP7z6SXCGr+Cs4VQTHtg9gFKwpRfmiF5AZr0gHeepkTQX8EW4Oq91+F/9VDZ
KDmKCkBkINhIWPuXnpPTFF9iQf12LJKNPrz4LlYx4tEe6Bh0qfdcwxbSJsSAU/gzrJ2bY8df2967
A4Fx7Wv/Mqj8RBP2loipW5eoPldt6+jrsqvfprB8Dv3isfOrz01a7ym7bhs0spvMl6+WGd63MvnZ
kcyAALd8o2X8swgUMLSC3Swd48Ep8Yja4mJwWUDNyjYHsn6zmAJF4c7MjL3vN9u4z29Y/re6sGha
WbfOi9+QF2PjgdCFdkKn+PjdrGI4TC7hX+w2v4HGZs6ket8uVx01zEDRApBpsqXhdTUoQsFH4Ve1
koM793hDLt96xTakXUlDM04PupVvAoOadui4W/KPj9bgvPtSffPxPVJZnvD3UJcp+uwMhcJeh77R
IJaYjxQNTaUzvQsYWTGps7sEfx/ymODo0FMAVUL1SKYorUzjML9xTN1xtfzafqN9t8pPwch+KFNT
bSvyPeDNEdMUo8kHcfPQBKQoVwNRrCT1OT0pAjD1j2S34jYZVo3VUMVnVtBSgyErk6wmQiQ3Zunw
w0/BC31XGsaydTdMcH8CMvG2aYxkB3pMJGc5Wxmgn2pYT0igd6qQn2rldsyrg29+SrFe1d5zLEmq
jWDimBT60mEtQ8Q3jY6qIsxi0uGUy+xK0tnuxDej/iaSSHs0GjxcqYdupy2pj4SbygPaYiMOn/Rk
V0tA595w6l3MVGbDtva2PHa+PIZdTreEk8X3kOLqIUXnimjaSf9Zyk7f4OB5yDrOmVr3nqsh+BRN
6S2J+H2x0We6/dBRh1gbInioFN5dCsAsN3BSke3G16SxwbRxPfpkaht49zt/XZZ5t3Fy49FTLPuC
R71vyUr25M3Avbt2MV2g9fkBQY+q4yNlp63Ix31q6T8d3+HSb8wnXpUc03AIUGXZYO2Sn4OXmGhD
2Sv0aj7RMgxTBCFWwpmgfxJolTlGIUoBFNtY9QU6LWdGV3CVpmtAfRBf1NQHb6JoXBb5dI/0iuZ5
3dRvfeyIFZloATFSqFHRO3HSrV0dsQv2ZJPDITKfUSNSUqcCEQBQnJKvAFl2iZutjYp93bIVKIt+
WjVGkn5nTdFzNA07kYh7NwzLtSs5aeoOe2KYzQK/7FhZg8YD0l5Y6GzTkL/TSv9qCtnQJCcTtK/8
N1KyxkPLTygt+WzUJsgGq93yF3o7czed7Ffm9Q7jqZkDJwjCvlrZPTIXiRwm4XMdWZnYIod9SHqY
y+hJeTLGaH2fM51nJk9+epWRjYOG7qvGQLaOVXXMSgaWXAL3wxuaGo2NHLgCBQQ6ptRRWtWpeGxd
M13HQdUeCFYs1zQuWIDVqCY8Yz5nibRYjZG8oSAi4o46gVF4P40BWJvWpARkVANpBqyXEtJzC0s7
uzQO9yow76nrneoQWB9M5Wjtha9Nw3CUyMJYj715IQM65/sUzaZqWhQCytrRRci5GCRXkx2xsjP3
GvhnPYKWQCDak0Y826AgcbpQfC2RFBs9Tn6a+CfQhufFrgvtW6/xC3YWE0mowC20wVyuwtF90Vv7
ULgCwyU116tOkC6YghgdStY2G08WDG8ZbnXaKNsAYwChv8oCU9dtgQHpGGjcgpBa714Qw2iZd1rG
T6H5+cUo/W+JAZRDiIRlfPy9zdMntOvlOrHfeoXOYpLJtCvKenaul19LimZ4le3njovvGvcSp16K
dl+jYwiGvVnGEtZ7DyMwkE3gqUeZhk963X4f2uGlduaeosJtbDpzme/7cpQP3kElSBhjNDzKAQ/Q
kytOu3NVSkItEQe4Wc9wy5z5WJnM2JcLFrbDaM30kl9UayBFNWDwfLyU69iOvppdeTeMsGja/Gdo
Zft4aj8XFYeBEOl3XeNczEifXgdGtmftRmugs45+Q9XX9TRWTnp4Jjy4Og+Ufu25r8FoP/otFBqs
2b7h3CA/XvuemlGsMwL7QCIrYkValt9MjrhOTfoPvFWv7jRne6bjw2SC+5jy6nPUUloqAy5GGkCF
lTkIYgSd2QeE/JeLU3rTGo/vlVOEk3H2Re+TT3WpE/EEvpIqlgs6rtT1H7YVxmvwRe/UKwFAWICZ
nOCLZVnduiuBm3wOVZFu6tpuUMZR3mG1qQMUYbDxEufotfy3VCrfEdpAYZrQEGh1ay0NGKQCAQ2y
ZPBBZvfM4oKhwg1IYGiNh466bdUOw26aB0iHeh2yeq7EuqlTjezQqCB2C+JpllFE675FjxuHVH1H
OhCpuJlwiLIUSEEmcVAul0NOHlimzDjSefYV054cNLEHs90RWKDBJ1FvA4Kn0wC6cu6Wr9BwPOha
sokEzEav5UoZmldbFfP8jWmDZpdPUG4bJJRXsxFIv4oUKUSl5zgXwGNrIdFAyU8qyVfZNNpKGuI2
TvrbcuR4ZgHmAJ23C8UXegRNjEGDiMglbmflToL0CqdHrTV3JKZ9wtB8SC27WgU3T5oJBxKEdXuQ
ajOE/r2BZWqjZqt+qNMuEWWIDnuksJr/QGmMvdN2wKbq/hfiYijadOE2xNS6kquikq9ZwVQp0Zhm
OQm5sf6KyHmW6WUX43qioWOX+cFwHHVWOFc/bipc5GhOOhTQY41Zv946Q+edTNHsXQXCgBn457By
uErQWGiabJkc96e69gQNwPQTK8hNqDXzuz3aofwSSBvDR1ka2Wp27J2ChpuPxzomIcqK9PBR0vun
sEjvaGAOkGX1J9fFZ1uOuKpEjme5gC7hBhSmWtEhnMVLa7dQoRGjt6fl4XLTzn/wd2PQYAm2Znmo
wjItm5NTzZansaeEQaDEOcncOwtD/i5pHEVtD+NfHQtnrZnN2TNqd4eW2HF74zBJiskNTcAsFHsd
QN2KYMqQOnoVC3pSrbfPSF1tLGXiXpu3JWc/nnBEovz00l21/KFKOOTgKRBsM1vFJiWCEzEjEWA+
fs8g4Ezyp2OEgtJt6+Qc5jfw1Po2NwLYp0Q3XqSjLiWys3Wd0uessya4+DigNEjVezM0nZNLvfpE
UWIbOtZwcEjyqfP8ybd/0OTxn5oJhH7jdd9IoOwuIe3dy/SQhs6tRIZAXdu1T3zKixO+l6A58AUS
8Y4r+5hSe9tWNQeMO6dhEj6oifVyN5GANkInJduLP0RliiWnBawgpviJgEWM8XNI5nIvxVKQY/+Q
jizPMfyy3WDIzznd2U3FwbqeWudNUgXbFYgjT/1sZ0bx6EGd/vtjYwiMLezS79nsfyYCR2arj7tW
Yq1HmTB39Pkc6PXGSWg+nNQ0pHLSN9GGaQ4yj8HFxZAZl4rSyplM1RLlbb5eHhl9xHLKA0myJhan
pFmZauflpplf/PGwL19NMG87p1Byy0KFuMNM0R/zlNgaPRYflHkdKKCOtaFkEpDMhBTHB7FrGvaM
nKOhNoFbEaS4nKssdz7u+VYtN5bSTIS9PLe8pCV0IW+mk3Bia7s8Y87/5OQ5J29dIu9v9KswbVwj
cfejZGPLQa8/g9HJN66tO7feh8PRefRHaEw6V7LCLnC713Ky+qdINdpNZcCPeqSjldmn50q24hl3
gbcxCifYLw/tKbyZWVhuZc/crOx14zmNYnFpJqQrmNaLNd2Pcpd6brBRkdm/A3lD/i4TDARGsq6T
4XPWyuy1bD0b+goThCS3mZ6jhDRb9nYoneff6gv/whcs5syKX/lD9rxaxyfq4rHmYMFUPbuGf8sf
Sj3NmKwCE5XKmnxPavK8Vo0QoACIdJ/bmlmNqbMs6fCIWhFXr/+bz7fAQKMM1dHb/CVTw4PANXqq
bLGADRDaq1stmUyy2DOj5DuTfaMhqBsp6Akt1f7ff/ZseP6nr475fLZDezAi/vLRTP41K5ry9oB4
gC4tC8am9Z6HFJReYI3ryULzEyIMXz71v6p9/X9UsrJtjyrSvylZfUkpLdR5hCH9IydmDoP5+K8/
K1ZCWH8IcgUkgaIkqNiW/HvFChXDH5Zus9DDes80T/Ib/VaxEgDqQAAY0jVZTfzv//Vnxco0/rBN
E1yFS5g407n/rmJl8H1+Pw50NksYgtAZDj+qY9Zc0PrtFFCTSaujbYcbzDIPeo6OuGOwLh0Kx31Q
ht1LYQ35EfKIu6kiG4FbjRtAqKjcw00GM0TOT6an34IMsN3ghVSF8hupKJsqhPJp5HeZ7mlA7sZ3
UhjKfVhjPR48C/Fo+dK77nBHbt5w5ynX+U8JV/+UV8P+xuA7h4zpRIw50BV+/2JWPpaJR8bnLTDM
bN971KaU9Y0ZlE1dLsgvhZQhgpY23uekya9bmoOXuh/ErQytHyqcSrSm3V0xU9aIk88PZsvl3aXD
d62Tcqv3dXsvYXyvPaufddgBfUQXGhbupO9d0kcgEvLHYh4mJdmOa0GdHNFZ2Z0jN0ebpOc/FUKQ
c+2QjzKyLtOIMTgGXR6fTSIMzokCTDTIRu7HMQmYTAn/bIb9va9p7qbxO/NlWRd70grP4RblK3Ab
+vdPzlSagJlZewZBHf2HfepwrP71YLEcyUiJm1rqrvGXQYMyZug63qhusJkBm7dhtPM6FuHBzOzs
An1tl0Cbl+xkM9KifV7G76rov7tW0OwjrzJA1nIFwNJz13WteVCFagHZdXh24n09R9Rj80weBdbB
pZXqeRDoap82bKq6U5c64O+J5jjTcNsGcC1ZJDDbzyO9f04KqH6hEz8NRHc6qzQJon1KX5gpNnlm
1iBC+qoE3nPSUd4o3PSus/2N3nYq3lRCAoE0evFMxoCNtpI6hZO9jnjAOuRkgGLL8JqI4g7WFIrC
KIF3O6lDaNiPpN1OWHBV9mqoW2W31cU0U3SwzGZ+3bAaGYhOiKOP0ZQCf/Av8/PEP5+8xLjpFGYp
agrq4fM58NvJixoh6FEWNrfc/prM4CB3BgfRy9UONfN59FgGXACyq65DhxklqcOtQ3x6xWRWVXVM
qoV9a5WlXyIFFSrU4L5uvKrSX38bFO//Rc7fXw4bKaQk9YjCOGMMN/Nh9dtm2miLrbIJ8ptuaM0p
Tuxr7mQ2fP8erw8F8//wcQvM47drmz5/nkftXVqugzfU/cupX3L8TzQXixtieBHeaQIhYEKNQGOp
LWph3UaV5NuIOuVTxQkFp77ZYOwqzh6y7aC19Ef5iHM4eFWmnh3xoTCcoYjAYABSH8BBmOK0xNSw
L3xQv3Cj5bXA0rcrDWazCIud63/Yf/MG/+MX4lwzbMNiuuLMV5N/3IG0NGAz5VmEDsN8p6AB5ZFu
AuEfoma4ggcXICvdSml326YrtYvJSHSup9bANl09RpGBsXz2jc/LeHNkNIQqd7/cJJb3Q+QIn8yI
U5C+AFVSSrrnYcKn2YQ1rdaakV3w7WQ+9TtE1LPKrz/Bm8zWUdYJemymYH6NCrqpZXoDAlNRgYjl
Jy+jZBaGLBP8EHhuK6n04qncZGodeFPDEFDigi97aKxEaVy1PqW77LGEEcZAd7CE0dC0P1Wjhzet
1oGUzbLAFkTaxXURfpTjHEzspMi+CSRF2aTy27/f7/ZfJkkcSC5TJJYMaB2QcFnz+ffbgas7LeRy
29euI1ZSfzBWQrP7B9emShpqDLxdjMK5dlH4hOP3RLjxDxOdE43z/kuVSMGcFt1YCMT5mPRat1cG
Tv94pEsQza/tmjVRhuN3lEo3KzGPg+HE73FBNStzx5BUmXEkHT4jIMJOGYlyKKWW8OdgzkercvGn
1lhVxm6SlF3He0zL/WWagxts+JbHIBdPvUF+82hU1iGElQasUM8PZLXD4bUG6xDlzlYjOgTkRASP
0cnTW0CeQufXn7tkKO8wR9avlnyoDYLXqd4r2M/bf7+DQcP+06FNSg0jAmZzT1hcVZjo/L6LndqN
dHz55lVlFNQqkYqz57birDeDTm0jEvt0ctzD8oflZnB9X1tr82tq4o4qAtf+9j/C176VE+EFv576
7SU2YS/VannzX++Gowd5phzRly/vu/zZTxFZIa3iIz5eOTlkJ+eRa1E3xG25PKn1dXbUjHT32z8u
f/j4yGUDiU/yd55lvX48Zy5b8OvD0azxY9A40Y/EJG/+5Xf69eo/31fMRcvx9LENf9/E3zZ23h0f
27S85uNDwfHexWIjapTstnL1czG/bHkB60kXmdH8ePnLcjMuu3+5a3HKJsDXuMbvBZ7arU8lQTP9
M3lk3sHGo9K0104w9HUePHPAcv5OdW277pnHvnb29HNKSZob1cuo9T8J5BLHNjEvqE1+EpSA4m+M
nqm/fkkHNWElGb4Ci7IRn3bU5iU08QFsLyk5L34rbzHgAtSoLDknfDxGxHS1sKdr3upbzITBvs2z
Mxd8/HMi7XaQYLY41rAx+AUUZIXqKaiYJpDNfjOMngXp8NBrXM4DKqARpWHVO6BdUV2vJ4XMLpEW
Jl10taRSwZHTh6d+xm+0hKivIhfErh7/YHZG2pKG7zSLTnh2CUM0nE+Na9yc6HsVd/CpZXyNzKWj
onaJU9+LzrhrSTnaUjKUK13RFcgcRch0q+0zToNN7rnRHs38Y2i2XJAcjF9u926l725W45KZ/YFQ
fNe22VhoBClBxxaWmMKjB+Li7sscd00oCq2VpLxAnne2TRR6K88SbxPZzIiNkFjJWxA04RmtMXWP
AuyF7bWH2qm3TV4bF7sKAOoVyVvi66uwIYJZpMP3mOqmQbFsUzjGYxzUV69SLpHs2eMUWOzgpoTH
0yCM6k5a7iMYLEE94Wgs9J4ed/dNolqs0xz/KFIXwpwq88603kHCrv2iNPcYH4lwMQcKR1h/NYf4
rsAR50JnZBQbrpfRsS4PWuWc69BxTlyxz6TR1FBVCBaPMfbYCZ7Vjh7wFA/foip9zObcApr+27Gw
TABVwy4QGtJHCdMLLlO8zl0yYH11ybCJ4We0j0MIFgYLfFQHClmUzeU9rC6VTbl57PxjW9GQJCuM
Pa0mHM1DbLBID4PN1MbMbjKG4kS+CFzdtO0CvEhgqtMBbaSBTlpOhWTnE5eAZvFYSw0LRq+x1jaG
n7JPTunwSpDKd6dod8VQd1ug9I85CYgXpPKnQieLpyB7flf17TY2uq+Usy+pZhOEEz0qrvMr0iou
eZU8we5wY3ScRBshz+xHY2WlB6pwZ5XarwO5NXc9+vsybGl1Nd19XTn1RrHSQ5T8FOIHx4PvONug
Lm+abbTbIkbnGAHeucrA23WVFZw8X2y7GBZ1V+51NwKWQYMGxRYeLjKX6HYNZNgoi6E1ntLvk4Uy
zihVT/NpPZU6STs51uxKdLc2U7iMe/0CrHJV1loKD8a52QYuckdiYXNDsAnETZ56Me5yPDudFtwx
YCHeapLXsdUSVnYwYHLDPI3+mEME008ZaIM1uEdOUid4AAQycGrNwOovGUXODS5mjoPB3bFaVyed
wGzXCcZb9yzj9I7W01ZnQATjlfu44hG/N2AgtvYQ39oGQ1NGtXgV281z1bEeFJMABFzQz5ecykNe
Hibml7iiiWUX0y6OvZfeAV2Emfgi9CY7KqP6zDFE6yV34T4ksETsjBZ51YOlmyr7s+ay/wZIVFvs
W/TKigh1dEunf0gurgOWX6aZoPVmPVE6wppIie/Q6WApDK2CZga5oW+IYmELwaJG8sxy6KudZmtK
j5Q0bQfeg6u9ahEoKKIdPnXS2rMUG9blREMKAaBNSAk8rX7dBTivxwHSR4FcWx9HC4Ml42TKqmiK
rfghdaNtZ4zNPV16BP/WsaX7yA9g1nvHQWJZ+m0C78zzdhNtgUHFIMlV8p50oBvYkY0DjDhVn8Im
OQ6YPFY1EHkaRaB2vFbdRvu+ANV0RHhGY6ZE8NhPA7Bd50FNhrs1RxaNKvPO9YhX2/PketRTdJup
bu4t0a5kVVGGpVHiGueshJ6j7KdIh9HKeLgGU06eio/ixKizp9wnNI9uJSBgIzzgO8r3wn5vve6C
CxcASW4+24Z7kT6/8KTCI9RZl/Y+EIQmmp6MShZ8uaFCxy6GXWd+4QTr9mkbvSQMnKgHG5JzAB1h
JT9PSZRTGbXgoCQB+Il4NXjUF0cU9bQSeFjL8rVK9MdZF/Q5p54N4Q5GvEffAGjTW10Nt5Chs8xQ
avpGS04EXZwCuUGbQQWJQvIw+wR/jBVp+yFGteFrw0g8uwsYP/KOPegB+iTmk8BSTgGnYAQwtBD+
jXpuNaxEldAglmmV3HnKOyu/tPcUJu5lPDzFHd6fIrzqnf+DxLEfom0IFMH5a09TthZieNNzARAw
1Dnv8CSsojK0V/HQXitsS7jtcXAF7bRWdv7JqQEmTRzkECZQRtSsmkK7OobZpfHqHQNMVBLP20fe
YRx98WbYWreFMdGfu8DTbnlT6OvlFcvN8jCZ8uCOUvGAgWTqtsu/zf8v2DHf3IDP7qYJjwddYCwh
qdyDToqfI6XTi+Ojmn68kpDVfqq4nu6sTDdO0J61u5HII5oNvEfuPnRZqr46cRJtCluEt0EVzSUl
PmCDJEj73GX1dnkv6C5437iGPxjaUBxZimX7Nuth9oYIVdHofJFaWX83MnF2oka9aRYR5K6hFRfK
Lv1V08Nh4+lt9g5XYbe8lF2PRAQq31McdiOrtz45htBXHmp636uPd+uuMeyjb4bUeuSYOAP13IUj
G2rdTlBqefFL782ePxeR5BURTPg2orreQoYKL8hR7GuQzNJ/UobeJ0LCeuFU3wcJ9GEEkPTElIf0
JZUQld55h64TIAvByqyWl+nWJxPF91dEvfrajPL6bgwGcbIbVe16vY5epeG+Lq+0JxJ+yAj71Abu
sI1g35wzrQlu4SbREEahntbec3T/BYrN726AK1d3zPgJuoYG8QlYmcTc+2BVhsCXx3ehC72q9bz5
OhQe8bmTG961svBODsGzu06vFSt493nZQSKt7rlcVZ9SuzG3nAf9uUqq+mZLzOKFbtRfoKyvl5di
iSWcvijsxzLx04NTWN0hb6PqEe3U7Grkgz1mu27o+l8AMnprlzjjG8yD5Kxpqbat8Bu/+l74tLw0
aIPHPp7LBki3tzXmrXPGcQdsHHh35rRETyAW/tiRrtaj0cu7R7wdzcENwvIgeqU/ksPbfXxw38FU
agkqagPew24g87RiLC8NMrObGodxHepZ8a23PmlTanzp/FCnY1brqJ4LdTOoDn68IKejZVrpVwj4
7YZ0S//SaTSnR7YRJ4qZf/MK1pc9FiQnxHNq9cV1xHx37QqB63D+CMTPMO2+6c5sk3LVdPUd2Vz7
1gF1HY/yq9vTep43pW6prirpXV1VR7ic0Ytkhcs1uTHTi98dllcx5SNXgs+6FYNmXpYX6F7sfhm1
x2V7HPQR63yM9BtWMHXxGmCI/TQ1X2Yj3McGQS0jD8Tzb2MpYtx40tvkynaBidClnzeFOgTNdTer
7hg87XM4s5MAFKp34Eof39r2EHWz6BR3KctpWnWy3IaMeJ9DjsrlPZoakQI7KLwPXDs7Z/PQNC/u
PzsR6R3zp0yKn8fAy3KfBKZ7mlKdZFcrDT/nY7tbvotvugA2CwcYuxaxNqimUxeReMHBNL7FyCyW
91EaKM5KOskDLfXqhKoMnIijxW9dkB+X9wkHSglhXA8PjaHRHXanameDWv3E9ACOBr8i3fZ2FXFK
PMDNsY5wOoZdXEBZMmTxWoAQhx8xfIlcrF62Pkbnyi7ov1f6t14jCIyThyQN3/Hv3JDZvh5S0pDz
P8BiIu1SQuDBDXGgtabQ7Bv9u2jOyz8adjxsFXWNE9fzdAtvvqEznr8sfyTzcg7QLGk62q66DaWd
fbxrnEyPqFraZzJVnaNdpeSWkZHzxemZ3CAvUQNIoVYPi6OX6tWLQYFv2XykLv2aspZ5zQN/uBMp
dvJlM7sOgYoNU6Il1/MUFW6MooLNz2eKeqP6z+VYMDvJY3XAoGu8TtI6LJtYYMolR2QUGDQi894O
QnAO838iz8d5IlP3AYaAce5GxuqPP8CnMNI2fHMHhbweYspe95zkDaAACFj2ZTeE48YlJeIMrtd/
UCNBmZ7DIk1zG+++zIVaVU0l7ssmMi+TwvizfPehDI+UeabXIrdZn4lBYm7zps8lEATRjtM9bY4W
4psPj7WsDcJTrOypdbXPH1sF+RkTcdHf6ZFtXdGVgImYv0eDYzQJZP7STU55VB7ZnFjYky9KXy1b
2069vSUB2j4iKySQxvCpERvF48feadocKlRJtDPSwJsdNriG53etRfvSUxh9kqJPTwMhdh8/IO1m
gwv9u4tEbmeizqM5Ujgvbh2xPOUH1sQsEZgPsTbo/bvlsBtdloZGvNeNEA0ll+6A7DTUCka9BaT/
pnwirsBkAr5pwS3VMSkpIi4PmWlX14KoF0IAzG4PCk9eywTKiyvHadYOcFUl1wOHxTGWplr1OotV
SNt7MDHhqiZHYM3Mz72L1fQ44ju5FkSB6G7p7XNWsFxivjpjot2jDpy2Zg+4sWuIxvEGkmRpv7xL
F/x9I0jeynq3eClc7xjFPenjfgXhtCNTNmcNGEklAWWwqg6s1lgjXtxiTumetNR6p4xxgLJhv7Yk
AYEk6bpD6xBwFErOUZQ3MGY75CqTSqqzX6GOWG4CeA8rST1p/tHyk3QjQIfL3SW3u+2MM9DOcP8r
2Xt5/q+vW55cbrCz5aePh60VkvQFAWh+5+UNludRjPEZy91fTzKMI5SUqBdaK8bK0VhEmCYw5lcW
eK4OYftmcpvxynsV68HR0i1hpK+5tKi/gAlBhqjQXLjqNQrf8GAisJGwBmv4D6emRYBRzTdJqzPX
LfGwjznmfYE15dSriJ2raxvbnSCjsIt2KbBDBb+WyEN1wuEFutwqcK62YITpPMY4fO8kzvGPF3So
Z05JAV6NDM4/7yVnneLUwRyMJxzBUJMwkyj9R6FpfKFwzhVdbkZE0ZONDJlujEEQESKXFng1Sp03
HGPFGRFWYhDL00ggVSi27jJpXmRQky847x7OsgafJ5rRYo41cjQWDHHVvSxfjupoeYJxgLOakaMn
411ZX5M5/11jpbLLZfQiOqQkTaOe9ZjA5CbhH1Rfs6/Ay09oWMUlEgUB2vNzy19zEJPEEJWbsB2J
cRko0su6WqH03DBRCBC8EhnNhoVm7G2KklVckWZ84ynWAn60PdOx5ybhabPR7lHtdtvC6G4WcRlZ
y9JSerOAGfXVLzFWMeOHixyBI2FugBgSiCFUr+yP4+Pj3W0crkCK+NyMEJR1PODSCi11FAQ9w85N
DpNo823AUEWLBb3fRNcaKiElhzjCkmlPUlujvW/WnaofWitv93pII5XI1mFvNPLiaCOWhiiRPlmB
KQ0RzA+7qe5fif3YyQKEdBF4Hvmwa0vZ0SnU4xq+pl6f4GhQhEQTuLaJd1wt+qSyLBh/Y2PcillJ
pQ3+t75pvscSF+six1KVebO6vNzXhXOXTuASjKF/7eZTCKtKdmq06s97NT0ISvxzELAKSQFRiTMd
8tp8nSLPufrpxXFbea+R4AkFGLdHHpfuseVNrk3fdeu08ZD9VvBk49i2tij+SGsREcxKciqb1unJ
dgarCF1o3NsCo77ZifamRVN8DKbuVdnt7JY0iQRqrPJxGiu0jWC3rzj8zV1saimOkpAQe0n4DTBB
89S1KK78gZTWcWBuMfgsjbk0rL1RM/eoCfI7t7V3yHf8M4F3hU76MFFTz4HV+/dJ4cVbMyXnzNbT
6VEjymjm12ITa6nZJiSunMRIhyO20YymvRCg21PjFFredVSl3DkLAFjaIcuhisQV6I7n+O8pydmA
jbfRBctZ4+LOA1g4p/T+ukkwF0OkQWGpS+1bkEQvCGNw2SKvPmlF++qEGvy6gWYDBRGJIv4EiAU2
BrTbOQljHAwCHY0KwzUq8MyNAQaz0NlWzPw5r0nTWIRo3Zyw0RO1sajNft0glOpWU42Eipjfr35I
GGY+53bgBPnIdu4bzoBhTvdo55yPRaW43CwCxUi+enMqSMMJelIqJqWUxJDUQDm4PLVoCJd7GFnQ
YUj7dZpTR9IlgORXlLMxkk+iy+EtSOiJU625B6gOl29JM1mCTaA9wBBZjnNwxzWjoeaRVGhrGJXn
ZJR+zkixCUtJYlJTdIPQB9IHOzj5ZKosN8tDfYlc8ea/6JTPnZnRvegtl5tsTmvx59wWAFPw++eb
ck51yUh4XaGuNWEtFLei05+9mlE+9NmE5QYl1Z/3gF7/eY83Q6Vf0ctPYgJjlEPqznLPmqNofj1c
7unkAmSxUx6COfF5uVlioJMqewkssm3COf5mucnm5BufGdvHw+U5d07IwQ5u4cwlNQetIBeDOUkn
dCWcO9N5aQPE9/4Eg9Cd/zWZM3jCOY3HziDtggwZjtMc1TNn9oglvmeYk3zoulEadRnbDX2mk9MC
NXZTX7wS2UWhxtIf4AqYzCUgMPcCtp2aU4OCuQerKZKE0npulLKvlhuH2TrA7Sj72CVtlgBHnHOJ
hvmoWL5JMqcW+SzXCTHKQeyQK5F8Qegfn20MrtWceAQqPz8twxaabQof1AxphPj3lNdaYDlmitq/
H072HKKE0AXQ05yuVMw5SzEQkWNC9BJLJAbtTHKqGXMy08fj2YdGzlN6xIANxWLOcrLmeJ/KK8HL
Qb2eQ5+WPHHVGghlUxnkO8B7z+nsQB3nc2UZDpZ7f3kO58KJ3MaKjivHRYs8e0vSan+NsdFiL6ln
yG6SX+gVkoggXFhnIUaaSQ+Gvcx0RXeXxZhRwC0lsXSnD7F793+4O4/l2JWzy77KH5pDgYRHRKsH
5X0VySJ5yAmCx8HbTNin/xdKt7ulq25p3hPcUzzmlgOQ+e291x4cY9Oyzf1Cg8lXuU/C2U/VxKcR
9FSXaJCsA3Fuh7hlBBzyczPcOe6UnkxcPAd6RjbxENWffk4tIhLrncKw4eiBe1ilL9Hck4h9078U
eAyAuHRUByAImhHakoUkDuoWI/VIh/e1r6tx6ShiPYHn4I7G3wXFyuiRaeB9MIs17JOwy22eOtEt
7/Ess3qnfy2CtbSuknm74toXHC/9k8GEdz14NfEMYBtPrm2zjRJ6sIuccWNMWnHLm4IpsWPeAq8u
yEYj3TQxEAeGL9+EbynqkuerdQKUz06JVgt8YpDRzHLjGFl6Ivc1oc54cw1l6N+zLvnZ6EF1fjxi
Fs8SEOgr4Wc/XUrftt4HmGKj5orP1sL9bloC94WRx+8Dsf3Hz92qQ0UwIrF3zLR5a/JmW5aJ/ez3
5UczhgamaJOZUq0cuvIwwBiTfa90u3m30Pn3VSyyVRsW8r0Uk70awgJRaP5dj8A9PBh4WZUPvRpO
KLwCApKwQbg3u93YvLtOQF+B73+vLTITDrQySCHpVtdVxChnE+f98KxIFCXy+jiYkrQyOXV/n8zV
tiwWxZfSGswDuX0PW9IcbNXijbSz8Qblnfmv/1aTgX4zRxnv4MicEVLatVZGxi2cfzVSBENAbCh3
jQXaEKk+ZTlnjU9R1mhLCO7jcpzGEsZIp3irAacMWTIuukTH5jYb5d2JK1DWjs1ej2xjJ4vsV97A
IGyLqnrzuxRtI5YM26xJWxkmpjPPs7oN6wZFIjSNv3fhi099PeER/W3w4gOZ0WiZOGF9dwkzUZPY
Ef+2X5gn6xeyDTZPAss1BvkBj5ycsP0N6hxl2bB20iwg5kjvFaEl+dTUeXscwKf9MlMqDqTESrQW
st33TV294UnfUcqRXa0pwfQ1mBfgrc8oU8Y9jkx1d2gjpPNjEY8q2TdDK68Fr8Jxx3ynaH89Pc70
2PFMApXwW5C6Rv4OnxodXsVzVmTt2TSa8+MRaDT+ab1GuXHrhWYCxTaDKbrutCGz3iFUbpupzL/3
PnO2oEtCSDzDRz1UIyBMxGWankinebbxZM8HEOcnO2GOnutWyo7F5fpHP8jCTzJ1w/u0bLFWwIts
evDXzvhkUrSx7yLUtsBMV0GJWaQYEbSNgLVn0BXmN4NhJT3y+tKtRPTdAymiYYxG124/8F05MMAl
TTV+WN59n7GFU3uf4TxKYFRZnRCIWji+vrOpUpsEWzOOP2hdXXtTNH34focjiuTdKvRMQLJ6CSjK
GtULBRhcQesp/gE6cuVVrvNLS0jabYDghluWZ96hrNSaC1n0gQEy3ORelB/6VvefWtgzkz28Cz80
X2tbhxcTciMwIjqf7aD+4+Hjd1E4EUltloolRJEXAginahitb5Ypp20dhFhW5od1M3zrGqhOidH/
lrY+XboI2GvnZ9cRM8AR3AoLXIsJsO3k6ZWpZb50mhCtNB6ZmzDe1Z0ffo58j8UjutOV6m5RScZd
qHvu8yT0WYYp6wUwwv5ebEGgWb91qO2USmTvRTF20J+H/JpRnEe0FrB53oAXycc0+dbHzQZvYvJq
xcOHnhIU5vzwvgzpPdWeUf/q4Ur3aQDpeSrpto4DKCpzcUJlc1kuM0akVAdADgspBIJQeIfNHALa
GcKtBhV/FboaZcYwWK5xJj6yOJz21iTV2ZrcFab/6q3iyp4n1mvnOP0L9cKrwrTUNdagdGijJ/Z8
iSw+Da8E10Xddyspjx4txz5WnXop6+wO5kOtE3P6zIwSLgvVLA5VSfEzAGmxatpO24VT1b3zd76l
DRlzVXNiNEjFy9qdguWomG+NfsUWzbK896kcvIUllylcyG8mCn8Oi6LWxdWsJWX2kU7KJaBJUoft
xihpTq/GS9vprV3RkRfk/lquNZWCoTKYy5hBJq+owmwYQS0urZSsbFkY7kszwgSWZUGVbArCm3ZW
96DSNgQKgpZpZvY5SfXoIwqTdEHBzvdIQBfrEiCeZjhqq5Er8g85/LSGHg22N6szQLeSoFcnLjJp
3wbNCBZ0MNinpJWfTSOalwwG4yGY55uO19hf3geomHBLp5S498LIjr7K6X/m5rngapqx8i3M12ly
vxJa1bSoVATEHQDUxOb2wiA+IpOEptOJwZwHX3oPPscjiAiWJFRetkUW4Samh+MJq8ycDy7dLepX
ebboN17YlnamtyRaoxdXz1VjNhtPEQ794xNURrYyQ+Pu5OCePT+VXzJONriRta1Nr9DeK+d3RTdf
gP6aez3NqiOYE2svBNnuzh6eo2nQLkJ128cj2yF5xD1FnmWhsIBMoH8Rt1a2G5s/06n8SeLe2hBD
89ahjEEPSPerxxJLmJylGJUNUX1RCiGjrqdXOWC8EF5sffjdaxEl48mh7wJDpdTO9Gvnx3Ekoa9V
+lESZ/nj0JRbV2t/oWTc+iTAWEgTJXTDaTiCfjlR1p28xvBhjhr2ObB/iX8dCVtdOStHzN9knUnl
5r8gEoFxiaxph0yVvGT5vmmkd2jmzqNQ116kGfItlJIJqWNMl7JIz4CfWu53sB+nQEUb2tCmjRGB
0HxspmXeqmOQGXuCf/5LJjQMMHF8a8mQQyny5YVLlFt6l6xnW1XNrxD/k3YmuHzL6x4OwWuuj+2Z
4YV3kcrN2Vd09lsTRdvcHyfQK6LaIxpXFPxQfxoX/F1l1/6Bf+411fv3GEvOG3EnQpJ9sR6CuvqY
lcevOAIPZyXwUEYJBdDOERB4NRTEVD1JV+YLB60f1ZY43w8mvFcQ4sYTUD6PKDdFG5VM9G3rUSVr
U+ZFMlYeCquWbwStDnGYk6WcT5NOFnBOyV4/paP9Xa9yZ97C909Y7POjxdJ+GQDfBDIgt6pjwJua
wWtoQo7P8LH+oPMWRhzhM8IQ65LIdek9mWZNSUnXdd89bixO60dr5kUZ9iARz1Qz9PuAnhljal+1
IFnDiIy51QVMlCbQbWR9QEcXVD3Y0nyxXFQWhxaoq6HF2arHhL0L/SHYzPWpSPjyK+8Rgdom/82M
BlVNuLAtKEQ8GE78XHtVTO15Uu5sr+uXBfhdcD02nOqcpp7WBKek6Vm5k54QvPctdjGA3dMMnDN3
oK5XBIizd7vQGbEwry8UcG2Guf53nZsFHbz5S+Um18YFNWF1jn+NDVNtKzfqjiPshGMuQmdLn3Fz
NVq0LKf7yMs6RLzNs+Pgiq30FfewOPxmh27PEw5wfcN/EpU8z207mU7ihLhWV9yMxG6XPAX0J/qF
4eR/8aTM11CBQ6Wc4KlKUurnMOCuGWCJ57xO9GdO4Iass0IZtSw2flAEHlZxuvSatRbLdOVMneC6
EgXbqNK7LfcPbFGt0UCHVs2xirnLl824DzHgb1lxBNCUaGbQC4od6Mxojo1HBTd75QttBfsR1Nfr
0GRnco/mnrVJsSosgzFfEplHllnc3eRHpOrkNrR2fdRT7ZxFRnrx0kxxh7OiM5MvWLCEp09plm2t
XMkj1Ne90HPtFoQwqIeOUzljGvbepGiURfumwk2cxflFEeCnnH2i/d2Obo8f5anATpvDeaiy8VIZ
6T2MdZfYuYISIPx3GBDOU1y/d8N2YHTynMTURmlObWy7oYTOZc3YaeYkrtipiKrWsKK3x2yKbaix
1MntrYFc8Wk6KL5JaX/aTls/JxVXe0mbw3e9FkuzDMOXdHThdypiNGH8iSfS39S2A3U2VMO7wpeU
FKBjctife4qf5Utq84VF/th5fiidRWmHjP5ys8btUrzwbjCUaijWwwlD/vm7gtKY6+bnEAoYmUMQ
7PoJYAZ009PYsc4pG8+lMKBsvhS24k5PCyx2rnFsowHAVsc7kYzt8E7whHZs/BQITO7wzpoFI2XQ
PLfWDFAN0yf2EMWqLxpQnqXT7GwGGPPsIDw/DvFg8u8WAmJ0qJaNpdz745Ay2h0BAPZxPrz3OWao
OgkTehwjsi2OTwRH0w9B1GZnGXA7tgocMNAx0x10TP2QBvSN5+DZPplU3ZQZfNNsbcdevGNpxaUg
adm+etByL8WnMXK5S1rC8pbjlRtoJvDBo0zDttUBhst9ih6Qfe4KsAmVS9Z7V0Pd1S1xCYDDMbG3
2KtD8tf8tDzqTGuTEOs2GNxffkqUO25hZ3lVUx0Njfx8HOp4yHvKhxSmvUIJcR4l28wyc2vWJlqy
xWRr851k3zb02VPrWOoMreQUOvAzjbbEZJYjOMMsZu6GN1tVdX7QGXz7khMt7cyDlcasrj00qhnr
8exJRYFf+ClN139rod8fMpYjeETL4G0a7GLzxia/IN2SFVcMJuvONfpTtBWQH69hVKevdhSvOqH3
59qY1cBcimsTWu6+9opvdGKLKz6WY6Hiem+2TvHqFuJAh0yCIFOH63gcKoYVSfx9ACmWbHvPCO4A
C/u7QQWU0aQ/kbDUWbNDCVBFy9H3/GA1BOSRaXYrCfskVMj3CK+67E28WS0ShK7cZSEBvKQlCEku
HtlOAfNhgcHBkTShKxoBSAZBiUybZMcaCFc0HTmLvLSRh3vdvkdKwZ+38i/fgA9cGxhSmvCloiVp
2bVp+VFUIQKOa/8ykdmdwq9YiNqs4m1/C2I/OeR2Kc6MqWjLQ2o5Y8dTh77RTqqo1wVjqQ+AK+Ma
Rmx8LMPgXTET3qHgUUHF9p2Z8y1uiDHVZn4PlNE+mZq3sPMClZ51aK43+lerAXMAwSKOLQ3xoKqx
E9nUWWPHzs03Sk5ikKca438CtG+Gg11ggI730ue0s5ae/Am35tWtsOl0bTyxfQW6j6htbZjrgVgO
QBJ03kvuVucozdcMrWw4BwzJxmbcxTZXOtAQAas3PaRJkqnOdej0kD2BfHckZKrHj6JIemvYc9XO
ruiugUT0nNFOt+a2CqK16plqYrM8jYb9w2KktSxb7T2vp4E+1bq/wXAbbsKuwo1PBBDlpsVEhJqc
2B6+f0qS3tjxXYgq0XQbt+kOPcZdKIyXO9R3k8lH6JwSo766WCCUZ4TnnrjWs2KeQaJRe3VBuU3S
ppIv1JONqZnu2aErAoNz9Uz5abQptHJlaBYQZj9DFBkZThYMVXdwTvwt2UZjBbfv1ZgyTr4pv9Uk
U9YWoGsML+LVgfy/C8OUBYMo8TKM1Q5VDDNiEwdrWPDhmcKSPw6x3/iHtJjynOtU9ZXnmnN8HEAe
YIYgF8jIxacLkHrehSjrF8z+4sltqXjR4ywD2ZGRT2/Yh2KAAD49DZ4FGxntoFFPyXyAXlprFg4k
t3ZWClV1JcQx6vX0QxRYG8dR0D81AlFQrFYOKUxHXJwauFqHGhEzB9eEFi3WVMzYywb29TVugNqQ
9lO7TmNsOPZav5Wg5tcNk1QCPIV3KOZaXkE7aeu43pGRtnf0wyhZyWSq15pTzg3JsjzN7S0vMrkD
AspWoYi9bZf3zR1rCBt5qaBmKPkzd7CZWCN1KVU/VAc7w6zheDLf4VI/+JCmnuziSwZ5eB67hxl0
bK99zIkZ6K9m16ozDTb0hdaGttdE+DxOGsCdsnXuo+J8jwmK/X1f3UXjtESRZkaNB041n37dTR+D
wx7UhvC/eTzEIHJyygmPOCOChV4W0cEYhHWtzLHGXjrBArGrb6ZU5q3vf/a9aG8THRzAi3EDtYxg
z+wlN6mgz4M1Z8bu1KeWFHcJ3JTgPbGGbpP2ur434vbGiYaSb+gdyEf8ok4TuFsxf1Wjkuo3MhGH
vqvlOgD6TO1gYB2Hx2G4MPWpDwpptVxE2Hl2+G0PTmrol7yP1arpi7fc6OslRmPzw6mnXT6ZzlPt
EBwoy31Zmg7lEyG+4jYZnnu3PrE68Hd9rGO3LdPkFTmQaubZTu6ZzcFuWFt7lm89U/yFU5uZXmpG
B+idUZPAGAgSvJBm1QKbAykG7PpnXIdseWJ5yZLeApUQdXvBQOXgtt3CpPz8Gd90sqQB0No9HmL2
6lYu0dwbDbingeK5E2AW+qc9zhW6Ds64maGSDJWz7MZMP5d6p58zqgUWecItUZihfBnajxxy07Ph
SvlSskTWQuODOlP9FagZKTmt+ONXj59pndcA1jS3rtKwTxK6ejEz/8wYpfuYRkZcdO5ibBLNshga
31mEJZcMgQeJMCplC244fjIYhVbUDC9xLQHtZykBAAfDctvnzdWWBkh8Ksnod+zsV8vDrEnTpPrG
S8oAMiXlV6u8V/ohn2JO9W1kT8wXdXWDu06/g0cEaqWoNFna0eB9n1OyRuLi0I5CKBs6nie9wLzD
NC64WxLvtBE5BzfKhoupEzaLYjknB8psT8i2ORi6CA7phu6f/pRkHdgH1UJ/sRO88ZXzrUtsd1Mq
5yek8HAtgKue6Sy01jVkwWdGyNVSn4r0A+Pie4g4eSwm/ome3fjeUdgTSl8Ln7h+Yren2AwDamwz
o0QqyKCfvjwOINuJ30y+ezD6vF5NLl1zfeXGp8cBQovc1pH59ZjgRvgsBbWRq6qlRYxLJOV9N8XV
awdij8pb5q/o6Z23DhxkZlPT1iVKG/ZqQQqSICNudpFvcWLVizrIEXU7WmpqjDts8CwG28pVWz3R
mD9Zmr110L52NmPfZdog49WRzxYIZXLnfSeD5j8pBlwUfHuUVpSuXHNJM5clRMmjMI/2PB6urd5Y
PJJx/7+CEgxTOCT7/t+khMuv/r8+yib9R07CH3/p/6A9PRsC5x/0zgdas/8l1d/+gmPkr66jW7rD
9UXwHwNIwf8CJdh/1QXTdF13XIKxjgvCQ5bU1/ztL5b+V4sxt+3DrPRs34TV+T//xz9lq+WfHv9X
0eaY4Qsl//YX8aegouVB3bZc2zRtmAme4/wp+y46p+50PSz3fMsJj+uZeg5oSUogr/VwlFcTnt3l
iA25DYPftjPXbGf9fySG/Ilq8HgWIB8YR3u8F8KbE6v/kEjtpK5NtSeKfcEtZVPZwUvn52duveJi
Q/najHlzbhysVgRnEA21NTrRbxbg0Xx1mbHsOA7/4XP8v4S7jT9BAeanBGHBMFzy1oaPJfSfn1LD
EM6tPNqojZG2De7Cilg9Xq4sc3/SaabfMk7ZupRqa8Lut2xyc63tOCtGPovCxt5bUMDXFn27ZaXI
CDzjpsLFIV0W3EixYbDuqEz2w0CoOHWrwF6VWFu0Xu56g2uaFg6v//4VCYdn/A9x6/kV2brLt83j
C+UJ609vcq1x5S1lQ+eoz+zRdPF4eBHRmyoOqH+GXkEeMKbjZjB2ogLtn9M8Zy7B/FQnbyjuDGmN
a2F479zV/f+QmBV81f/lufFFNy3H9B3Pnb/v//gFUFIlTQ9Bca/oVg16Z9UDP6N8z6HGBMfpQvp0
+Ixm/UGeTx2ojs4XrAL2FEwNaFnpdM21a0jp9n96Xv/yxXQEJyHPynJ8nQ9qfk//4YuZ6BqLRtx/
O4vCbkUO0tTpsrUxXVFoVpyUrShlVf56EkWyNcL+rSISsSqLGsClPYlzTlnFv/8Y/5zehu5j02Ho
GUBc+Cwpt/nnpzRKQZI9GLqdmYgeY3SgHZ0mpx3J084+Re4vWXBODROMZ58l90IwJ2VTAPrGiTfM
NuH1w/C8FFhIQcRpDEAQAQ+jCWmjnPT3BmeVi5J/xgSBWYnRBxq4dXfGQZycTj9Y1I1RPNWcxXDF
z0m0UKOAZqpozInnJjGPrGwXjN/LtmD2r/nDRpblyZJzIUEloZKXjLuUsRiwySOWip2pyQtrDW1T
MlVj9bfyxvE39dHGGg5luxrQxleuVaDMgMhbU8wZY8ag4bMvenQrw7v/+7cXTtC/nCeuLcjcC857
Hd6C9ac3uMh94Gq5andGjweZMd/FBDdZF75/NBKzQfmGl5/WXncbguGCuD9xiy6KG0GYm9ZChcLH
gAGRO/3R75pfTe6Om7HmDRrbn31U8trHOjiCOQtoXHR/VPXMMo9Hn/fXWHFV6lcOEYuPQKVgBjwa
2QdDIiEY7qE3rFvqGXd/ZNkZSVfHGMPh8avUD0MsQe2twzqxNKORfOyMiXgcQIBdRODhVCoFREUH
96YsnvkY20um6JR8CD0dcJmnKLgOC7e9FQg+Wz2dxH0C2ZLKJrr6CajHHlfNmi/PtJLhyjHKDPZz
nmxnvwFpqQrrfSnrTRSWxb4qkr1FDedZ+VV6ht8/tkZBjYwIz0aGVDZN2GS4wa0AEiS0OtbxksBK
uotGaaGbhKvkBJ1E4RTk2cNYJ2URy2VusLDMk/cRigJLbNiYkZhGdr9M7TGfG9o4XuBi3Tyb4GBX
UV4n6Kg59VHd7B9CGkw+l81oJfbc2OfO4HyG6I0lGLJ2XDgsME8t6Res0jBfIms4SSrxshyuC52d
X0XXvXp4/Q+Pz4gqTtiNkSlWbi8VJnD9w2adhfuK3e3QMyJIVLknEnPB3lasXWpeT9xV937txk+u
8o4Eo81TBPb3KdC6+EnHIIO7qb6YTVlvNa0WL23hBlyZPQq0BmYchhOe7IrXyJBqBGvKt8WwRqrN
M9R6N2FWH1r1k+/Q61SaDUpHRVvnDAaSgyCS57dyyUCfbY4Nu8UlEEnCAPKyFuYYh8kvOkhhJ2s+
SNphd0EfXVK6RTa4jTHUloLLrDc8A5kuDgQ54uvAwB+wvFWRJ6Our3CaDLHfnG4lU6pb4MxNgjTw
1mP7NTTwHNpcG24dYBk/TY9Tq0wMsIP5bOm1do3xnD8emZZ+LxgGHBxRonaNBZRGifqdTXsS5u4c
M3evNiSgPTaziNAQDye27n//jdTmdaiu99aPn2HwmiOOgJ9yo5xOjz9s+nq8sr3CWvt57EHOxMNL
oUj41MyHLJ/wojpMvh8Px5qLaWNGw9lqnO3jR5ZOx8yyFwdpgjrGbhnR25Qy1y6iOYNn6ZCRLO35
cdAT+wCtdCJIzZ+IPB04mTcX3VXAMk3n9jgogzd0tMYfj0d5400XXt5qYOGIKYw+xo4U5MvjAHr5
w5vcYkMBXrhA8AYPCosDJJCy1g3tnYdpqKubn1GyYA++eqE2bc0NdjppNEsmrem/4Yx0sfLL/sUs
u5Uow7eqyN1dZLszijhRi9Ih2K3aKqHcBUpeywRo0U7YYR8ynEdld8yeKsZqqpiOwPqT9Njab8KG
toyw7O6FRZt8W1vuqjaGH1nZ+jfSx5lrEPY3u1tHfWA7vqEaHS2HcT0dCzsnARtZhN1uVJQqBP4M
S/CzI4V5+4HzYq1J+u3aPtuDDcEb1isAs0jYbcPOnRFnQxdRBozUnfrl6OHM9BnGbuGMTJuw12FG
Iwbt9Sr+bXBp2/goj1y5YHtnuNxWjeE5S7GlNDUjql+sclpqmcPln8psCU5y8d0xS1rQEeVdSk1F
Ky2YMd4de6cqwTE5Gq+Jmqs+RlnfnKh4mtlNAWH/dR/63vLhBfXRvKghR/cLPOZnEa0zj3czw5m0
nyiqErZh7quUAuc4ebfbVt10OBJJPWv48/VpyjzzPvJdbuQ3T9eqJ+5UlxxPx5GoRYHsPLy4Th9v
WxtQhmtvme/hc/MtZ92YzJ76fvicN9QbkH+X1uhh+PdcJByPKqzJ95eSsebSSqYdpkEa5NAjwN0X
H2E2vThhaJ3iEC5LUZgM4wu50IcercKPtUONcilAG/iRyI98fjcSjmTMQvfm0tPMnDVw1/MmFbuO
u7Mzwrka1SAI/emWFkwae7wAsJVnjpuJzr3VEIezcbEAJ6CJ7xQAYOzy23WF73LZg4U+UiaV8KdU
dBpMwv+R15/Y/JqiAP4P6LEoE+19QgX3czJKEGx2XpylOzOuLlPrFRs2ZNnWrSGcW1p0mPpxE6Xd
O30eLFeG4K5TuEFRjf2S0qRjtZSy8XXU3og7eqtooO2k7dzVaIfAtOqnxk5odpZztV41VPzvjQnw
hceNtZuOyIDkWYmacyMQ2VXPPbCk2YSISeVyEPV7xt32ocJ4CXubO+tYlf4pmtcBubYZFOUeTmjZ
B4YsqFWUbpc/dKS3ld5Xyc5sq3ONH+Ki+7+i3uwOQWB+Y1Fj71O7+cUIBvIJGdO9pvyraE33YI9T
A5IMPFXI4IqiTHN4dqxJHAmpcDv2FFkPGA9bnTTajWgj1MwZzANHvfoAj/YG+80+mLKh8tdCPW4z
Up4gncy91YbNgfADjI1q68mMlErcpXu9di51t2ZYQqurRFbWmHkWqXMTCbKp5q8qsgZ7TLEUmmMi
WLn4RahEChr8gzx5TaGaQMw8l2GlHfQ6jgHwEo9Wbayf/TzdTiFqQOTfu64mn5x3dLyrgbu/Z0U7
sv4fdTRiJ0jlwuKVjVqjrlYSSezgcX4cmDtRUtgG2Aa6Zd12JqX29ZVm0WY3yI2UWrVn9N/tuuFX
YxfluS9hIU1B87uaPJMaO27gMEOW+VTvRVJrG7zNtNCUhPG4qRVriw9v6QsZs1XFCB7RxL6Skkth
GwzvBpUJy2jkJaRxjolZK7W9kfBtmv8NFVALWxSi3vINQnQyceNOicn+NgT/DhE+7PEODSHNolxX
/E2fOaccWSZAsKMXT2WrqbFTXFAuMmJlrBQpgMT5lYHEvEVqbcSuuzeU723Bvi4ya/QObdUaZH48
BEhmFYsORwRw3Oze9qtWq7G8VE19pLDWxTx1b1pBWStV20NbvuPkqjYq9u/GTDGNp2DV9hAaeDom
pVgFnh1Y96/tqP9ukGsXNNEnz+QheHKj+dV12rRkmFVRnguMmDg3erHqqmOG+fGe4elYqTbl1qQS
ZC9X3Dtm+TstAoX/eNi2VAlzZ+Et7rxjpLhHdfAvXmjd3qeav+7q3jl7BSTCyrHp/x6dABITVXWu
kebfBCRpbSbGmq7cM3s4ezNL1rDw6zYzexa0in30Zduu9c44DGzjHj+J+945egY8hnoy03WSxdBB
Hr9TPf5WWx2bzgdBn0Pkzgqot00bVquWbvplMSNyHXcEIkC8dW01Bg+14KePuWrT95W+ie38s3lQ
dsM4PD1+9Tjgm4iAl7kUJQLapppdh6Xv4wmojc6iBQ4ur4xBeaMxbofJ/+0qA1VTH6GcJOCDNcf4
+wFHKLnbrg7gvpIcdtl+jbJYJCRkcaES4fzQCThvNP0i2NKRRqe5zHFu6JeLvgyqZz0z7F3NBIcO
v7F6fvystYHAhE3nbWVlaiylcfNNY9Q8l3hoPaXq2+MRhDNxcGYA7ONhuLOLUG34Ghcoa3mMIGJX
a74ytFzO+teYkqJLs2bulhlbEM84YGuTDtfBEcNF79Wp1cP6JeT/wW3j2RWAVMqxzneWxdPBzlaf
sIW9CsgWJ6G8vWf1kIV15DioAOJZMU59jhyxtCRPEJKHtSl7nR2YwYRYkO/GlsLpA1vCoP6W7UZ5
8rj+Lm1KIcnna1chiQGMk64f+qmc8sXjsUuQYeFa1JF5QJkSNkhHDIrUQObZuASZPh0sLXw2W68h
TTR4x2quhOtY2LX9MB0ehxKKHG3q//sxoDSsaOEw0Vc2cOWFKfgrFnJcO4DH3Zq0b20/zeWPB5eT
6Mi6nCAOEnGeV+SehyYBpxc220HWFwPdbmPE9jdNnzgdXOgcrBv2Q+EkawBg2boNc7gg2TdyXd+D
Rg+PWgY434dGnufxqSNwwQcbPul9cvGn+ELTHm59484Kb5cQvBpinuooLP7tXHCJJAKPWLf3bLqm
IaF+1lmUIkUn75pOxzjmPArH4rtTsPVqzL3JGo08trUk/UA9Se7/gKjwRfX8rve6V60A9o2YletU
xDhFTJL9HlUYTTvYK9ti0OaISsi3VI5LIanRstQTi5P3aL7DZFa/HfE+6Aa9yPXOEDgQyWY00S2l
OmirgMPrhqQGqAihivTM8rMRDJg17ntXrmRNyEfqX2X7zDqfbu96lIiUrGpE44p9YlKhZsMK6Swr
xR2nkXF1OKdqEeNFAY+qe+0vS3PbDd2NX+iCMP1d791ALNlTYUiGB68GEuieUdsSm8IK+wIp1/ly
+TjkNhCRyAHY5P+SE68TuyZ+JGcvPJDolmU/OTFhUtWkM6WlWmjU7KJm6Zu+8/AMISDQJGogKmvP
mklWvaw7Fz5V9n3w2w9vzqJ5ubesU+9NN3wN1QEzQi0HPFnjRKM2BtZFGadUWSaIuR3boTIXvwPe
6qoHsD1p3Lc1wUKA0O5X+mEmVX6rdLqBwnrIN/MEmQYS9ZMLx5XLULSoTMO/elpoLwqEuR1N4r97
e7Coe7CpOBx8+y10zItf2/syVpj4oGQdigwWre5H5qvjV9+aNs6AqLAFtnwiiZHfJyejlkdZV+5T
6s6rr6L5jIuyeucjOWtZ8NbUBNjipv5yWtjtGYrhVvY2DUsd5uQ4SvUFkgdsfj89Wq4A0pWZDMxc
k8xRRlFsbGC+SDN3I5X21nH5KWJ27cmISFNV3L68oGoo8TObJQHxaKcyzd9O+rM/XdoqLrfSraqn
OGZiiOksb1MHK47rsil3MFSJER5OkJ+6rEJRa191ofQTWM6KIiRFaRY9x0mL78x6+M6AoqzsrKmX
QtO7vW+rz4LB0aL35KE0UPC47nH9svWrmf03d2ey5biRbdl/qTlyAYZ+UBMS7J3eO6OZYDE8wtH3
hsbw9W+DoUxJoXzSqmkN5IvuYrABDAaze8/Zx3AfYwrURC08eulhsJR+rXUahXPkWqc099U+1cuv
DWupXTZ4T/rsnFHuJsjXDHuHSMAg2MknD2Ac5CZ/HSkq77UkHZDJh81D1SQvrpWRgYVFkrO2RINQ
TwrhQW+wE268tCLIvZ+dEz0zbXVwJ7xGxkCAw+2+EWnizVe2eWChgE0+GoOs49MjR3zynDF8q9KS
WBR1wW47kuwoyAED1UKhuq3Wc4KlyhizJ0PDcFlOUUWCx8rGBrJOBP25rgsRnDOmkUE3D0PV3Wca
xtc45f8TZ4S4XQ9DtkXNfuwasQ7LEFFychhlhuOgmscgqifzaPQV982CCL7Qnd8826NtT+l6Jtqb
h7jgF19ySA6zrL96PZaPSX+tSn+rZSMJ1eOiQ/hp76zZU9auFeTNN2+GSbJoC2bWgAQQCRtz5E1r
IIbVFCfxwVl817WYqiNWSjxgy6+3H/Tlk3z1v/7vsMbs9/uzR9fvtmqMXzyiGIx6XDeD88XNsEh0
Vi6cDaKubaHKbD80hb9vlycsxssZiAR3E5I0/DaHmubSgl9+IDHGIPo9Zg9u6uuJxdpdCAPqkGtk
rzsPfU23pk+GpzKs7zJa3ceyQF4BZOSqCvRymtl5DHtiDWfx0BV+z05T8zZutsQ/OPG4jYg1eQ4B
/tNqnwsUPNGTu2vRQ7wk7vDWogXa/W4unlCyTm0rTvBcA3NX+6P7gsQ1XUE2+KRPBfaQUFWvs1uv
yggY6TAetMrJjqPpqftYJQ2abo2oRwQIkZ8bHJr8GBK7vY+kVnPieioZqjzMVkhazSwLsdImrTh6
JqQrwnNfJiYu6GVHv5q/c7Lx6Q+afbDG0sNWkMogqdVnMUr/foxnc5f7Ts1GcZ0mM3fjtqvYASry
3yvYj3FOZaXPo+rBRnfuVeTnNn258xnJgaYTPzAsfDRzio01MCPhzdlnQlTbU1hSbAgTGGhEbjcI
Qst7ExP8pfa9ceuyRiCmIhqefA0VPe0H+Y6XaefOcjfM0nqBDF7tuATKfRjHJeiN8FSWqXaFeIQ7
3INbNxUxglG4wcsmYFOzGL9GNTWeHtghVKMvQxQ/OWHi/ihiZAGyxfio4QPHK3pXRtDfWl3tyYVz
vhX0ntl62ZxX8u32EESefXRPh6GnyMuG2g2qCECa0EYTBSya9Z4Y5t1cMnUoMze5t8iO0tyMT38E
ltFMO0oc3bHDA7WSce/cR02UUw+scB84vXbntloUKDzjAZv9D7Pp9mwonYODHgiRevmQQfh8pdi2
KOG5xSNAP9ns4LD0xS+txLGx/OY2tONA97n3kh7vaipmlMdWLzeWKl9j9gjrtGcXHLVFskbVUe0s
6L1OqFLMd5X2NKHhQW5wTtuK+5DmvLcgIQ7213KS8r7HQDhNGqg6XZxqs+bAAI49jOmkbVuYD+ex
Lc5eWiZ3mFlJE9WnE93J6sCcCYQ07Z9E4VwziyWxlRdBRcX3MdU7DHIxNykDU0rj9M99x824w/QD
9XX+3jXFsLdCGBRoAKBB93G5dXQauG1LlHgLS8Sdku5setkYpCMiG20Gk5Kpdt/36kscS5boY2vc
38pSvm3uaBs5z4Z+bUyr3pZVxS1Mep9h4oFcqGPzmCcwKlRdb3shGGMT1AcoopdENeTqqPGFs6UO
CA7ZA2XDvC0F0GXXU+PKd3uxyyJ93hoMMKaIfO2k/nrOqA53Fc+PzfaTL10EjLSRGqX3SKflHWVO
+24yvrh9QYZ11z4BjwZ36USoLhE8EEHFYnLspp2tvih/vPdLHw5EJjc2h/eokvJzPnvA1xznlIrU
uS/V+ClCO/dI7MgdQX1cgSMwP+SJTADKefAJGFlnwlllc9Q9QJhhaNGxAQGXbOcFZCCT/nl2EB16
9vfGnDalLVJ4O5hazdRSm84sl506iIFG81gfEy0/mi5UQTsKplG+66MChgAtKegQW++HfdVify6q
qT/D3sP/ElFJ0+YztEx7Z6rWDPQal8ytcrDIq4NQNuSlReW+dcnIHTLkPInXGHuVcTgsy7pPCs/9
0r6R1F7YocRcNrRHNWQv0SSS+1TV4pRJI3AaCwOt8m3QBXV1hhls+OwifSGcPeka21ix8Ywp6JHG
re/mbvHq9XX9idmeVTiSxNlMy69yPqgkOfamldw7Gr1mFklot6EE6Q9JxErIpfP0iM4yW8z45LK0
Gi8qosfRphgwtfPZs0Jjj6Mr2xpsQhaTJONi5vixsHVOceX1p76CRDn5za4Rbbg2FleSa6mAiYd/
VEs7wFntD3RUUnGaQtjUBMhta6Ioj2X/TBJO/3lQ+uceuidou7ncxQan2MoB59RkphyiPoY8Rn9e
FbTGjNQxdySr12tEbsO9Q5ByXbPwS6V1N0e1e/AnTO1GGuPREA0UF0FgZB2aa0VIEYNQy548XiJI
vAlVk5mGoDx2PWn3w+TuCRkvTkiCAGf6yjlVrBlDSeEoG4TcscNtzkh5+uMUUzVdBLpJ7Fz0wiLj
RZgXWhVIr8oKO/a0LC2MloavQGYYZILRJ7yaFHqFXm2SY7Lh7oAIuY9IV5IhsWDcesnnFvMRdf+w
sxJ1Z7CguDOXH4lgRm6j/hSOrAjJU2lWPW2pY+LQbMZ4/DpCD9yFAL8CrTlRSS1OkVka627UPshn
auhPhPWraQGl0bJsZ3tfdFvZr53WOq8zRX85or7SB3l2c6O9s/tw744YkclOCgnz4gbgs0+EoIu3
u8HAO3gSCymFs1OR46ZCMuZha4NZ0BhNecLXxgaxgLmesuSLdYT6OQ6EKRBR8sNJm3wL88MiUin3
Dr68FBGch8RIw7XjZkAlHW7slFsFDyGpzMckq+tNSMli5SzJTnzAiTSiBSLhd8Z2GiKKfm6qLDBe
0XBIqQu1xDa2e1BwTRAO5FRWaClWNokim1mEEcBapMP3MSrgLVo1WhKlfBNmMuKLDvE0jyUtprw0
xzOSfYAD/THr3Ie2absHtMIYsJdpJ+cKRoeS7d0JXWnFWr2RXnnvLm1q4iC6sz09iMiO917KDJ+W
iHoQyWYP8fLITbQfWcWmuwQJvR9zyNnCH4KhzflbWJ6daujurDTfeSxjCfGYAILMWX6AA8FOAT5/
iatn1/jmW9nm3CYtXd9g5Uu5c0fOeZRTuh8L/ZwB7/A7jFL+mKFxg0W1Z96DLOUbDsXYAqtkNV9j
F2uj7hX+S28k51K2+peQENaApGuwnrPxCImzxwTSE3HJgVx3CUGkVltpx1rPv+JKBK84+icSXfFZ
OBYckTKHQVIfXd2MXltpnJJxUqfI7omRT10UzKb3rmKL3N2wGjdaLE4xfaMvsCKD2ZHOqmVJem/U
UXi2phR2LbEDFgWU48BSD82r8S0byfhOCroHLEJLrA+sbbWW3qagsrMbTGFDDuj817T0d4sqnNy4
5G7KqScMBWFcRts8NHr1QIl+k2WiviI8/2FH/btdldU+9Dv1WlOeprTwCnEz2Y+S4tJtPNxGRqjX
O4slx6aWOfruoggPCMW5zqOEEd9lb1bb6CSaIhYgqb59KtmZqhinp24quW4oldGH+jrE0lhD6KBr
Ksr2LkqNVxrgepCX9HMG9m5bKlts+2h3Eg/XPQ9ZYR2aikpFOuFrGNpqupS+/UPrMFmlea7vWGeK
t7ln1VrOYt7dJmGzoquUeKzp7Em+j8hSzkXb6Ts1NLhfSjqbbSq0Xa+59nnu3EtcgWotdd86Q6K5
ZM0TdrfoxcH38+qj6cf1CDE/Tn1kAgu7yBrrWqcswMPb7yaypp+PZgXj5PZrrBDAuwkJqoUNhVwm
qX8wLQiXa3yODbQtfpTl+MloszyYkGAggK+PvVvTuddz/d8PSR4ADQPaa9mV3X7Yy9YM6XZ1vD3S
iW7IV5WkAM4ln/6MefdsismUS1xIuz8flwmO/qg1UxCJWn4IExA+5Wj89gMyOlYZpzkZsoGab/bf
QQY0m3SG+InkYi6PciGW3B4RcErCge98St2FGDQsyJCfD6flYbJwRBqX2Sju7CKgr/xbJv3MnYto
FH79/YftxsmmyejVJgtv6PYCtxf8+VL/+Vtr+Uhbo2pfsAGb1zmkg40N+en2tOz2t9sLZDopIliB
+Ai/vGBWI85CzHhpqJEeK2fkRGgwhY8/f1/+GMXaTK0ZF1s5mN3ay0t8xAObfHp3MLSWR7//GsYa
C9UldfHPf089s/z1ub8/5fd/b9LmwS79n1eG/wwjzyt7lva8Qrz8+Hnmbr9r4P8BTXfRkcGv07hM
QFFarXXMx9gBIGQXCDJ8sN0jbDz2pbcnaNY3X3T1YXKnmizFG7ppeV13Lhkdt7cAgVoeb//n9siI
Pbh8qXz//U+3v3vL026POt8DmeICi/zPy93+/vM1sacXMOnQzxULQYkKnjymS6zj7dHtx+1/9Ak7
8DwjijGpX3yanwdZExWLB4FgYY3LKl8IQayLViIy88PtNMe34fb7aQXKPCwX1e1KAhDTHG8/huWR
5ShAfXMSb4DHTcemLqejoDxPUY9ff/9x+1sRz+wMNarmGWhmwlSKanP7ItHCubr9UFiYNlHWYkCd
AW766YDUCb1AbtNARufSrhZdUwzpJCPRxSFJQCWU+3ydBIDC3Zm+jWLLeyWKosXc7exgZJBOPDjb
omm+F0n8ZpTls5lRgh2njaKVv6J0rq3myEB2oPA+Yg/0bLb4pD2vFTu8Fa3DN4zFDxAKva1Q2XcS
TkGwGd2bg5ndLOTSWeSaJoD4k6fMwwCIbF2GcbQD2nkmWZatUoNQL2pQH9nTRTT2gxRpdBdZ0Tae
l2JzEt6F4G4AECWIcVeu6r5Ri6NXTmN0hQAsq0PODC+INXoh5amNhMNQqMaiuomrPoePjk/ROSAn
P4cWgHezP09Le7WXxapz0gfwZydLkfNLtW6QDT3SXgV213+y8vaRihk07jdDj+CTK++9tj9Jp3DW
lfShdWXvzNYBTUC+T5TsUo34w7RR79BYVppVcLppzHqKkOuott/E6F41facvsSQTsfCepM+ifFdb
CYN+Qdhl87oAbWLFBEywlNUSC/qUDZATf5QFDkTf3NhwUZh8baBWsPXIjZUhpkOF2CKlczMU7C1D
zGegAtaRYilf4jp1a7de+4GZ4xWim0NBxvME9ObhYElMNuhRZrZuhkTq4L3kubMyTI5cx07sGIrh
oEXQnOgrxNsaHM2m9I0vlbMTPtsss2CJX7fhthvCp0TewzwzN1WRrS0f6rnHuiYAODiwp807Lw1Y
ftEIdGgOmsYuRGyzmhqCtS1w7SshkrPfmi9KCrLbHdmv0UY8U6LCVk4pplYJiuKEfRVW4DWWDWB9
9ixWtVNeuDo/DBnImTpp2tHgZoF/wP9iE8ks9uFMAlRnxrt5IArH6fVvbCA6LllhtAFjG3coQQwB
dfnVtA1l/UlJkyDkKvmW1KNaoYkOUEiGm9l2IfvjoFau/R1ubmCPxzrToKVKjnHfQgIORYG3oSzC
XTtZewuR11pHubPVtSYDACinNzCyYjsRbbNhlSx2JdTwoCV1dJ9GeH2tWFqvk6pRJenlafYhYHsF
SKG5NLonuurbedk23P4UZfAz+9F41kulcRey/U3XzF8E7ONzMUtQNSlkopSkBArewj1EpAe/an3c
0EEP9S19RQSddvg6oS4++GwSCQcuuUDNxKV4YBvIfSwRhHwDvELlk+Vg8yLfPahgqKD0CVnx4NLf
+mj80LWgVzJpo1GZwIILky69H2p4DV00vN5+yOk4TZ3+kmIYC3mltDG/N57ps8cKx1fXaqn2Ex2h
pfOPPEn6o0jG5DFZTJNjsTXrUDBX5f7edUmMDjsyMaLYhRxo3mGCBghqD6dmtukRyB5si/tsStN9
noxkq/J5eNR78dKU7XusFz7/S1GrBp/8gPMW/7FujAfPyExmDXxPbWVM5Aa29abwoU9ZnXlPmslu
qEp5Qvh9Zb2TbVPKiNT9JpyCJYYbN70Udeqx+h9b4nMmRsH4itBDrsQwjisCXlk61SwL8TU1jmed
baGsc4kvmYCAGeyzphyu5NReU8XOKfu76ySKjTvLsJ6aYaC75EQTocuM60r7BCbGOZvSu5vQXe3n
uQHMWQAqxilR46OECI0YL96gD/+hctCmMKZeJOX5OJTFmzOe1AzGwo4d5pXsU2Go8S70VX1ONeP5
prppyJ+tiN45RnO7Hxze/u+VxcbiGPiT/t5DdeWaNm4OwyEb9RdHwTyI1E9cs94TqZXtx4GmN7E4
2grN4JuHaPFlKro2aGe1tRdxx+TI5B8+gviL28PzgDaYumEbcAp18xc5ux/GknR7CVBYQ+4U9uLB
jZgBtBEnNDeyL7lgfY4goN4CZYzvMXqufYj+a62uhnWHpxdlXBSfFrGpPhjFw+BFr5Lm8oHtqn6/
qEBv1ai/P3C3vL9fDpzn6jruCXT4Fqr3PyvecTPkZlpNHDhfOpvcNrxDNIT3hgk6DPGCtbMHrwqm
wTgMjop3bJuyL7O5N6zsWzKqu7Cz/Ou0qYld+eYI/VJRzKH4Y/9AoGKD9G1ZAlONeewqm1wbgL3H
f/j8fzE3cNR9gYvA8zHl2TfB+R9MBArjKNRPp2KqW8LJLOy5CX5VZqaWJpvSD6gySiCUHYlIuft5
cBKmB+ucEqkMg7ayNmj7wXd8s7O03c+O99lfKiBNWn/hyntMp7reTXU1rrsitncyte4tCQz49iX+
v3Vu6WQG/uE0BVd5/S3L9v5a/Pi//+d87brre9x3P6Ts/mTf+vkvf7NvOf6/IIx5OJJA6dk3i9a/
3Vvmv1hsOWxZXFNY4uZZ+rd7S/yLM+66KJwcNJuWidPm3+4t41+CjGoM3R6Zaovr6//FvfUXjxIB
vPRVTfqy9GeIhf3zheGbytGyWqv3ejveV5YewDli5VqbW82rQuzB+vgP7pP/9o4CQ4yJkcikr/3L
OzLtY3eYjHo/buiBojfx6jfh3I0WNdsRasXPUfcnu9of7Wl/sWLwBXkjH+qEy17AW66sP1w5NObC
uaXBsDfyrZVXQL9cdaEkdaWPf/nD6X/8OZ38w1t5pics8DEO3+7X0NGBAqRftXO9V132keXZR6gl
H4lJTzv69vfv9NfpwOCdbA+HCWPgL2eNOIi5i22ms1Cj5kIWLFVS8uPXGfunfzh+BmP+l3uOgQfc
xzRECCFT/y8TfoQew6pI/d2zMRLrwdQvXtMGdKZPkw7q2ml0quPewWiJUUJDtXUHF7dLQ72y/Ie0
z19CXS1uPJA7hY/hH1el9attyR0KDzXqWO99ANV6FsIsUM+gqi6Gpi5TPT2jkPwRJr9Fc/+vI+iv
bp7lfcEjYXkTxDH+6uDSoIaaLnaPvaFlh1SXB0EPiSjL50ZOCBI1PAvRXVrOl9RrQtYZybW1yDxV
xA1BoDJXk+e8pk72+vdj4L9/LMu0Td91LYcgzj+PbKetekwwJGtJqyMQMreRdPFu0hyzle7J771+
7luklDIN87XuyLWscpRxBGsh+HrxaNWrud+SwnX9+w/2X0+T7YIGcbjlMr38+XMR+NarpCrqvdY3
lLIHUQVtj9FKsaAbLa4IcI+ukF9qAVDw79/6r17U5VT94b2X1csfrnZuohaGtLzeT7b5QCOJHnmU
mauIvqlop8uk0xnV02k/Os63JKEGHcp/uF7+y3zzp0/wy1kZsyKm0sInmIEwrYQ7XZwpvc6LLSBl
Svj774sX/a9H2/e4MhiXLhkPwv3l8kT9Y3tFVRd7gOJbt3FPrLI/SKrNVor11dZqCpgsGPCTt16G
VAxiTaJ5HJ/t1txLn6CpXlcnVOEfKlcnP2TsmJp/RP22rTv9UpPpAtv0PtL7Z8vsn6t0O9nVp4kJ
Dpv+1TE6E/LgdJnzrV9WdwD/emQG67nidZbn90sVZzDXYqx2bG9fiJ9a15XANe7d3aIT6K+TxsiT
cFLoVBfuyxnivmsbjBV7XYUEpC0XFHzHZ8tyDgPE9tiI97mRFPR0hzVntDxTgoQNZxkVVvYr7drH
hAKGFkFjr9je+3zGUndoBpeP0p2QA8UlAUPYsbBqZYeiifYqNLcssS6UTvdW9z3r0ysKx1NmRmzA
/W1iZRLF2rARfvpR2PlHJdKPZTwJnyFsLHrlpIRS2r3jeyBJlSOjZ6NYx6Lb1mNNl1y8a1giV/oQ
f2AP2xHOfu7QGq1Gvpcx0UiZhtecyG/b7gIMlpfb5CGd6RS3qM+1lvzHSRVX+kcXq+UA4VG7jEu5
aFTqGXAIJ7u/jhpfzgNIhZRk1Q8yXiE/ovjLInDN3ixjd8dpqaaSZmSF4p4JbDn8MBs/xizbiEp7
tWXEkayKD/z+W7+NP6SLtp9AxZWlUAaksX4Kh/qd1sTKovywwmxMu3HWL0My3KMxnLzaXNneeAGw
cvHEPK4kES1p7R8bYEh11Y+r0OKThN78NJkeA3a++N7w7PtgOAqSh4A0rWwfm8gTNAHuLnV0RagG
DSpsgpLc0GFRNeTX5S1IXX6Ox2WgJf12eT9kAl872i6+ll9N/Mn2cqRY/JCk49y7mX6B4xawdv6A
fHvFRXAdXDtHI3NpGiQE2Gy9KnoyKwohqjWel9xMeiWMqcgmYjnqn+Aa8+JmV2CJYXxaiIw2xBeC
5cQq5MX4kHK6diwvZj7RuozltqkT5BRNek2zmNwa1TyAuv/hJbydMDlZLZnxuya7r34UdLcfbVeG
awmzk+vq7vbp3YzvNxnD83LfTaEcrpKrqCFyN811LLhGlHV3kzVMBnlsFswPbJGXZSiPy83Z1GHI
9Xih5rBAZcu5SZhAd1ZDgEo4XMw2rbddW3WHLFVvRkI3x5r4bH0eY9bKcZxnH07YkqSnhxPjgypP
ZKYPt+HY2NFHuly4MwVQUhryz6ZAeiVLVHEub32bShYpzehMF58ET1HtmW5XUTdezJj7FAq8fN2E
DXt09qtRhY7W8eOrHJbgy6zi4qQYrtRLN7MmvE1bw3Krj8mFGSeGUE3PdkJgjupfXYzlRK2rSH+H
yzQkLopEXDO92z+v+yz+cCvcMQA7uAdSBXbr7M1ts6uG9LhJ5FdCLQbFNTAwXIwou3oaCgFdn3ZO
zy2LbSliAlITVti8oGwtT/D7XdTQ0Ord4eItc6bU+FhstznkJm9l8C4h96EABsB95zU4l9QSEwdY
fVUhnW9dyyJiYzrpbaIFmR+edUxoODW0fjfqexvp1NS6AlRtMmHRYN7W/CjZIgE9e3ZP/2sSFydf
ri6HjfYyY1LzU2u75kqf2rhYtwb2wFrCNExkSGocNNLwPNuRfQcnBGqS55GnMTDgLepwoivXRIIc
4UseXGigQVcvt8lqcQVC10Pyo71ybVGidbSt0jQk6bI7N9hniXorEVPX1kvMlhOxW73oFdK3KRoA
sEMQ26CSowMJfSTVuK7ymGPljOqiLwSI24C8LV5w734stwO9yD/QLu81xEs6U5yEGIZ7Sv/ehNS/
4pJqqPE0hv5JYffNx6EKUByDcLudIiU/9T5wkyI63gZ/v/jovaMJLIxqMAOqTMurYWRqY+QVAkxF
9HIzospnWMfTQMdA9T96Yvw2duVQ9PJRcKNaNHyzhGKOsilXtbOa+rDbmlH71iBE28Fz3XpNcSd9
jYyYxvjm9B3pDTOiYAMKfgDEqUGJ1AhMV4x5M9J2RCsknEAyk2yhbQAWcFHWs1gjjcItakZHd+Ty
gQ/ADBPKgIggMNPpTJG1qgOhIENhcGV4dipoUHGv6AQdEkx1q1g2U7AYR7iQxbp1qnNZ09z1Bpbt
nvrRECkmeuYtxT1zFQ4/HL0oN3BWK/IV+lVNv5bu1VST/sqbDUzmTWo2ixeL6NJG/jx3FRALlPTy
o7QuXds/YMUm2bag7gVm+0owuxdkeqKRKdkEovWwQuacdtc1rvzDe2F1ya50x71lLa2RZU1k4e30
U5tNkk+mjqKFAz5JruscJkcF0Gdlx+wvMKgFViFpOyxr2ZDEhXX/Y9KLaT0CbSr5UtglnkvpXKA+
SjCo/Qt1jSexzOW2cz/ryLVpSoh1NJqf3VIiAFqmILtHg5oa0ONritDwJBPubXVnXybX+5FPXLYU
sN8IsNUDstDslUlG77pKECzn+G34MDNKVw8bEduDrVUXRzaaAA+tSKyRJW/JebuLPGEHmKdfpVMn
QEQJFXRS/HoW98VgVlR05uiuo9zHFc7CoOdaDkA/YEotadmUL0J6w0vZOByoqjuLGf1BMT4Z2K6/
pZG3jjMEiZFyvkZ0N24S8/E1ray7YaBIyOY7QZeXfPa6QT8BaxzvNM8+ZUke7swqPQniWJuwTs6o
7fUAw3e9liKyAiL5FPb/6j3xFaa+JkUwRDJKYlx8sAWOwtoO1x6isAVtloigCRebaha/LL5IGPHN
hgGdrORUwgIpCJFoWk0PnKSBg00wUEU/qY3Ns96Jl3LEMuZ+ve3JLYb9WGYb2bvYAENjG9EqXufm
HY1vpkxbPNoTcAejQv9AYXNna96+pqpOBEtJqyouACp6GJNVdZAIChtCKNZR0T/qxsCT6T8U2DQg
1DanxuoRHTsGomipBpoyHpTPRn7XRue+L1NctUJuEzPxKYoVJ9u3Gi6K7BkNAqzgi4d9b1UvSwZw
cKxeFxFlHdJyiumqE/oELoBlnu2+y4nbh06fgYiprF/n1UNrGnchKIp1oiFGp3uie6y3hsn6bGl0
rlXETK5F6OLSiI0J3FgufYfrHwvufihA5U8ValyTN8Tj4ONIh16boEbeDqKf4IFi8U9dxqXa2H7b
Mb4w6rkqwTSS9EHUZnpA5MfIns9GoJTq9j6e2u3oqgaAACYAhUpLb6dtj198RzfyAf1+Bo6hVuRF
WljpMnfTucpmHTt86RKutHkGmJyj/qHVkwell2Q7H+UmaW96gFi4pUad0gzDudONtNEwpO/G3t5X
GjL7ljsMQvFQBU6NpweuH21/Vn6GFn4buozhxEFdk0zGE6TcSSD4G9uJP8zWPXIN5rvbnQ43MZtM
ZK1gmI11OEXWYW4xBkfUCZjOfFpl5bNoLLGbi/iYeJG5732ThC/N201IfhEuxmff6UGpR2/ozVCv
DN23vNHCrYLlTBc8+1rl8FnM/HPjQLbXBYw6A2JkI0HcY8laedJ5Jaoq2bJ7c7ZhMpwd1b352BjQ
7Q3YN5O4ClzCtnXB2mDuvb03RSwQiVckqpA4H4NBMC9LSs8Qw27o/ZPN9mEF7uhSCuD3HvyAlcYy
2U5M5u86x4qS/lZdImklwuuWsP5JK4YP17q10iGx2uJI3BN5ZsuiIHMxbRmzdqo0yvOdYJ2FkHc1
eOVKHzMmwQSu423ZmsUmlk2iLYzuUy6JzQjZzaSDrLdtMT5OvtOt6fnuNGPiky4pWKO2yljjrW/H
ZCZVFinSI3PSp8qL7m9LXZmyzfSEnFZdkl6Ex+KN+M1nA2yj+AG8mgtJb65+vVtWyhjlLyWp3haA
3LVDMhp6cxIkEu0LrR/WoGyapjAqN7Np75f/fMGXBmT6MeM5ZhGfwtnPwwdinL2VX/KnGu9tUJCv
KFi5tSULjQKDq9F4yV4LTK9t72IPfbYKt3XS0vRD9zhYyO1MVhdez/6OBsuGUCouXIxZmtFsco3T
mC6brX6ptfTLUUDc7QV94r6FXfptrvSLjRp1HZnZFVMoOq4Z7AicCHC5fnpsOGNySbXO2ZHsRMnB
rfJHd5juZ9d+weV971M5rC1s+6ncDF5zX4XLJWbPFyip5rrGiFARZE8CWfNiL9uQccpeax0ymwY2
ZGt4HT63rjqBuCaF3Sq2UePRW0vKL8oiRJ79pUt/N8MAtcy8kcfWFMUTyz34JKufSypZPrkp81y5
uJ8bIKs1TX5/6RIv21JH+l+FXLS8nFMLT+8yQiMgD9g/5hP9xsXpM2G85FwvH7v30DovsaqDwW4B
RthemPqDA/g1gOWEKDdRBG847ktCpzLDUbw2iuHZLPxxVcTGPjLHZ3NUJ7iwe7t3OfCs7Nmgbem1
fGi+P20gQD9nDeueIo+OUVEhROzZmXYD2XDicjsHfVKEG7OETtAvn2GZV8tq2Vss+2M9Vp+QnFz7
Anhw3SaoPkLa5C4iaYTxfDlYRkCStXvdZqnl6BSrZ65Dg65/cPsQoqsCf9naYpE/L4spjhML8WWz
Wqfzqbff3NQHXFCpYynEHcw0QiBt9dRo5Z3rqlOeyQdBGQJnylFT/Mus5BnLSy/1Dzsavo3Vm+W0
67pX2PwYI6UZP/qU9ExE1VXvfa0Hmk+1Md0ZM4td5SZXaPLgdiKWZOGnW/nt9uGRAqPqsBivoqBQ
kXKTMhLxIR24hdAvGQTAvQcfgKFPHKJvVqu5Y8BniXMfFtRSDOKZCuOJFjGNUHM6myl3TM1+QKIY
cOTflgmD6JzPhAlkOrMNlDBnlZgtg5TDozVsdLy8Q6USsAhmrwdJf2U2L7dqchNxqFv7q+Y5FM8Q
xawI8jkt92UhI8j85Y924JpeNvVDxZIdaiGrS6gHWBm5AwCYkSGoAAibG5YY/kayE2YE8y8iM9kU
0c7QESUuV+28VMcQln6vJV7725j3zOZEzsNyoW09hLokW2QTG5BwuRg/lcnwvW2G52UqWc5qPPck
YNvXKY+vqfGellAfOsT+eV4yzZCQboqz7lcqmBO+9lKCGDqunmianm33Nevj98YgYpeqSuuIiLv6
IeyZMublmCAIwSL6efmajrbUlJkUa+nc2x7FTFfj3C+Fy74T7CbFciNBHqNOjUOhYsRIuploa6M/
oDdgwmhchZJYAfgOzVoz5kujdR9TnT83frWdRyLV4yW+goX6KoqXLBLUPUsDIzWwmredOKY6Ra/h
f7g7k+a2kW1b/5UXb44KNIkEMGVPipKsxrLsCUKyLfRtov/190tU1a1zXPfViTe9NWBIlMumSCAz
995rfat8nSWSaJFTd+iGD9G/H8DlYThA3trGyjgz6jkS8Pri6Ut7fUha3ZzaJEXVYzpPQH7M8Unm
8m6auARVw4CJgcVejtMnT+bzfm0sxJj3UXGEiM+3zciFB15et5EKta25wK35AH8z51gff/S9ZXEy
o8+e0fUo8vb3jocTFG9wVsggsg8DvRPp6tqaq9KeiqMy5DFRNOemtX0GtSBwtJIuRHyMnUexquPS
eCTBcqd/RdI43mke7pt23OcaatEz9t8UVvHaDdbtej90IQnrsqWyTyioZsPfoXH6gaaVWqhBMEEd
eIimXeT6Xxxpn4hK4xJfbz/lPTsh/o+11A4TEv+cnGjN9GOoqNngfuRbMEShLu/Z74cm+pARCzcQ
I3wflEXSz87t2D/m43TEeuEQDKPPB5A8tzHi8FqfqF26sGulFelWWQ7ney6xH3Zd4e/QKhKiYgdQ
SrmvC4NdN6HpVrrX0aA8SmNWAxlxeiuhNw7ImrddzAfi5lySzWKzkNK5K2J0okl9ojw1tqE1VnQG
4yNMDGrQgOCDZk6elGyCY3oeHQxEiGWNnUWBbDrVQyw5TZbdYKBMubPxf7kIaQDtfCbIVSFMZYnJ
3fzHiuZaa89ykfskhQCfK94iMkE+t918HdORXSrsjW0OdGzLwPXNswpODHeRwyx7Kj7WLo1h8Eu3
ebJrEIuwiPv+0U1MKLJsbSWtyXWz46hIWDCBS4lLaRy4WDBSWBfEp/zw0FbycfI+FqHgokn9nyQ+
8lcWwO7xL23XTnaNBHvbOrx3WZDTduKMvCmDT1VaEBTKUjLrurcOmCHFVvlFTPKjn+AA+wGSQLoI
YPw/0vpTMbOFoJZhpapeUUrf1wald0hywm7GkrBBI0k7YcYF6SQ3a82M7J+Ws97bMskxuiOQqlGk
KOhmNep01lOXG3PN6sA2SJdhw7Aaz4Lqd22E+VRxILFdGDmiL97aIaFpcIjRO96u97IybGrUerlf
T3PrL8rRa97VrmBtpsijM1sE+kN3kAZKYRyHyE4eIqt5hADzHjBgPObNrTWj0cdRsQH3R1M1/+Yl
BEM7sYP2ObV+7wlIoXnszbnCcLDVV/2UPTZgUTgC59yVaPhVOX81Qs4qYHLvluBh9CKLDyDsbpyc
OrSTdnnpbxV7KUtpa5+SsiBJNC0uYjqbfk1R0M4/Qsf7YgAdP1CeHxHRs7gFc79tguK1brpLVMMz
bvm1MKzMbpkfClAvcfMdC5c8xO59OOCtMxFQRGRBzB61btipq04LPZeZZ2xYLoedO+c3o53YtyiO
+icw6p+LbMBi4E6nDO5dbZCyTp5QHcTG3qN9t02gMm163CrbHlTHi0JcOLkX0n/8XbU4zdVy8vQ+
rIjyo/fQT3Z/MIfmjhjJcWPkA2hte/APsvcdiEC9u22aXBHpwrEh7ad7lTjmFek20s94OZg+k7k6
DIdTlI7PbQ8VgGQmnEkU2XH/Vo4O6kz/syuyg1uojadq4xuBkbpHGqWnpfYJTDHRQTWZOI6EdF3B
ZdhH4ZafytGPyC13zUfZQJpfA1gLrSHO9IO7uM05BeUR2RPBQvohJL790n9FEWtduBbkHw+uDq1K
Z47/ZmDQ6Cgd7wA55CFvNDlcP8i8lxeXO2dEhHReQ15dshryROK4GsCeI5bexRbRM21Mv1jGrDRW
ExFHYLLahVmA3acyIfbk+XcIsvalL8yvZc1AIU8Ta1/ERDlVWmO/PiRZ+DVoUaHbTuNeJj/+14f1
ubTm5EEwxHsCB2LOUUXzbopLV4zisn71y7dO3DtHRDyXBAXhjRC95lPWdFLL1Lz89VCPpExbQZ2C
pQlp4TTYLs8pwC+wKntSQ8EYGhn5VnEzgrv3WAWc5JpFzlOhQfRjQICpM03gMJN/yd7t48y5tErf
VzT893/l8aYh/1Ce0dGwDMe6rA+0+/Gf6G/7LHPg1+svvVH3Jk1bcLcmzSdk3wz3avNRaT5KRSjJ
IcPug4NOnmNCtK+ZnXx2ZNtcRde1FI5JcTJykhP4lB5h2G6LyayfTNle+fF0Jy04qU6Wp+cgH3oa
kSXMBR8gma85L65l2A9JbNZ7meJACIKyxMbqqoPgRMCiMwcYfckl5YLS39Jobz6N/Bvrd9PoWns6
/MZuxEJ/7HteTjTCpFmcon6chfBojdOnWJ8jrJPjRy8/CeN+wp7wsDR3NMXmgwfxRqAeu4eyR2ko
4eHEGoyziEywEc32RfUG6QTrl24Z/7CmyN5L+HyUAGRFr18N+lP4l+dMqUhlEK/+uBDGOoY9BDLv
q2F6eGkDou1F6RGA5CJ/TKbLoB/Wr6YBqWLPP650ADfBSdMlkvlHyqB9n2nb2frU+mBmwR/f1i0K
dy+vUaEGBUwT5gw2PcmLG3/jBT5kA1e5jdaPHV/czQ9BFw5Mm3gAsPqd7UhsCHINn2b7WI3tk4sl
MGwraGnC2dv6Lvb03dnhrzn2Ir3iB4i4/MK9b5TdgY771Z0tnrGxtXE/mftuuvP6NrtxHdrhDhyB
bcJSs8O5yjmx3WP6jn53ISjtPZBdLbZQ+a2zSB6KJO0vQyZ9E7ontoVcLzRViFmdnLOjI5rUgskW
kh0NC35jUlOSomHfxWQpMEpE59wdai/zD6GjUMVZkgPdEBBOz18lTdc9wMC/71MCgrLcAgWxTBVd
cCKuSD/53jT82/NR9JgrB9H2l0q/mMjOOGOsX6KjHDbKj9I9rYgJCT/OD28xxWX96i8jyPpV4pJt
DD+WnbM/z14NgLCEIRNLwT8yxn98tT7nRp/HCOUk3eOAfW6iPR4nS8klkJA8FvrgugzUicpS3/Dv
3biJxxY9D5/qOHnN40ZtnanFd93OJyvCRph5fPLTBmaQuc+4mGk8jNE1TPyL3TvTVuKsuNYBkRGR
jM6CkqckqXSX1OZ76Itj6t0Qi3aKq4ngiPplcTudd4SjdnZOI+dSKl87vcw2R/hodj676ch8LmkB
OhnxvVnSw1CGQd9DfIPgSp9gUIicw9uuzXtiEe16/+HUmN8tl3t29F2weLAoLA8ZmZXt0Heirs6w
EQeeek3d4l1J/53CBLQHeFe3j96nJnybRYt3QD2WuBuJuXCZh0yHyIjP+hcw7fHIucznlphiAtsz
znrpzOG290EtoLx47kAW0GTZ1gPpWCzIbTqxtjWkRzveXQ7ENGvltyR3vrYLfwnu3w9/YpvD3A0m
hlaj5RZkBMAmdGP/2Q6id8fr3rG60vd6SDKJmSDiBOe6lN9L0b6ORnZdnMvSEPZl2sx7ZdEe3KWk
mEXnfy2q5JVV6JYYx5ZkD8ZTXlMf7b7/ZDeYdf2pnwGtExXUGmLvDCEZfwkb3AIfiVkc1KSHqXTH
PafZ9ooilDamV3yk9kCAhe7yCLjOZWXe6F8j1oUAJOjBa/EGMVPGR73O68Kgs7ekwBVh+2Bhieg9
yqe1o5cG0YduBU1rQWXSYfELBKo2WHL8gNvUHV/agEgXl2TRFLmF2RFI5jhbl0LHNqhbBOnAG+Vh
IiEJ0JHZWxKYT5itfHqH1Mx+AZjOK9Gv0xfQ0T9brefraQvlSf5mN76xOQmiAP9ZbyO0TvjfdMSB
SVWArAlaAQQH8Yu+SC1LJHpF+8qp3FM5U6vUJLLvLWLIJ2YkXl28c9ILKWNytjPs+Wu7K2Cg1sMb
x5Pg7hWnbhoUibUpdGWwvpURbUYBSNQZz/BqQvQHpW4Lq7splUyZXYrLPqTerl0UI/OHdLgI+pQz
IVydpHJBj9DtqVJpHVTzFfD32+SmIBDxEhOedVhYrmkSpzu8plCRh/9EOP+bKl2/KWhILU+4Wv/4
i7jai+xoRiqen9rCeumRE7UZJat+Sfjjby3vZhnJFmzhNgNL/ecPxP4f/m3LRBQohIUAKjB/IdIr
MbgFrf78VOuJdxHSMeIfsuIXlzaDYbt3lT0/StQi0MdffM8+B+NIbn3ywVj0kUBgHNfChKhnMlLu
bts8OE+Cls8/v0r5N1FYYFqmRzqCbwaOw9Dw32VpZTuVmSDc+eRobG/cUSD6So0blmGKyVm310or
29YSW1YUoKtCMtaM2YcWcxCmxC9WMh3pc/9QURGjNXhzdC3n53R4vKp8S9viDe/HB9fEQdgcyqI0
/laphMMtUVKU8pGp63bdDuwacde8prOHfyiiKFx1GpQJHwyC5Y7oSZwXFPI2oafHlA03WqabTL9K
34ltzJSM4nQY4ZSK0zhjeCzc4XEu4p9JOd5/DWT+qAs2+jxvsh0f85bgHjF9sXWTMZHN2S0538Zv
1cLosXXmp3yKT//8XlvO38SxvNnkZWiXhGfKvwlW6ympDJ/WxynB/bsNTLFHo0r1q/UmrV7JyNxm
0ljUZ3o05DKUc7FLc2nfWYM4yMms2A7oKPtewsk4x3ZJftt4UgPppXrnnkf6OUuRe8UlJq6chvfw
KEIGwLVVXTGIFAcsWx+QXwYWt646yGY+rM3mKKZjoZOzC5g4ykAIZ9GvTvjo9ECxTGiSpSNrf0uN
YqJRwS/FqcvWvefUPhGIid2VQJmWdptkC92n3adRBwdk1ojpoMpfPUAaeqb9VtjkCCZLv61nVh5y
k77lncepUP88znlY56298ROQa32g52BYXU1iYve9CNZ2fVHYnBRIyhyTY2yWb71Nu7FwzKMfd4y8
zGIPpZesWMfToxHgtSP5QRz06FfR8RG05jK7hYEHsFlQfwM+7B7XXnttwBjwgNrWxs/K5vIB12zt
qtD9ag0c90KxMBjJKLBMdGUqUghZqgr863g0CrApDSjjA+MSgDQp0a9vtpPOlxHZFLBH98Xlh0wI
LlE1vosxbjmcHUJBijlgjVqLBGTCPkFg0clpjW8R+LD1pTbnqIp/GsTU91k13M+SNCKrNxED9NOL
Q6rGPOGOzMYOT2ulPv+Hy/V/2FHA30hy8KSE//hrbknUozEReO9Pjv6V9W7g8RxnuOCHQXSgl1K0
xnSXGD5vwkoP7/TArNJKOqE1DE2X/wf97t8V34ETrOkQJncRa+sva2o3yxGxgpWccjf6WhfpJ47P
Z936zrH0GQSXghXJt9U4vGjpVeHnb6HZfHF89z+8N//D4u4E6K1tLBICSeSv0vM+6WE6llVCUOgE
7LDnruo3ZqqAodbomVGKf28p1YbF/S7BY+0iJOdK9zek1o+hp9gqjO+7IvSf8dg/E5g97+mEQe2r
p/+gxA3+JpMPhMmag0I+wB4lftXhcsAWjMHH+DRlabgzmKKjrNiZg0pxSdl6mE1Zv+TS27t8bDel
eQNYYYQ0Idq9zf9Ig/oKtnTc94lfwMxICMzS3aikyFl6BU61eHYIekSYV/XBC/w4BA/mWFA8lpWx
qcm4PI/Z9LmY02pngq2/tTFa0eIQu8Bwg5eAWsg2H+32yQCMul974pGRsPu0y8nOnB2dPvANI421
/Evt6rTQpgSa3SfEOmPd6lBWfpaFfZAgwyVZcbfBQKAvnMOzAWcvErW8pC23jYNVe2tb1nJIAuNL
W6ucWI+B5mpgvs45Yl3DOeme4yoVLXXER2A8xwxwTfaI2I4/4cAq0NuUT0GMNipyinlXOMY5MN1P
ZR99uJXZHyW5Ail8UejSNLSrKT00cC5h+zRXiND1Yz6XFKcZq1Uxd9OpTZKfcGuq308f/2sdTY5l
4cb55yyqy89W/Zz/zc70+//2ZxqV81uA8xCxuSDxKcC89H//z59+Jvc3FzGM4AiImUn/4E83k/Wb
I7HhoHUKuI8dfUL8w83k+NodxYGan5ALa3KP/5I99Y9ZVLb363rKZcBJi7sQG7YnrF+PWnbTAhDk
xHxSE5ZUzfBeOpozZFuTntmSra6iRIDhd7p9U8TPUIS4WzHDXTCd7vosbJ4jNqs+asxdylZ0Ze+p
t8mIZCxrc9zRPvkEaY4OXk01c+9efsOqHt6EiXkH2MQ9WDM1Gx1u4pXB0zUg/I7OK/t6Cw6ayWRV
4Heuij5BTTMUB4FicefYM6CBhONQ8xZa6XtL/vyD0mMIoby7sljGK0gLBLTAsUcjaG5yHOPwwIN6
C4fKQPtsiCOmh08+yrY7H/a2Xy+3szsorNSRAlcLh9A0X1hpjX2cBSDgJgJyyhZx4bZviLm06wmx
hUGjUltJGiSOx4iY4yEJwue+FN9BXX9rHJaQyiSzBkEYJFxSSbqcIHcOpks/ZxcvoxoybQzmt23B
KIO9GZAdVCdlIkXyFUi7bNJwmCoyzq0on9ExeodGADtzHdIaRAOqKQIT1Ebj57lvgb2PR8Y25dEe
dZ0lWSOjIiGBJAG0X+GyHYzolfRoQARt8MwQFRmn90zbccYCTqOTqQ7JArRS0dXJGq1ALzzWUyug
Sbl0+3QIn9fuAGVSvS9plqeWrdjfYNfEs8UEPOBp3kQE+ciL8qgkKU/Z30RSQvx1ym1PZHo3Iubq
G8p91eG6Z669rVJKYA98LeQAtcnD7AYe7FcaiCUxX+yaXfUIC5n3rcAXoVpgAUNEuUvSPVId/o9R
cqgikklufASymyDluWKqFEgy9anr5pNp83a0AcMCNRkJYhXgQ+2LaUx8KPF57nidDvSc3YRobOmZ
f8fM+9wlh6vqOZtl9tqnji7MmIS31uLJq591V5I6q4OY7RHeZEjsqTUEDLPGi51Ne2PyyuM88PYO
xWcMLY9B20oCrrWaPLvMfsDAfLC6/TJya9RcdInlXBndJbjlT9mCwLtnghEvL/bEpQaE9sg1PB3s
3A639DK6xac/js4lQkbokKCaTqjWItCNh0Uj0FDpCc/CXMxaDxW2ZeDsMF1Pstdyua+wrd3kTTJt
vS7Hk79M6Dy9zQjGiulbA5GUpsc+HsZ3KV/r1BqeeuOLCxtMf6gwy3qDD1Uax7RNcYV3vEnZEr/2
CrybMy5MDeZIngViyT3JL+CD7Oql8bKDFyl5nJKxPE0VH4FsSojDVvsUcSlcfTBLWzIcDlaYtg92
SEuytYajLLqHqgVTGCK930yC9rRXdMttnqPriyUog9aoGUwZSC4mNLywzmhgOscA8edYc/GQkDvQ
nWEOt1Bp11eDdheDHB+JJPgD8u0SpJMSmXBwIqkZXY39zepcYmdYSJI2f5pHpKa8FG8bfcLMQXXg
l+rJJwHGm1uaWN6Q74lUqQ64qPIdJ42fsgoDpCaE8owuf6yzR5C+KJiOoUdYzzQ+5xH1Irs76K88
VlsImyyLjJIrayiP6JceJo958AQYajsU+XsyxBJIR/qjirJ0K6LmGb1RjgGFpPrF5OMlwc1E5ZH3
O09l7qYFzX1wseAYFqCLj8ivkkM48jmDhTpR0F8Wr7U2bhLk17kjaK724uzgewMcDnLbSV1d9kOr
EW6V/2LIkUvUt5YH8hXGEYqZmX2OFqa3lkFQQjF00I6UuS9J32mqn35VnuqwdG9swqr8OHk3JhCz
MiZNO6vtM1pDWqxV9t4qY5+MFEBDAkzRo+gzOwtpN+exbWtn91UHrlTEIfcpeNmd2/uHLJlu8tYr
9lL/oSmCtzOVpAwTuLrxmzw4AlFmNC8ZdY6p2KcnPFBEsTu22kYMdnT2F9ELUfHs9+VyGJ35Gjhc
CmW1N85k0KIbTYSPxaDpbzMruPMxOG1GqowdUsrw0JdeQlt6TNGjKrUbk+hniv0XYCeLavIjiofb
qCadx4ARTV1Y7ZU/d/vS4BQ2ygRCwiSO3SAYrUW6S2eUjM6r6C4znYV6i1a5THwsfgYSpwox41LK
r6o25bWxlH3IC4DgE8Hg4N4b2vKF2rcF8gtqLoSxCROP3hmYtNpg9e2Z43uZG6eorSFzi/reG4zk
WubRMVbUohviT3fB4j1MPZ3HkR9eYRxeCmhcD62qvQ1BazSdDXKJIyN8GLr5LnDS5sb1kuwAsf7H
ZDgXWNLh7Ux5gWDB/ljs1L1iqHMZWepheNJgc1Ble1kyliYQv8fSFvQsE0y9DexIVU1fzSiYD9ni
6svgVMQdjGNif9HLwHHR+5YOjAlSdSfmqdsbIX9ubljrvIthoFBEMnxHRl2KC8lkHhm/s9uDw9Z/
3VQMT1P7Npj0XAfAfbQ6JxPZEjSUvp106mPyGKAPuET9bY9y+MjRjF8YEpFqwLMSC9ZvI9MYsX5x
My6w1Ie6s4k/DgG4a+iFH+2JClpOYkCfBJptKyGh5nYUHGUe3KFXnXGAvdiK/L4xMBXq5GJbtSw1
Jn8tVzHKhGRCL20uJ0gk333Icpty9pOtM/ohgHYgiJbwTgHvJ84zZgPOkDx2Wh7j9E/e5B3xSyHh
IJOZwbv7thDExzY0IDXWIhZ/JCNG5/X5a3JfNgyoaehJN+Vo731lfbAxkwM63+E2BYAr+7uCKMBZ
ZwImHemAgEi+Ok7HhcFqmzG6UDg/DsJvh+0yW+9FmH2pyEa8hhwL9VaGNKUDnTKhceCA5I6Nt5vY
zT0rz3eeCW3GkeHFigWjZkInwjkA0ZMYhyRFCG0Sa59OyLz7+DkQ6s6ZKZrGYOYX483dZjCltbJh
3uW1+FIbeiZgEHmYrOGH/j3jgva2stwDrL2LGcdbxSLH2cTQSyfS9sDucdWcLWbVojUgKZk37IW0
8VEDwQ+V1RUKCh9oP4LMQau4F34wntkU200OjuQeEVeIDGUOHmcfcNIinmQdDp8sNz20KvUfi/Kp
6lCSSDtRN5mVjDcjcL+gd68Ve3PB3vhYLg5vUdYB/DZzJtbI4wnUQp7oJZ9q0TDuyhZWVJ2EDY7G
1mCa1neCawarJtXQmqy6zpMyn/oJmlg0PK8PI1ahWQNvSEoYnoWG4LDhgnrUYBypETnREpqAVFFS
Jyj9XQ3S6TRSx4Ct42rITqVxO6MG79QawQMbF4+rxvII+DxsibSbNLInGoD3xBrjY0YAfTKN9vE1
5KfUuB9CGNzbDgIQuEr05xoKpDQeiLPyJtAMIVOjg0IYQuYKE1qf0oChUqOGZtRqbgx8KNMYIlRt
YHc1mkhpSBF2qRnpOOCiPgZhZGmYkaWxRq4GHMWT+O7OcQaxkg/X7qjjm++0flxCnOlllCa+lKiW
yV1Q2JfW3aSMl6+ZuiTLmHG7ZglqDcJ6IpdmFeOS0jz7XrXsIdH7m2vjx+RIWXrGICGNkTqrOWc4
O2rQo7Z4mL3s3qP9tDUWgJhjm27pxUUn5cp5u4zdM8gzbAZKvciJZgRJVICXh/0IZ5sDfx3uwjJ5
ySNgz8KmPVwYDb0PhlJk0eQo+SvrC0oSelRjc8xtKoCwr15lFuZ7w2EriQf71NmkehPKEpFskPbN
sQpuyqI5TuxauK7Kz0hapmMmI96CGNmvPBaSd8jiuICT0O7vKDgeyqg/FBYNwCYAQdmz2UF/Q/+O
vy2te+9AMJE4IOpG8TZ4z8WEjmdMWm+7dKQjMjo4tJhcLo1tvecsFLtCdMxlHHyWuRQ3tD03XelP
G7xp9B2xGPu8I5a7nZclfU3w/yBhx3jBwtrskSkam0n66Pb6DtsNkwhzGn6k35RcigfOIjSquJh9
xm2u80wvUN14HinjnT6hDEZ9bRkxksfW3DdghN3YfedwDjl8CUw+akiuwfiustohGK65aRucXZk9
Eq7rd+UmsKL2SjWF0pY5IJOr02DYdGwldaWXfcBaV7gTuQVkkz1BMj7a7nz2OZvgMYCwHjn+T7rp
z6ZJNVmoyd6ppj75hn8wMBtNiVmcJptbl9wBwpXmjXiNXHELtE0dQV9jAFPt2YrmBfKQqXZumQJJ
sl79mk+kyDK5H4CVOX4kcJ1Ft6Qyclwc8iegg1ejDb/5kmIlmdTTUIYt7c3uR8S+u4yev+2KsoaL
Zb/6DQVqRmzHfpkI/FJxTHt/8L7N9UAViwzq3A3RsndF9EkaeKyCnFBFSL+SlEGqCHC9CJ84SPDb
RQSZ22l/TZZhF42Gd1b+IY8i55EYA70N2puZRAy8Koh+o+pgqwWXVAJVsIGZWsc/PG8EkZNXFTZ6
eyIaRQwnj1e8syRbd8isZFN0pbnZTsxhWkGXDhmTtx+DEYIyNLxM68WGrD1Pi+tRQQGgbaeUH5HG
gwV7fh4W/xiaDhL6wLNOIarqsQ7qmyCqr9IquvuxEl99G2VmAupOVJV3yqrofs5z4wzC7zY0sRZK
ORNYhIdi2wVecT8u8h5TWcKFUr1xPPiekWK1wRcc0wz3pmo5eUt9Y3rqOaIFiRof7/MoUKIBeOy2
kYu+YBHGi0sqNf5UTpdTw3KR2GTblQWTWIFcYps21p6ERBZJlds7Azo/bVoMQRbZNAQOIWlPvc67
RY9/q5Ykw+D8Lr2+uxExLfrGv6Ca4NhgQ9At7Z6ZL06tc0AqEPW1DtMcoTDTWhq3XsiR2m+MUwWP
b5N1t0ikb2P2ozNXJMiNGF2u4ZEKYMlzT2QtozVMSjOmjX3UB58t4TQ7Dlg/y7R+X4wpO7MAyy0j
qnkXD5zCRiJb8FAN+aYIzGe3+e63It2E8GlPWJ13ckE0adS8OLMsj5WSLY6dHoo/depCNEC0mF/t
0oKhEDC6cEfHPmD+rnBHcGoEpk/vV6hPEVbMbdPmX6vkWGMD3GIIY1YUQdp+nHslT8L0qn3e+igl
gVLGZozRpArRxi6q23SCc/YCWHgiY6ERkDwUBgKWck5hlvk814Cb7ZaYrrHbNYICL1fYe4I44pxS
RptKWbdZk1sPd2qejhSuL+xcH8PMrxBkwUPjoFxJTcZRipsb5zstqpE+1eSXGqYP7g1E85aQh6ei
DaOtJziSLyZJE/b0hYklap9uOloWHbS2gyRvLj+FDXEBfO23kAN4aQA35jjyNnSVwn3Lxv6QVuE3
JpqEGekUJfIbCGVRPqvGIr4P1OEwRVpUAFhezPhdWIVFahrqrd7giOZXU753MOIuHUdDSj8gihFT
uP7e9fqnrq1uZA5W2uIotEuF6vaF5X5aJmRNaaaV0k36koCIR8iGEKkvs/DiZgWcBO/b4pnt1+y+
hPiD8rZFdCyRMy7G97ijLaWibwwCwJtxzscgWZErU0f7gOBar8QECA1wswxUr9KWFAfElOAULilL
aGfttYiwnFzmjczjtsgH6p2jTIztBsH0OQ6imJLZNmnFzBg1S9kF20Krz+mv0Uarw+eZfKvtnBRf
1ioubZisYzUP2cwINpz7ndvtcsH7vJYSuCn5Wzkxxs1nINnTYaq8gFzR6RIvD6NN28ao0E4rBl+z
niWqJWeC3KC086r2KGCZ1vrcj4+Fq4jgacozF9ojt68eTmqFjbkwiipo1RQeQJrKZFgVsfWDVRyt
DXL44aw68Z4aA+X9SAR4TI1c2lUBovHs5U8gdl7bmXx206MkLhvQw9LegWkk6mOgrw9gOzothXwK
ugy//DjgVciJJSCo+Hn2EcT1afEpnBu27bhBdaWKGmFSeJ9TON0OFSzPKIy+j4SIkLWZPwksNDd2
mj50crz2Q2xfW4Uhr6Pw3tMlWTblRNMlwM78WDjJlx7AKj3y+S5XNUl5k39TSaSJc9WMh97qSc6s
MYAVFpCMenpKFn8/co1AySyvYEQ3rW+5N2tb/n/r4MGSluYI/r8HDzdvpXpT/zp0+ON/+WPoEIjf
XHY7zzV9V1CVaQrOH0MHy7R/M4ljNqE/+hY2HwZzf44dzN9M/Z8nbSaa/ITX8OfYQf6mxSKMB5hw
+pZEyPP/M3YAX/bvwiBkHRDGILJZUktg5K9kxibs/BwMqbyxwvDspLkJ0Kw3r14HrHgh+SkyE3ks
5/po4dkbbhLNDheKJDVYN2RC9Z4fE3yIbk/JJD+vz2X6z6xfrUDkv76tbDzDXeue1h+W4Tfm5jWE
cRjfVu7/wfh29Fdt34MlJYr3v59e/9T6s/U5lmGg1H/9mBU5O9ZOdgN9IicAwecST8jGRc+0L4zk
61BU1iHXasOGxGHXLS600bqtI1utaIn5u3qVlMhbh2RBGBYzbuUkidILM1hBIjfuJ6CKSPhiI77J
Kbf3YLc+ho7Tv4drWlzbQp38viXFu3DNy/qgQnRes59/sQpswrMzSU7WvN/nOtqt76MXlgej842j
NbWgyTV5fcWv//ItZu1vC9k2e7VM916OlZ2qLaYw7m9XuajFvKCGvHJcWdPrQ+7S7il94sCE6K55
iPkGShoDIDttL+uDsVjUG+uXrtnXZLjGevuh3IGI8zsFfn0Z68OiX99f3/I6ugOk4IcVBd/8Nx5+
/Wp9jiJlN415dyrTJjw1eH1XYHwKu0tWeXP2t9JFui0MR3DAJiJsIw1PXdYHk6msVaXDibY28SoF
e9NCuNxhQSm8SoaZViWXhdhQLQ9GGtGg+2X9R2IahgmxpE1t7foFHei0EJ4r2J7xhKsrhsH+khTO
YfSc6jTdR8YQXIIGXoND5CyDFIdtm841HWS8z5lJCkYDk4JWwaaklrmI2gbt0ATlftW7jhYe9hpy
RlD51xWUvsLI1wcbNf6JiRObL/DypKr8g9/Htykxlxkb1J9o75WEv35bMfQ6W/kj2OIv3jwbO8ld
RVvRz0lUlP4Zi0OOGN6nH3sqkUuegrTfByFWoxT/GfiJXl04bFebrKIoM0xHgXFP231nBx9BU5A5
ie6T1N6FgLbf/3RdRDOwaf0nhfo5qa+4XhNlUoClIuTd7R8E4VgHhqPm3hrAQCln5hJtp11leZyw
0m68NNIaMR4smGnqkmFPndZoFlqm4bgXLpKW2kLSGOz69W1wM6s+ENvzuP7Gf/3uaxQA+T7QSxki
0Kay/M2K/G8193/9ar033WIM/rhN6UbCJyjdU++h7hkClNTGj3ZoYuq+q1QL5rDOD7bMdTDBxkFA
WUghHc4m9mucXlvsywqnGXAQ9kOwJ339jHKNFO4BKbHX0nQwJM3RPogPcdkcsyw5MSOl+QCNSOlz
AM25BQ/HUZmNPK+ZAmvEgEQjmsONx9Hgzwppp0ujcJwEItKSPT6cQ2DBvUOXIY3bXTO448kzi11r
je2FogcXWMlK0elv64LcoLmI0ET9SbO32yA/GFP0Hs1coNUQLPu8k8lpSPxTNiRyp1yt/BqULvM4
yPL+XRAMkVjj2H98tT7nj9aAUDr9vt79fvNf1J3XcuPYmqVfpaOvGx3wJmLmht5KopSSUnmDUJqC
9x5PP9/ezFPM1KmpM2fuOqoCCZIgRAMCe///Wt8iQKICOpFS6guydW/TgghLknd9IKAcEz2pnoZW
r1UyTtduTW/q+pKSdNxVPcO1Bsm6vIvgQvBaCoTtHodxR8qrIRaJm/YHYYiNs5mZVVPsnMrCiymS
AOSxcF01K2dZdHa/k3h/oh6+eDkzj8Tw8d94D9MU6HtSxnVCxb2BkGSLTFFdWALioL+jVahsdLWb
Dgm6rMhwH0Aj62v5UeJ46ydTPw4RxWjyy59t/TJnDG3xpHF+IUZMTetpIc+/8iSXo6ocTTu+npdd
QZ6juM4Vr47ynaqVColdw4Xm+2IIcaGYZXmmbITNMyJVIPOjZMmQgHpVLTLL5yhY1aNDAl+Msky3
hy0xct1BURHcyzUDw+rSUdpd1lGbNUWehybiPUKVc7W86evd90otujUsbqye4k+1UchpzzF+TInB
vAGxzXEI1eSIIZ9EtgOuMDIJYqxGC7kqF+izeI5YOHoTk3nKabMOCkvwn6Dqg9tgJmj4yyAlfY1a
THac1TQjcrDLjh3KqnWhYA7KWsTXdo56OZ84eYxVF+/9bCR8S5xQwPCDCVCX+FG8g6pyhg04ijY0
yx9ztDNVaxR0INwL2OxdPaf6Niva9mDETbF3HGZxBP4xFhf3TTYp3l6qwjEYOM8zqZowQVt7J8ci
YlW9py1bfvFb3yvv83Rw9pGdnuk0wEiUMcJ0tIYJY2bvm/4qRk+18A0rWJPTuUeAsZx9M6B3ovTH
uNT7o1dh+BzXwleljXSbbGLtKF+Jbyqr8UfINbkIGQhtDWc8mExtWhECEHSPI+G4FFTu2qgPdiQD
I3xrWzyxXkMEJj8BuSA2J96Qf/fSgQk7RGLYk4rxjVzkYo2wqhipqYiEVInouD7g2ZwWqCilP+px
uM+ccjjpGn43wrmopOnYJmqgbwXcjdHp33Xm26A9QWWl/WsUFO9Tw+DNGAjKHRSacOqkbkeTrNLJ
ecpKT9tqg0HJdwJNgiXLH4eXlBoYLIUuxsXzOiVpsyab6kSPt2dGT7CBJ37SFDi10CAk0Kpes97+
lPj0YkKScVBaTl+ttFw3JT8PfoyLeYrOEBzhRQDf61yAJqkAVtD9fMm06NQO87SzDWNTTsYfjW7f
FdNs7TtfX48Cbd1q0YziPmiZl/UbQ4RjOXX1YvcRteP0xWnH7C5jjGfQB8ijFN9wHDKjm527JiFS
Nip6LA/hF0fUDOcYXznjp3U/UyDHW7mLwYuskM7mYsSIcMzAOum07YqZ+apoCnEdeC+LBkh9STZv
W+jJkoqphlau1R+q0H6Gp33gLzthVt770YBlgzScBTEJ8K16G/rfSC4RXO8Nw9Vu7SQ0f5xhCGmj
Z58i3UOPEg3zBs+89tJwTXJ79Q/bzOaFlyrfWtWwNz1ovromjNqf7QkcHqO/0f6u9fwLx+aTpuHU
bbs+2BLgSs2311bxzCDDG/EbZ3O0Jl1oG/QNPzotOI7lntY+xq7ApiKqZl/oeX8GsKBd+jALlyVl
hNEtmcKmwVFEV1tFeNSteu9NFNdwqFAWcpx7nTQ/sj8nPl7Pf3cL62C2MZGKhA8siixKV8aDnXXx
YxJlDbjAlFTEjF6FO6WkMCFSGanu2pa7KMf4PNqEmGLbQ81rYQeY2uBZryrYmdNMqG2Om7kVOb5J
uslNPLpFbhubdDRX4exE2yjM3/qCXlYUC/h3SA+ctnoNHBHRoZquTKUnprY1N16ovgwWyaCx/ThY
MEfNwn1LpqxjEmPe5aEHDPRs64QGmkYSryksDufOBmgF/hUnk4Zsxm032uy9QSA9Kx6vtP/UBWS2
R8fQJnWDMx1df3TSC8Lan03yptBfq7sZBfYiioqH1kAlXyQeJWh0NOD/YnNlRQ0m4ubLEJftcqrX
lqiXzbHzbM9+uSrn+NRatD6MpsT9pcR0J42Z0mF/mYIwXjlM0OMaRwadn+9NUHMiNOmNm4WTbG1R
rwdFZ6+KYTf69j3hVh6/YqS3aUYrQAHN0zpQ4MpubBadl2B/t7YpkWrMTxyqiYH/EKB/iAca8HRz
i8z6TgrQttR448gdNnh514FXvAZj/pXWPi97cJF8zoq36PhiFroTfiU1FUJW371pqpl+1Vr7va/o
wjBd3rha95ksD+ZQ9BHgRhJtFVjOSvPgd5XZXsNwRftqzA5lZTNnmsR0rR/jeGNy2WCKZWH+3cgN
bgu50e0m5DGeKc2v8s4PD/9/3pdF9dlTymikuNsajI4CEaJkiCuuNvoVs2VxWy6iP9fkzcFI/vGw
zZhxo3vOufbp0Cczgz251tpquQ8gl9SJTYoncwZ5t1wgpft109t9cs22G0Zvtz19eFjelIu4wLEr
16anhBCD67rcuapYAQVldfFhQ3nz+gfkqlz0iS+GizhDmB3/+QYKRs5bP233cwyLcC6r11hc4yIx
jEeZF60SYVlJ5Wxb3ikXt21u9xVQjYicEk/8q20g0oKuVtq31I7xC/y52YdtEzlh+LB/BMD54XZf
3lEcXF63/MtX1nkG6eBuTjf8tju6Mu0mGeILNBpjXheD8wCcZtjkGgPtvqH8cVvYYsAlb1YTVLrB
b+dVJMdafSnKKLfHr7f/+jHzz73I7RPBymzHgrksXnfG5Lw6OmhRrxaENImpcJrHyXAvV2fTYVIx
QgWUYVbW7P+MO5M35SISsWW3m2rVE3Pi1LvbXXIth/G2tHHGgQn87Qny+X91H78YIuJuu79to3re
pUTQuFGFIzvMcNCHdf4D3/G07kogZ/9+5fFTkfH//xLVym/Q12ou/K2snt1unaNvNRf2P9q/3Wr7
oxBRCs3HjX7bM/rfn3VRkcDw24015/12unQ/6unxR9Ol11cR/CjElv+vD/7MdKApQqbDO1Fd+Spq
2jr61v5ajwRHJYxG//cS5t2P/v07Tosf8jXtv//v//z5lJ8lTE0z/1s1QKLbiF5Mm2irWwlTGB/+
UbOkmqm6ho2M2nIpXbq/1CwtHrKwMKsM7nTX+jel0pb5IYlBFZJsaqMUR/F76I71AR2OZGHs87o0
zmEAz76vrbVTi7RrgltAAXXpMlLAo8aZyoD1vetmrjFJaJ3qanAWs14/Y0chiN4Kxo2t+Nu81cFa
xouSTtamtbFJtzXKs4LePxrh8V0L+03oD8266wD1DSY+eZXpSq/MhHtr+aYYnecaA9/ai5FMelr+
4BOnstXcQ50EzbmfbNqjXN7olUzINiKYLNSWyKZyd3XcPjFFrk61ZX5C0KgxI8HRrdUIUtShd9bY
Wvdqq6gHrbSKDVPq5qUN6k+wcV7qVC1eDW/YGPl457l+s/e6oV4ZvRDTKHFxcM3qPnRQAkxWna6t
QPvmAOMlhhnlWzQ42tHXyfBTu+xBQcnnaJiEEey4RwY+9Gvi9KIwcW6TrF7luvraOc4m1uajh4ih
8IPyrSiah0idzjPpeauhr+hs5cPBDbl2R3XQrEcVxeLwZjGFwsxsMwJFZ7sYZu3RC3BVyGeQV408
zPZmEnvzaOVYnUfli+w2p2Es2Y4kQ9RxL5rTD9Ycldu2QHhnbPCNbbUMSFJRmXzY5R9dpx1q7BXM
iRqiqaOcHOacIYL53eZqDbPdX6ahYR8HiMV3UbG0teM8NRag/RZHWHJvVkQoVfk0rkxv+MNphrfR
ymDS+STvxZGz8vKBiu3orGJ4g+R3CvFonjZ7JpEbC1YYyOA6XzpOQp0TywmiGDgKSOSXhdo6RN9u
8gZMOUTUQ99lkJtouy+MVg0ZqxsdGgrtoayH5AyzLabC4p2p6al43QioSgPELH1/YEBG0PA5TZAN
iM+mmGPlE4TkMtWQRhNaIKjC/A5cJqdBkYMRpQ6ePpQV3HOraE/Ok6uTfx40Rba0uz+suvfPlVZ8
zUHEU8XK+w0JTTCL3BCXaam+BmaDo9MdTD4enzqAV+zJRSPfDjFED6T1zmggrmRBfTToShfzYLwm
pctUC19vbSXHUQMgRD3oGBuAeXL8cSvNzBn+RsGzZw89chSDw7ZVy5WfqXd6ODaoI/VsDVGlPyOD
ROYNACGM9BoVbTKSzG2kO8QFe3uwEBw2tfvAq96Ru8FvfkgtqCmo0dMkfwVd0JzcgsSUxvhkQAR/
q7r8CRn8MzKRflX0BE6An4AyOh7x9wTHWlNKhj61g8LGRwYDdeXFjqgkW0GtvCtGdNaGZlilqteQ
pMQ5xAU9oykKaiwD80TUDVt/VpyNS1dTd0D4ZToTV2KjejEnYmDthwZqVvcUmnq2E6ervKJsWa+D
YFbe1FQ7t6rb/ai6sjg5qn+aibzcJHFqwVnyw2MDV2A56aA44YAX50hx1W3oF286w+BjgFpuPRCF
iHw8qQ6wE9BXTDZtCHDZ976XNDvbifx9VJrp2aDVTqO4d1EuNTB+WgVEctOQEdxTXEKZQ/ZbnRO0
3qN0EV7Vbd17FE+ygWa577+0rRl/6rJiWVQusW96ZIphh3soVIUqSDM/8D7bCdaNq2PcjnodtFic
nUKwT9dFGsfn3PL3DQOSKucrV2hbLDRMKvdox3/QgbGeEmwuKymrL6f+2BFWaVltSU3J/oIUwtwC
ATxy7i+W1KlruHAeUK48aw5yYYi1LmxgNNxuyzVkkAgjfJdC+fXxScTlytvy8dvN65byTqf22JN8
6JdV+dCI2gzNuPYgdyE3kfd/2GNnUOoxEv3ZfdddEbKrkaXrzTODolDk6F5XlYJVeVuuyY3k4vac
xOGIQBbMhi4WBarMf+7u9pzbffLZ8gEnTdEvdZYP6ymFFSXv/OtXoMjXJTe4/jm5l19Wr0+Tf+W6
anjxkZ97ur29+F92fXthf/ler1t+eJ/yOWPtM0l26np52+9tO7wnT5RxkSffPkf5tOsbvL3121Pk
2sfN5Z2/vDu5j19e6e3p12f+snv5EWCmgNR8e4VlCRLPatJiUUOCmJfy+XJh2hUKfbn/X16EfEje
KddKz9yXqVVvOQW+BVavX59w3YpyNGLgnuqrkazspM1R8IG9oaVE4nwRgIhC699tqrG8ZIjfDw5B
34e4TJt5OUI3pqYq7r091NZ6SiFaud51u1+uWeLJcg+3Z133QqGBff2yRz+EKFvKOjCMnwFcvqha
R71LLVmuKtVEA0LeniLBmkbBvvrlztxPiHMtXq+byAfk83ysTJtRHe79BGbyER4RKcmZV2jrfJo5
9aM9TV3vWCU0TWm1EKYs1mqTnrTREaFMDly80mnzFvMdbjA4g+L3Ln+ipTwVlDr4Nx1wllYcAX5w
uUr4zhgD53thlWua/ofT/OBMjukun77AzhUNZ4fG1iwWk+jsyYUtpv9/dfO2nXwa3wZu7B4Mi+N0
u3EsYYw0zh5VMKW48StVqHpT1w22WW8GyWcaw5uPcqTwucxHdlNDnuPcAey8OKAZLA7yZjUiYrNR
K03DVgLIXIEuktQxz4kbuNJIvLogoE8nFo1YEJqDVinLKFWbRcAH0/UHz6FHo4o1ebNsZ21L+XWv
oL48ysVA+Yp0Wa7mRS8U3lyB82OT2gXSJ75SU9Sv5ULEdcICcXa9mGqPfy66SPmDCtKwBrWFwMzz
Dexto/1QD010nAQ6aVLGajmC1bNTX9mlVJQVWkN7hBUkZueKJaDitFT6mcFma8R00ASNyhFcKiVQ
iKQfYnVFinqFoRepgTogFLT76k0r7TPOg4rLGZ9bPD5mmjlh5QcdujYS01rYFd5q0qz9vWqsrWnW
Dp4SAhAzj445EIODaXQVi0TwWEx75dpgW6sau9qOSE2mzjopLKRFFOucecshCzqdKxbUGrnmEdez
ZU5w7kujv34HHNlVu2NSDyInpf8jP386IP1haF1tX6WPrpimIysqD5hz6Cr6qbFTK4AC8jVMIu88
kbHUg1iVt9M5Z2jAMK8TJRFdfCMW2LVsp3kkl2P+CHBDo3K4lcnkWjCFLt0qoA2DkmsbSqI05hRx
fFuyhavqE1G1IUm14ti7HYBy7cN9U0t4SDgG8wIVLf0bpwB5EGwaRoHCbWcicxBv6ZfbtshhZ35G
RUfWCqh+/uPtiA8bhNLPj90rB1qPxEOv5DEl35484GhA89O8fg/iaHP9vRk66l4VdUP5huXabSHv
Q5ClrwfX+OzLNHHRlGf+mB+UVqd+TmwKSejiTqQP/aJvm2olf3XyEJJrt4X8DORNriYMV0GMWB4X
e0MsAnIzrovbzSlV3wD/QZGY1AcgHdYMdJAz13XVMEeEKgiK0MlRO9JFCzeWR7VYfLhZNOYmMwJ/
i7St5mRGnfC2mJSQ4Y64L9DdasthcXAHg1Y4lPYfrUrRORfdVbkIw6Zcjz7fV1Oh2TBNtGdN9wdC
WHPdiONJfn7YI3+uyftuN9uU7Hm91va+ZdrbzqJzkeQcRrOhr6bBqY92Z9OhEhKBeNDpSyLOJc2d
a558QyY/aYvG5go8LK6xhkkguEY9XREYpfPLogOoK0IQT29Z1e9dwghWuujWR3R2aTHp3QqUbnoc
jfgURDGGnDZaBw2EOK3GXSRfbJe4AexOcUJHCbWT7+f6UyDloc97VMNoVFdDFaDLc4CAQyndyaOj
NbJkA2n4k8AyXs++cu12MCAojA/mU47vZYm2VF2R5kI0cfpOzohx8GoMeY5YKEwGlaoV4QT0eVt5
VfOG6JCChiD59mAztN5Farjpw+6lK8kLDOo0WFWpAbm2D+nd6Jp1Qj00bpFaxsfWzLsthMtLlSj1
0pwd5KpRCj7MMknbqToQqaqaLhWXM0gPcQcNkZ7sQjXaaWWD3ksHyyBcjok4WbSiL2nK1qO8rfmY
fVATJmRsdP4hB2q/NDW3Wnouw2hVjLVHcVV1dIOZaqe8GHFEsaC/o8vQr53Ge0CDwm+prj8N9hav
S7C87t3EFs711gc0LP7uAPd7WamnLHdWAd09bMMIb9qWkQ463qyRNXGu7s2ADCnURMen1U4laBLy
2MR9BESUhzkOMc437aew41wD8OrZ91N/E0PkPTbmV3TgCFiaQDvScXIingDbaEDj0z9bCkBqsCqw
qVIc0WoyN2v5wnI3brZdop8KDzcSdYG1OtOlVv4IG3YK3++z1gQQ13Fo+iDQNr1LFM4IafTWB8gV
JSCzR/1hklF+cIWLCzeRixR8hxJLNLpTsZBruNHbA/R22H1mZ++d/t5xx3gdh8Dec84l67yGi3bd
gF/vPrHfnb7uNm08WLDpIdG2SEFUvxmu7w0Vh7NUx8FdVLY46YpFjzPh0FNkWaUdp5lpfi0mZNRK
OzPZnrXl7Gh8PHby0oZ2up4S0nkNJ5pI5M3B3RJT7bZcHeSnk8kqvRnpJiy8gm74QEeByWZ2kGuu
G8Huud3piUeUZjrCaw638n5dnGXl2m0hN7Nvz5W35V6TKA/pQfEFij/0y3ZyVdXthJgN+4/rc+V9
WTwQMSQ40Na3REXNX6S0UweQnStzQs3XWPFTniG19WYteZxqn5Ci4TGuPWVt6LkuvKiU0JRpY8BX
hEU1LqzJ+xoM2ctcTvqaaGM84iN93nKGfTTPiG9Hu3wNsMxnrka0cmqCc0eiXedItCtgdoSZjMcB
4vc3f2zmBZqtLwWYF/qd1JT8HgmMiYNrQSG1XitqMh4GcI2Psx5+0+LtCE/lSwOla9EGg3/vhEF9
9jVFW+ZJNL2jTjnBd7SfdWpfwtnRbbTe6r8kylE+Phgpwg1tSA+ghf2nSuuebRrP72bYhEsiBpw7
jCTNHTIN4qooubyHOtFE2MBPQUp+XNlEdMDnwVrLBxuCosYueW88erPdbJf7OHDy5zqc7+Re+dQ4
1CPLPHtRMdxb1IUX8gH0jm9hbGZPQ1nrB8v0k3U2leBxOsb1BbyraPTmt0obnU2eW92uagjiw9cH
nJg3ObUDeXTwgE9lU2kPzH74QTBef3DtmtP8lAMbUmv/AuJUO3ZjOFFd463M1BRmz04+Z0o9b52x
RfeAqPqzhU9cvqpuwlkaxjYqISd1L1biRteXa9JDwJgZGQ99MGmn3JiC6y4nh2ib0dJfJuJQdsVU
eJsEbdhbhh1G7jIsgHTi7jYOjeUkT10/fpH3ozHHVxr4470+ZcZ5ttthaYovQguLOxfByzOVQZjA
Y51tNGLg363h+gWbFYdTVDekSZIT9ilK5ke5w6G00NVaxGTRPkU/UbgkgYh3bbn5s66GDdPCJMUZ
2CUHvJPj9QtUm6MX6sMXEIr0snSQB7rqWM/oq05yr3Po4NUVh1jn2/69POzkXs1K/UY1Wn801Yn2
t5t4K/nySYOBk+gUL1FhI5tErT9VpbkPSTm4xAEFVm8y8m95Zx7MONRfR3euNkyUIbXF9XgJRgUN
kdiiC/K9ZSvxZyUyaflOdXUoOSFdGsXS+A1mxDth5fataPrcRbm3Do1qZqhGdVQr7J0Hzum6n2yC
Hkwk1BujLX0d4xVDV+U3DxPSwOt+rKhYx4PSv6UWlTDFsTLGD3n4UNekh8q/FGB9D+AivjWeU66T
MhuOTAy0e8rEmKLEq63HZgkfpf0STDpfN4bMo4OZ7171Q9C84tWCmhWiKffLXDneCvhKfMoL6tBp
iO1KboF8A3vM3Ly7jWWAdEOym01wWSwfa4X8KyPnAC923wECjCvgAsapscPyzmlq67oLr4dNZKQn
uYFadshMaBWd29bxzlwiEHWJl+JAM4Kg97Un7JRrutOcE6j+HIIkOg30KL+lP19QoYWr0RyMM76l
4pzyt2jeDtpX6prX11Op7rLDCX7n44Q7RRHWtcqgz58pR/mXtLkEBMml7Q6jm3oCAklCN3qv9958
lRtg4JlIUgLq12pTeTKbzCZurFXvSARh9NtTplbK+jtDckqRQ6s+OkFI2Lc/N7tszvvH2YUQ32t2
9b1B1o2/xXxHvYOCMmIfFcfnMec1rvs4Ul6UNni87s0Ln0oEKy8ENEFHgM55dDTFvONg8jjWXdQs
fFly08RowbF0UfWIXRdjLAZQ2JmF9VgImIDcJC9g4lKcfTedIV6VSVXf6Zo5HBOrgSPc0/9W0wpb
H2+DX8+nTq3bF0oryablJ3HAGxZiiSOgoFLz5quBKxfjWv3dYFK7sFtbuWjTpO8YPCnb2TbiJyeg
JJ0zyv+ecVSqXq98icHAr4JVqjTBXeiM5rENiMuJMn5e5mzeyY/H1t0XvPjRCw6iajMG0Cd0EDr3
Y4PATTdLMTJ6lVvOCH4XXa9pl9HvPSiJLZlmfX0cQe08DQ4CVrnZFKRrHOjTF1B2zarvWus8qEF4
AmdAjwwd7+e5S87yvcB6+az2nfHshEpPZoiLkhPfw73mYO+PKNt803pccLzripkcDrS5vvTNkOyj
sJ+2bRJYT1EvxeFs4tvBxqVd9cVXOVe7ujecHV0pTr6p5WvENO1n7FVHuTcqde+Ig7hOEqV4dPw0
22rKWAgjsHvB1UrwQ2mY3zry7HSvVt6SDow/wpzmlFtaeGfFCR7+LG2/Zu5l6jLr26ggwes9R7k3
MlVHl2KGG0TN3Ws9TGe5LwAKfyhxEH+iv+Bsm7Ebd93MpRvRZcG1jX0AJdqNk6999qy5x18Qjsd4
zoP7rClUqoi8HrmQN7vAU+5clYMJbjCZmuJp4vlyC6IW//3e+P+glrZhYQb8u5b263sTRnnQFvmv
be2fT/uzrY2TBgYn8ELXM5gO0WT+hzNHN//bMWxDJ7XsFxaYRxdbB8ujMTnUWEIX/GnKMeGHmZYm
0t1Bd5mCrvvvmHJ+h66argXEEBgfPGINQqxmfsAYzkBGO6Xp7EtC/OMqr5Np37TBvg3UYRl0IvvS
sJamS0Ra62movTjEc1UtNlLt1JRuBf7C28Vpp56Vf53c/TsvUL46z4NZq6IEwB5lfcgJDyyuqQ4t
+IsNSaaaC/OcegoaRFex9hHWzML0Hy2uxHBd4m4lM0OQFmi7LmjMpZO5EQAWmj4+3o7QteIT/lQP
VSpJzYY2hPedH20yiDXFjDMXO8bXXw6Ehyvx+D9yetZFlLcNWgbx4d1AyD9fvsFJhuhxx+b7/51o
W4OOHepCMy+zN5Zv9VzEd1hAKoLmkFaXM2SGQAu9B4RQHQXYKVDbh1bTjxllqpMRmhFu7PRQtW5+
5xSgGBROkW6rPXtlvRf41lWe+dkmgua2hwT+qKO0PvqIYIk7j5k+qc4pU9LLv3hP4iP//T05glyn
umStcAx+fE+6EQW5F6fGhQM939aNik+7doKNOgQo5nNUjiFFg4TjY1Mmrrvzi0o5cKKbTqPpD9vI
rZ5d4DxHB3OMF1fanQnmOyIKWsdo+miLZJIg15jYBu3671+6pIT+00vnt2Pyi+JXZXw4mvIy97ug
9PSLVrowQJT4cdK2Q1ZBAMkif+nAvzjmc0W/fUrOPWWPL1hpW3fYWJwXd0RdeOuiJlOTiuO4MTqM
mUOCOgAF1LLiLRyVWD8rPcO5iXIE1uI8vHcVjMDFAMfSRJ5N9XjCHZN4mFQcGAtwEQiBCWdsSVjV
Da0Z121GlE4VISNJhjAE2Ij1WRlKbAzGvRVw8kYvj8vTn8MLwsQVljqSUBSPKu4U3EWh7Z3lIkG0
2dvZlgCoDiqFep7GKtpbkYLgA6EslRGTNJBi+uIVsLPdIXrtcbeeucana04VI216bNSw1RgUq21/
L9eGpH9IYi7UqqE0j4auF3dq5e8Lzdu6hPcCjbYXg518smcQ8jWEirWime1iiutqD9YEt7xSfgfC
4okIlc96HhAPN7rmJdTKHeEp9e7vv2/9rw5VG/aiBSxcUw3zA1DapeCKjiLUL4renXqnc5Ec1LS8
GmqSXWqCAdHvBsN098XUPIcR+bpJ5tJGDopgOeu+dg6Lctt5ylJL6vmE/uYyKPhtAXEYHhyHGfEE
YAjv9V+87N9p3eKs4eg2BjnbcTkl8+/vZw2bGIt4tGrtgv+eaDw7fAwS+95wkgxmTOZuCPCL+eID
Dxi9m5+ZUiNcTJ4a710FSnm0VbjdAXmfg2sa+wZYsSL4CkaVz6sp7KKr1g3ZGhKxvzjJaX/xKRua
a7gOci1OCx/P0RAA86RKRu1CaaF6UCeE5VPyJRrSUwiEdeniRlrFuXtwc5PQvZwEnCB+jpgL7P/+
czN+d5fKz83ArOKYLgppXJ0fLmX+RK66qvItoTp4qhINnyRO+9g+FRG5z6rSvWT9W1LkJu7j5Eyk
jrfEC6/fy49yaqD1TGDTahHiOgOVRYevxvoeYk65qBvNWkUxYHiFmLUQEBmgMmevR/1jn5jFXV5B
WPY1bxP4+GWo5KgnRUGtr8TpZ5lq//dvVUjfPp6EDQMSKDksjmX805lMNymBETevXpox+mZ21GYH
TLwL/OXOKo2tRxFNBzDkoihVvCZjMv0S2waxUr291iNj3pRx220nd66ZMes41TO1p6xGmdfLlRVh
i8Hi71+w/c8XcsjEprhm8J9j6eK7+/b+yMCJ66b2X1oZE3ht9DrQMRLf9Czqt5ykt7PTfSun1rmn
AQGlOSXNuXMSa905anHM6tjcN5T0u8R60MJZW5vF+M1ye/ekhUkCm6v4Yqp45LkAD5xCDYjZegzG
w1BIyeyNvWu+2kxSdmpoIGguqJXk/IVdRwsPpAfCj7IJN7Vq4NvRnOzUZVN2ImnB8Ki3Ovr4mKi6
e2oT9MWUlrWdMjoZPdVNPrv9XeX2e64K7j0wlHal5vpD3gQWo3Kqp1GpXZTOwWnUBYci1p40LzCe
s5GuoaYX5sHC24B4ZDz7tkFTHJ8LJB73pNdGv/n7z9385+Gd41BK4WPA2e1xQvn9c4/TwO/cydMu
cDqxKuNAeZzCuTjCBKx3tmKPj4rXMz1ifHGaJsDR4TDt7QLwQq9k9Q4vMTC8xsSdrW3NXLnrOnLH
LZPWaawG/T6uwhXAwelYBs9dTwcY6OCmRFwk8GVUx1rGhvlkPgW57W36OL5PlNz+5LrCfKgf0aPp
Z7coVeLv/OGsJyZRi8mOSXP61FezsfSwU2Rhl28gDeDVjCmLEEvr7XUQkf/iCNUYbH/8SQFGMYlg
ABpiWuqHT0oBj9PbTO8uY0neHNETYGvDzwnCxyPFP3Pl2sq08Ie6WvqAcI8W4b/U/gechjTXgYI0
C6OczoRvTau//w7tj6NIsnM4pzFxQAWFG//jK8vaQI/VZGouA0qkYzwkzYNnASTykmcM5u6pdpTT
yOQc3kpUA9hJ8y32AAutIxEF8vDFq97vrAk2Vqsrxrl2AbSBDVdPk++BmiHLMvAxmELCUTZmS0Zz
Avx/BahtomdH49hUH9HcDTbXRQVRJaGutrlLnPZdwQy31wDSKHO0zVKrYrKeB0B9yu1Uzfj8KmHz
o7BkNeLgN+x8qdKXXmZRuRr9sFu0EbZXDYDGMjfJIQgDr9ww6x1XA8UpiZNIkvc4mSARgdlOOTUz
9igYq+svSUauZe/CL+xLUui8YEDB44EaaQIgkBRS5rURFcGK0Ll0+fdfie6ZsBR+O1yYLqn8oMis
N3U45u6HExq2Jw9TyxRclGQo7jJl7jemkjpLEqxwliony6q+Rz7WdWee3H0bRwePat+ndlbq/YCI
aRk6X92xTu6sqTPNhe7M88osMQYy9MadWFNWHdqp3ViII2HYfU0bOrgOON715A0UriC5dG2SPKja
W9tW2iOeuOe2t9VzVzzEXnKvwv1FsNnSo4/rb5Hggi3wKy6g6YWPQ6/bT1mrHBIj6BZ6rONIN7HA
RePG5Se9MIqoO+cTb6k3NcaqMQRkjz4jV5wYikgcQP17dCKgfzMcobC3vR3ZOMvYpT1WUqRd2C40
EbUm3zwbTQIxcmc4UQAbT9c1vbuMGfFO/kiMduT7JyyGaxoQyb1Fjk1WJChWldrZOmm+IqGPkAML
N3XpjsBMEh2g4+BfEBHY3Sm3adG3VfyKVLLeQZ6lhe4V6zmhulTPE0cabdZtmGNDq5zoPgip91Vx
2W/Rq1A5sVTY6U0MNnjwmYx1Jl58ayRxvsA9MTLovavSz1OtafuOGaDopgVre9QPfaUAFC21bF03
64ZUtV3tD+PFd4nj1kjquZtcetuj79lrY8y+UaOaoLGFvE8sYKPZnf4PXee15CiwbdsvIgJvXiUh
Ia+ybV6IqjZA4m0CX38H9IlTO3ac+6KQVConQbJyrTnHVABs3jHJ91FzN7DXbtW01aDhSMilDn65
nFAMf9TcLckhf4DhZGdVtrd8yNSD7YbjruknOO4KxnnJ0cPHmx2q3PmtCTTm/3jest5aoTrcsMcw
TuggrBnzR+EW8V6kmf00oY/lmqEdGSM+zCb83oh4fjA92ZvY6nCJc0AIU9krFRbqmpSuPUPk32am
68fRAWPQDK762oC3Llt1PvOxJcx9UR96kxYYFuKPrE1viTLOEOaAT6skpZyzyX5UnCrBSNr6tdqx
/wkPXhEjoO3/uBomJA/U4hWJyswF3GhRwrftLZyS9pY1HrCLvjlCK8nPujf5tDPqLYzAHnUvVre5
lfk1rNor8eKkppru+OS0dr+rMLoPBf+WjUni7mY6A183JgKDlt2+tEoEN2DHce8CBR5CdmERUWGq
lt5k9rfMOMFGlMWBptY3j78ZSuJTGbXjdTLCCGKzae8SHdPCpqYCZ0EmLlpB+t3ZQ3+QjceQIW2a
ezxH7d3MZmyahs7bumgHmgzURGmZ1S5GbTe66vhu8l0XRV2ys2bF/QbVNw6HOahaD6z6bKqPrOvU
xzRP8rEYd5ksJx1vUisQdfW5oUPiIlQAcUtEHzw8daVpwfe2P3pUbb7lzEGCyP2uZQOswRLaO2AD
GvruXG1tx6jIV/B+TTFa8sH4OYaAQgYBYnM3IrJZQlFUfxzT+WTMUKO8uPvjdGLRVHPjVERU1S5N
IfZ2zjkEcHIYxuw3QIHoMXeyO8KPfZTo4pV6Nl/Lor02yBauiQ2coPca9M1x805Cpv5iR/o5ViZU
dCqoEwJcB7jMwMnd4jOZ598TyLJDOcOd0jpvuMyw5SnGGN8j2ThX1hsqqxaTW5xuc+LWTbi3j7WW
QVd/XzDgt9BpblEcxkFU5eEhSmGm0Mqgvhtqc8tCYPtxO5QQF2Cg26Hz6AlqqyEOYKmOX0zEKTDr
W38w5u9WPNX7nCELKSh1Cl7BKV+lea8E/Mi01u6sU/EOv1fQ6hZoMTDrewy5O8PO8VLZNt82jE0Q
D8qfuNOMY9+EDzr+8ab1evNN0/Q3JZ5Hf3TDcjMleCo2CP+a03/cZffO48OoM9VeqTcr/4ZtUfXv
ob5yc9avuMK7syrPe3PRCFmFO6sQAlmr/z1WCfsLkxZq4yISrv+XsBKPylV3WoCJq7Jnlfz8702D
4z6pFoe8yfExssriB9B/hyoSDdOgLrKdsNulljOdkuXGieYJsb+zURDRB7WWbGsud6dYDsNB13MG
uiBAyd37+Pc0GZyxrUPZ6Yr+BCANZ/wiHiKdXqdjAhAyqxGEEBOwc9jSB8k4TminFzLJehNrqERX
3kiXxb9sTP17G7YncoZ28vVSncjiyd4iM3pr7L45uMiHNl6BtXtlq2QTPmcjhtVgDFpydgpOlrmB
ylXN04ses1Dneo7ORZJ+PlrHYdHEJYsyb735r4ezFAUC+XqB4gBCkNCviGwu3nVsQxQHi/h1uVmR
Hl8Pm0lh4kssiifimm0kN1yLq9P6cL0XSaNAvbl8ReDNw1dAVKFT3NEevjDVi47AflDSZw4wQhb7
nU5IXxPr3q630/mAtPsV+Sm444jx3ZBODzVB46i4HdTMkow27Y+KkFFKAbFGtUDOOoOGNdEG21/D
igRLjjQOB5ff1VLdZRKQpBTlLfNeO2aB+8hh1K7o2Yf02sMsGUKzVo4MfFJ7FxKn5CAHZi4SEsYI
pqed0Em1GUARkll5o+hXnGTDjMNTPjyd+ETF4fSM2eFCDjk2QvpNF+EXJLYFe4/vUOIA6J8Y5Zbx
0a259memVhNo/FEooFZJ8N51M6TlFiAFmvThoo/ZulfPtlqmvNhWAlw27GhnRpW1g5Q6bMFNnGkN
BSsqAU4mOpQVopAuoj8uX0cvatrD+pRYBGvr69Z763Nfr/33vf/fL3/9BCumOdgNSswoE53Sf/zO
fHWxfv0ajDbJwZsApK9/1/rydH2NXg/ZQSucU/XP1Lr8sev3VUtVhH76D24XffbX31r+s6NCVQnl
zF7vn1d2+ZavP2r92f/+majSqfmjHQxTZWc1ot9kxbgXgjOkdJHLLhDfDbjU30KEB2WEPU6dNu90
tLcYTxe4xXoD2bIBHKmSYoghjYwubY/ks9sWi9Zr9DRoNlbK9tJy1LNqp6i2vIEdh6nTDKv0X7FI
7COaNetULMGrqbQE8CnLU4FbxS/SdTmT1y+vN0AxrZPrYDoH1GRuvcLARrJ+haugdZoEjgIh5sP6
uvWp9WZ9mFuFGQAK2LXLD1mftzL3f+5VCytkgO68+/oGKvmMKzGTh7ya3MCCRChcpTvmaTefrIaL
Z6iorb7N5iWZcbYC8R1lzYuVW65P+wlyUQTQYbveLXLwFtu2WtT06xPrjcS1jep9UamWePY3fW14
u1U0uN6sktKvh6ui9J/A9uvJVWv69fDr+9ZXfz1c741Rm/le67LGSHU2dz0+L+xzy+GJHcmdl5r9
NQJOvteZAVAALT76r5t/vvivx//li/+vh+vr/ksy/E8t/P/9CesXKAfwPmlpvYt7eh3b9Umm1t7/
3J1XFtrXL2uTtDtYXHIss2eV18MgXAVg6/d9vezrlyqLluzr4f/1unUa9vW9//GP/19UAOnVij8b
V8+oHg3t045g++WdG3viI2HuLFLiCvFB97LKRsM8zfNgfWcqJP15MKvOps0dK1g/s69PdH1I2Cgb
MJLuuP13f33666XrvfXjTUpwwDRZlm8YBk3BMerk8wFhZYDulbpfzqS7tH25q+E6rjrvZkI/7K9H
wDjrov2+yqO9demwcZL6Wo1wGq8BLsUiP65R5muy+XrTtC5Epa/HoRURwNnGFgGhIH+c2WKHwcG1
/tB4uaJauhbRlwjPmZInG0tpQKq70PoXUd76uTQUvnu9Ll8R+w6Qzalg9OUDnrs31Bn+l+7269NZ
n/uPj+g/wA//cTcEpMya3/dQPSLcrAlTLDQ856mcQVD0kEu82imeemKNxlDBsTcTUV+maYp6jR2X
CoVNgV6RiMrB+xL2iPWYYZqpTH0sGbFfdR1gaAJvtiWlJHC8ubkygriOtV5/sx6KHRoXt3gClhEd
YXkssAZAQrhvNn2sfc5aS0JlCXmXTI2j3t36VCU8KTefarfRAxotn8k+aa1pCRLMfJMlmGseU6K2
bvxSr+1rAoZ/bogtcDLzVchaHOza/SxZrBCmCuz9coh9JeFaPybeTwKjNNQy0tmOUJuO6qScs7Ci
NWarP73YRYCtiznATfDDSkFML4DUXkchU0ZddSfeZt+g/N2GajjuC8mGXjGnDwKifxbKUJ4TQQdK
Vdk8MWHSqQ1A2DRtyg4fAjNJGOV4BODxa2YAvJe5QrJK1EYPBCCxs2sLs0HxNb1bdukcp8L5TUry
BF2594LQIizNUb3nuoiSZ6ed60M1iLchNzuf4XC2QwwU7YypdH1sh9YHMhpla2hzhMEwOUpOhntU
0q1K4mzY10l59YT6zZpM/NZEiCBjHKMdb/uNPId+mzTFL6VQC3wXo+DSKAL6oA8WJNLI0V8cSdy9
CQHjNUNeZnpq/ooSy6AsMj9HfVKxWOM4RUlUKpifCYkvUZ1Mh94GktvNA9grkijklHIpFCT24uiu
AZjJX7Nj3Aavss5JyHUQMBKpHOJvXtKnRIRqb9UWz5ZVIwvGfWXGl5yojXc3ZS9mvI7Yaj6yKFE2
gJZ12L9RdnDqbdWN/SW1WRRQzdcPvZ0wVbdkgbead6lLd+N2ykidHc4+GP/7MPV14Gjj9JzETWD1
i5nY6p90IBB8dhMzytxNz1EHRcrJBBs9LnSK69xmM4yOhWCICW1Z28YZROSnric2qx9M95IN1Xs0
OASXl8mRcHOEnxM9RNXCstOEhBK4w2SdR6n87IMsBdQ/pt4li8HsqHkMO1T7VBSEP9hZsOsinIY7
DR84tEErGbZ18B4DuG7dVVguqptHE9sPS7f9nYM0vwlPe2d+QwXLDn2vadLn7C5vIyGl6oQYz8ib
4qw1zgsSGTKmP2ZGzu+d96lX0/OUFOGTlpg/jdocH9EYEus0TVdGePnNcgSLmEcSS1PCaprK9r0Z
G+tFr9Mr+H9xIZH+V9EsksE+tq8TYPldL5kjeWq3mxmuv7pK5ksVWSVK4iYo2vJdGm51ZH96RBSh
HhJjvAzmxPwiGY4VcxO7LJrzoM2er+uCv443GOqKieNpmt9wiTWvKbkCoT4+UmMf2VH75ObJtilt
llcro1XMVFTLHEok6IJinsZDk5jqgaHNCG4xg96nROrFjW1iz4CELsb26OwlNipoY6StiRw57SzS
2/A3dbP3bRzQfJItO2Pp7WeIdfQIJ5UkJmOBflN4IXPLdUDUtUGgkwMsqOi3Vi6+T5K/nN0+doOm
+66AQdnoQxZeFaf4Q5zX97jCUt2LYm/oIUe32lfnGj/aM9KDF73R6SfwEFlgtSR/KB2z+E8vm7Vb
Ubm3Pk5bYuTxR7MrvnUVIKWJHN/KsJNTms1gHnP3l66Wr97YvnbkOO+jyglKa76KvPpeKs3Ntprx
oBL6oHik3XQpca1IaXzhNeFuGT9qxh/Q6xJv1If2XSfr46rEit80x8rptddk+pk4hnEsB/On1Hs7
AKz+3Fnir5UKuCgZcxMLk3eWx7uBvewrhoBow6ShOebTs5vUqj+Mto03j+QPOdBhNAgJwVrcHhx2
rYBrlDdNVwPHuZDYo7/GhrsbGQdcrBpLBpMHwJY4B8DHDiQ8R+qxjJv9YE3fZrPGhR613c0aCgHe
q/Z8z3lRpdlcIqh82xFx3CgG96CE7AAnxYkOgn4UmmSIfYm8FGqmXK1+Z3Z99aK3Li0to7rHvcx3
bqL1l3z+LOXUPLm063pdvlDK2b5kejCSovrdaMEUoDPFwBW/eJEdg4ETmC/bpsK2I+M3xQiHJ0el
ETZ7yH9mu38apl94BJpPpQWpVdUzTK+Ug5ZuJG4rAbfOcRYt6BCRtl2l1RMab2wGMKu3/TLo44Ro
0NI9DZ3Zn9ZnQgNvjTEWf1LhZQFeCbK5SvugjsXFNS0lAJZLSTyDamjhzl2rEuRCxe8xxVBdIzH2
e2lJzos+T2kNp2S5dPZCQgSN7ebi3oU9Qss5Z+LhwTuVY3EfwT+esL42PsfEtkUm3rdcGBzA7ruq
m37bVneDy4g+eUo+QDs6x6hYlu2cXjSJnpzfFJWUXo23zzoSIfoJ0UPfkXOv5A/H7g4nQy2t4+gq
jq/CJeXSayovWUqWnmn+LaZevleWQDxpA7QNs+S5zSIsmEl0UEsxP2Iv/TDiqbwC61Q3SM7VU/ek
OAwB7RrTFAv9gbELW3nTOdRTEdHvzrmG0RXVEZOXtnyjtcLhiwtk00B+L43IPLm2vdRK8oPmvHrI
BFt4qMre1RQe4iHiJrwxHW+NfIqqH/zK+YglsttP2vw9tht4x2pcbVNopEzujWkbmrRMQ96ZbVU4
b12ZUl4oVrODxO9stDT9FmX4XME54KiWertv7InWnMpstwrjAupYvJ2pVL+bZvY2SBNSMy1WL6w7
YhUlaRnx+JpahY64zExJconuY0P3U6Bc3grFcLaJmwVEjrlEYig0V/CBqqD9jFK7qU5/4I008lz+
MIpW820r+hM1TObI6TGfxpFgu7qLL473GKPB3ulF9lJGHMpwV4ddq7H8U8JwVEzzXZuxgXnslWXn
tPdZs1rfjsb3hF0zHeQ5eYWreI2i0NrW2EwPRBtt3dAMDOH9TkDUHtSB07VDQOSTnnhT0o5M+InE
7NZ0vqnmX6q6LPB06ewKIi2OY1/9YZjzbPW6+ttQEhrJnv2NqxdSdWI0NIDkT1XmvMVzPn/EkY2/
CcUpxwc2k3FI3bOZ2outuFYOJHbEuG2ld2wjSASG+q7WxadTVb6XYCcKE23eTOas0GYL+8scxd6l
svO7ZjvU9ahH/CTrk6CFiYVpxukvbMXhyjlPSrtUXmin+7BPD6nmPs110QTd0i4BjcqUTavKPa6c
ai/h1cWR2dMWxkUV5xIBhEhTkoCF/cOLsp9unOcbK7PrCwDbnZRjdFa7Kd6Q96iSblcD/I2Mh1vk
7sMigjMkXIdZaHJmJBjQygbzZWIs8fLyXLMYtLOsd1pPG640NBojUUfqZm88CzQzW4gVXVArLdWy
nWZHhlV898jAjsAVksjJOVSJ4EKUQL/YHNWNeKscBaie2mV+56gIkTz3UY0k9KS6+mPMs2qXaVxQ
HIaqxThcKBU6/oLKCCpn/F1b2p3QskrarNW5E+Jq9x6oQO+6RrNFq4tjOmMs7fJ2l+SW86hF+aPS
UmDslXJQ1/DP2QnJjbP7Qyv5cyirBJqIbjjGWv4sJoICseylu1Fx/1LwGGelIUy98cz5OGryCOtz
uKN/OkJIoqoY3IIW7vhB2LENQ7FP3iw1vecmbr8xpGwCsExceZ36KXAbtzTI/0JTtu0yG5SiQTRC
+tOqJudP0YYfZvkjMdTx2RbqPeuNHyXS0rvjVd+A/2qnTjdzX6/aiXpTYnAUlhUQmXguU1n5cYLU
Ly60/GrX7IC5sCC3HPIbWqxTvPzM3OrIbSfE0tNeh6wKDCUkhDUm+quLLUZfqvucsv5mU2+dcSI0
5KWhnUNcmB9UzMkHzRxdH7XtX3rjz3Fc8GaVDh8fAZd2ZU/BHGk/ShleKY9w7hn2oRHRfFMT1AbN
+BjSixPlP2pTag89htyr1TVJX2U530c+iU1lNKHvKvTxjZ5cyc44hFP3wHzSH1MrPJXmi42f54rN
EQBvpJVXPR6eMkCfKQ6Dqxdm07ZCNbXPNDzEnhZvHdeND6s8M0owrptKnBFqiUg21luGHFbDNAg+
YxkP1a5ZivFUGW+fg8H8phfRZpWX5ERVuNC7bnJqf2luCSZhsC+DKwPVbecj9vpyy7swMQKeMf7F
Ccm2HOPIZHcwA2D1J/IvMsRDrBHpy/CFaT/Dms2oM65ORmpK1TzXffanjqDcIcPBV8vomKRvLA1h
TjDZJnqPXeXClKa8ReNPpUKo6dKEfCCIFrsIrK+/3qSIXa91Pn2TKbAEKr/8AlM/yF2CO5jn51tT
oETK3G4bm1MesL15bd2SwuJ725hIJQmWgmELyNdEN+JLyR5kHTvBzzwJGRpXEdbv/9MayBTjGOGS
K3lyTIl/ZMo+ITedrcq7FOxHNoKN846I5S5IPfc3E/+AxaA/122K7zbVzpGwzX0oJjAGDh+4ailX
HEJ4jWvd3mmYd6Cl/mF/3QbKZH3qhHntBPG+gYxLbcOe6JxZ1ncGfO7RTWMPQa76u5wriTaoUPaq
abXnvseGxnkTVEOZMhFTiDVU+nCnkpalC7P3jcKkL4SzMTCbDKu+JFYt8wj7oQWsH+uOh3E1Qtsv
J/WkOB5Zmrh9/baAVyUYfBzYEUNQ4OQiLqXKzkWpCvjj88POcnD09JH7hgFOkWAD0bwRMRLZmqPj
t0MfMIgwvlnlb8JUfGcq5aVjN3akDv/GMdOeW+O5o6vxlKbeTano0nSqmu/7WB0fYI0AJcfAhIhA
2oAxMZ8sT8GFRXFjiuKadcaeYB0jsNUQJmjkxvu5AhcWh31OzEylnnRBIOyQtdTzyLr2UUEadmsm
31p6ilergXVmRWRg0+BK/Cx2QEpN+EHRYcqD4lBnVqh+z/ywySRQ0ZnqCR+VjdoNuspGWRokWdf+
rhJwWWMVPfRouMdJ6L3jIESiXKjametuBwLFbcGeiYuKMPBUmBolaWbmgYdQ0Dccon1Mq8cck9bA
iglw61JDbJWpyn3FECD1iUWAO/BsTuJPKZmxRm1Bglxo9RcvT73AYlC2LTrtr9KqxtVpc3/um/ou
pWx3kKpOM0fpdiRzKShsxueEbrb3OMy0m5IHaVvGl4qRF0JINSdSD3x26XjyEc/iZNOfUWJ5l639
VlXK1SYBcm86WrfrPTL5Rm26dsKDHgnH4upE2V2pG7DYy4Ykqi1xy+f+29zHe2dI9d8A66CKeDqR
2L3+JlkSPfD0r0NDNJ05YC9t9fqnlw97opR/6boXsR/XX2pLSQLcVeoB3h8ZPkafP/UkG3sAFfYh
1BW/9OaWypzcaMQnD+SXxCU2nA1ZFfsUY5C3OxtoL72HLWodsUNLuWwZZI9fCo8b6drSGa76WCOK
KnXfwc4YNFVo0sticC4bWDq4qdmtL0WJ0DRxgqWMd3DKmLRXTVDHiC9nzNF+ZchXwwJIEDLmZ2Cw
QKoFXgzCTMMRn6WOo93U+/Ageq1ngoGFoe3MhPmd+uFRQVl1w3ucVt+HNFVOvaWLZwAmLho61yTg
cLUkuAukAGSuzfkaFbshij5NK4XQIp4jlotbrBR/80nfWgZbcjcdkfLEXg7+DMEl1l3W/ZnMkoat
3pY5igJAOsFhSaaZU0hxcae7MsUF+8YpJBVYg9fdvikCGyWOV+XICN5AzUTkH07GDlIMM/s2N51T
2pGvDCFH33dlojFwMvec0QVCSU7UhlleqNz1BZI6NCbMPLU/q6RDWxCN3ewRdWMM2ohlVk6mue2c
uDqUQ/2SZo6LCPxqMMIP0HnnDHzN/b/+mto+C4+Kuqm86T7NbBcaJRN4yMJvU9VUPkCLaGNCWb4b
8sHVKLkorfN9bcFkjjS3VqxrQfrDKDONaS6CoHLbcbrN5sgQkXy/Nkr7g9L8gVYHljqR5qMYht9W
bp+9LJR+K1SU+pm0ts5ovVgtMWB1aSGbqIm8t3G0wp/HgF817FmNEfNYWv3l334y6gQmeEQQIS3T
rWFhSi4qi+JooIsiFwlHHKo/O02InRulKrLbLt/lxsixExf2Xe/VhWixH+cGOjMiblLbyEpW4rAO
sNbS/nOorA2jyp51LXtzCab1xsg8RhEYOHOgALHVId+D6zP3UJtvY+v05wU7qRK4F04nqzL+9Egs
Llpu7UZNEETsoZ5I1IbDDS7fVuTYcKOUK1xCpbKbEzgYdQ+8Gq8OBcaAxrGtrGucDvlZpOFdFirB
1aX1IaurTl7JxSBkZJsL3CeWmH8DpYi2udpzPDWkpPdJElJzk1K9VBXh6H4Wld1+29CrEgBc3PBA
eByXN074uy3JkdbfrHGUf2dwbxM7JsRxeDEH7ZOCK7l3M5AfoxkB27nlY7ATmo1lZuxFiTw15Wze
0m2GStATUivdCwTM4pm+rU5Gue3sqKbeOgEEm3Ez6oHEci8Ijn4Q5tCc6wiPRO+Yid9koU6cXNaR
ftyieHBHRh+NfbFDezupOZokUZ7DoVeZbHvM9r0ofp0YSSDVRR9SQOMVNaQgVMV90KraZSZJ9xoi
ix5xqpjTC7b/6mjFTQTwDy/v2noUUT1vlO5Bhj1demVK9/DVv9dshi/CVt6HkPmLi+bzHKXVvU0W
8SIQPN1gekqWSnSS3nPlCOe83mSKyTHX5s/EhBq3NDX/xOxREQ6jntvA+/kgxZYqubwUqT1+SwlM
jUJA6lqMvaFIvdfK9F4yToRz1Hq+jdufszqlGTdmtLjSuLujhGvveuUevFDNWON9FUIEjV7Dd7zs
75Ju6jvVzIWsra5GmqtnhizdcZohgMRl3J0sNP9aqlzqrM/eklEQgv2pt/WhIJ7jjasznvsJOFBD
HLaiixcVZT1BeBMjGyBOV0+DATin7WFsMZAOLe7+tbegNc9sUZRAlVVymBMUhjHzD9VtkkD9PS4h
TvXAap8aykvR8Ujvrd3Uad51ytOjUsL8rBWM5xjgfiZ17/pa3nBGuYSfSJcubzLqG0lR65jFGOBx
oIcV68Y21Wto/2YSTAJKIjkKYYBCBLnQBF1/yl13O9hFQax7Z++UsH5RW2M8SC3ed7HhPBfOdDA6
tHqlq93yIv3ZzYuCZqja5yIlhEhKoIfs1c5VablHQdjkRkvK7lwr8aEcdfUeF+U7b0FF9iol+GRo
DyPm3y8W6Bji9nxfu8LeEqRu7gwq4gMa3ebk0mGJxxLJnq1fpkz5VORA4pdbzXunbIp9lbx3UT4G
IHBJSynsgcZqcg2LlPzbbCBcyo2qDZix/NakZCEBKXb1/EOwmm4WRBeOn+hapZ30C90gPVgTrEY2
iYbWiIlDkZrx3RpoDqfdt7TMwlPWKq9G1VW3NmLdckwtPNSNBlLKm58asL+PcPxbMJT3h5jdBS2f
6WHHobiPKeAWp/jeqFV7KrGMIc1TkdEsaalqWHTXvqh0f7DYP+guyMnBumI6sq62l/7Kozo7lu6k
3Bn2v3gZow/adc1tBMShhhvyKpsXrjnQUurcObe6H8In2ii4NIPBe6bvnb4oyt9s6soDM0MYOctW
R1bpZaQzcs3UDCVOlHC0QY+92KlxF6Sf3j3NyUnme/v3QB84LpBkb5UEwZ5tFs5ZMRZ4VgGDNTFN
3mQ2Z6+JLjlItGi4GJ3VbYaeDGfZzE6wGi50SQWlt+woGRWVByjljKZs91IPjKz0CLM0kSjfekkn
T9XUR8nAqo17288WOLhTaQ2dKD1Yd4r8C6h+hRI4bcfnK1jvXatDYGs7B7Ic+62jTiF7dJp3oxgf
VsSOMwqfmliDa9GyLQvdCSatnvlpWI4+mt9DyYe1pabRdqhDnas91x9zLob92CPhqCONmJgm/REt
64lDNNq27pSnqB0E+vRpDNAxKjvKyIUrV/tsqp+ywpBX5gbKoZZjzJiDsWPVctmXHpo9k5jMYqlY
C8piJDEAnnsuDjS73I2C/2JTdCllaVueVcWm+cR1uIY/pcdO4YuwPdfAiJcQEygDA34z/ic0id1w
cHsacrjo34eSbVktf9HATIPJnHCEy9zdalUD8jdBzm/oHZgSqZ0rdRZ39skVWwFiS9zYYhZRVCVm
UUBpTWdprzT0SUTN6LEGliOnV1OY4iliyYogqQ6qM73I1uIVakIsgKZth2opzxLND2f9QnMBo5FQ
GJGUkwvDtUeXg4Vm0mL91TH4T5Hw5qaOvcagzSvd6o8N9+6oUBffClnBaTF3qZLYPw08io49bp3e
6FiYoEFry+KZO2pP8BFrYq1vG2JfKf60FBBy0gR66dC/y88Daj5ctLGFRnqxTya0CBlincqoFg8w
sqRhjbR62050pwq5BTNN+1a5XbKb2XBdGlv/Fto/x8ju3vmw3hLpyoUIJzeW0aMusEf2nWps7mNT
fxuM8tPUa3kL3YOeE0idwZfZVqFH/WHnz3OMIXlsDuBjqh+6o/gyT15ynfhSpbe7x1zmRxNkfmnF
2XadzBFlBRlDk24AjIJPT09IYYDDcNNNcXam195EgD6VmccCmU33Mh4RaNnArZeoeAEiVy+NQGGn
dMnMTwU57iHqox1DiZrLZu/smGBG2wmMxrkjYhSqeBq+53HnuzHuERA2jImhY8N2SeiGRCiYs9mM
COUxqkOR04Lt5LmfBvl4jRArnS0z3uTindKp3iFmJg4wbVS/t+fADQ1GJYptkEmWvyGVHs+eOcoz
iBp/hC1y6mVaXxsEKwfPnT8dIyrO6hL0tN4rraoAka29RzWB06FRzqfI5Ga9N0J1nEdlopeUtVdH
obFtY7TtLHQCjRZOW11HNuYmEcrpvnyW2IeYJPMxF0OMLFF46qZ0CJcHrqW9Tk3UbGsHG3sTuSY8
0XgkDQOC1GIvKxivvszi14I4qs3Q/tGyX4k97Uc1Ov2zkSXV2YHRtukgM1a24pyNdDEVJDQD23K+
6kMnnwzxE1mi9QLR7GBO3oDArCeq4lxWhFBppa5v0+4vqVnfYyr/A+MHurqo17koz86e2vbEyIz6
K09OSTR+N1VywLUY9IrnwmFD5v2x6iPGaKI9LZP6OptEpaCURl0uwYiRcFURhDS8xp7QL0rMSkkb
6qPnDxFo9TaoKf5qnQU33OI0blR70at058E0iUQan5HnebtIlL9EMkOuCJXdpFvayZqtqxmCYGkB
1B89s9+JZGJj6A7nhnHR2QvzS9VH6Y44X0mQGFW30fXYNTyYwZbxFuF7P1EmAVphyk33lKtDB+/k
n0S20W8JEUz7NZmyUNyKcWDWbbM+J9gMH52Pvtvdtzndk0QaynYqiGp2qtc+c8mndlklCsJjtqgC
kq0opm6b9nm0aUca5mS90FaUMDaHhnidNifou09L6ykhswt9qnUUVzSQ4ZvREvhjsdpvAc7Vm8TJ
6I0W0wfS8Bpe3ylSFPtKK4uyXye/DTL2m5s5f/IaXRTXzUPO5CXv2xrVu5vguqSnO1sW14GpDBBW
yQCEDX03Gs/1EBhSVQMl/8ToUh6GMrnHNGQ3OEvaoG1tvyWpLe2F80uSHd2QjCv7/0fdmfW2ja1Z
+680+p4FzsNFN/BR1Dx4jO34hogTm/M889f3w+2cUirfqW6cywNUESRFyYpEkXu/71rPuicT4AZC
eu3VhpR6Q0f9E7AEIXlJr3lhQppWyP3nhlS8c6xjW86Kl4ySmoudyOL6UhJYV1rtZvCZ5VmIJiYn
r9Y7J23xvZgWAYOBM6Loy9LzmHffx1ihLukne22yvlQKLZLKSiSio2Lc4pBN1m1Jght9CyyCheqZ
tqOcmaDc1b5CfqBRfw3Ak6tkCt+2hrrRoiE4N7ZyO3XhTKE29T0uhNMhDDDUy7lMP4z+E/O/RfM4
XCQdgmY9N/fCT9DqyiMCz2LftoyLdD1+iOuiJ9/IfGp1K2VqbU24VKQfBmSqXRYm1VqaHAe7DUl9
Nl2nlQmo/pS37begrtpj1BOqNKPaESawnzEaP53P5Gr8GuDx2+Z//zuBTExHBTvy99kczxPGnjz4
C8Xk8zn/oJjIhHOQD0xbm4aThVvySjFRFB6yuCJpDq5y6xeSifGHTMA3FxnHlIHnLib9f5BMZOKF
6fWBx9BoA9iK9q+QTP7qksQYKRsyqfSOoag6f2fJIfmLw3hWm6R2uE1r1UvYrpAguZW0yaHo6beU
In/5ZH5+9b+SPbS/+mr//7/2m0e/4mwvx2EZFJynDwD25lNBZRWDwR1Fizp3jecCzdNZ2zKKJmfx
pVxH78E22uNn7dyavsgqPA1Pymn0rL3sMiMipm2WQEWsi88U7L/355vyX72KvFn4MXxvgDF1B3bM
7wbSSWkUZtW6QjEXuiWiCErry8IReFZdIgy3D7AtlihBMSY/opQb9xJmDKoKi+FDBFuKtTigsR6M
xGKF3CS8SqecqXZRwpSWBTKjeOPr8quIBZaCYTygpqMqEpfFSuzL/cF0FXMqvSomKTWJGhpcVQWu
yc4o1S9CerGwhaA0R/e21hUdscCiCo3kgpmQuIGI7f5P30Up97f5ksIsEn+YMs6rQiGLQ1tottfF
p4XGis1NMBcXYY0RC2QByrY0gt11V60sAZXwKROXD8mhr4JdRuQld1aJkaTrSmAsoxV8xg0xjFZ3
eVXSRMHLQRQcBNTPfFaxQ87hYM56T7Y85jYaArW/1fp+UywWGOHm+M3hITab+lSAg9kbDVRzBtNg
K5qQAGKxqJY1uj246OSIkQA6kIMw33wacq7bhZ46zLn85yqtlla4uu2VhAzVGhDobMhnOWr9jdiF
N5XxIiQSc40i+qstV80Bgs2H3cfV2ly2xC6xuG4qVfxiDEtcQNUWGMX494vQJ1CoI7Xl5V8uvhW7
Dk40E6Kt+PdefSx+v/hYxE7ZTspNNscP13+hmkjcJ8W21Q7YoGSt+1GS/bj2K5i29lhykl7/sWJN
0VPwaYq6FlYg4QISa3ST+m1PG9oeq2DjWMaTeCyN0CE2peb2aqPzrTEtHqMOa1K+JJo6agsJrCue
PjehDEBi34r4VmPxWok1cXaohqzuBty6Yr/YxTdur1qHcz5wlkSFSnir/CUZQQlbybUbmKljIFmH
1sEgpBtQaKWwIusVcMlwGAaL1SBnCkqHNICJE42HaMETo61ZQbKYd1e/l7B/iRO4n7u7zCDa55fz
FV8aZ614Uw3Mxk3j12fxboo/7V5iUyRnX31gPpg/NyrwKvQCF2tzqRCBqWJTLMblgeum/9dDUr1E
AdjgGNEXBrG8EHwD9AhExeYYfE2n2Ir8WfHovCTR/raZ+3RAHIdANwRVeDFSLXc1zVcXGAQvaCqz
xVS2e7m+vFhb1PK7Lu0/j6oXa80wTvGqXpj9w4LwFxx/sSb2TeWSj5YjbqStEKJXWA6clS6gj+LA
phUP/3JkK79L1F338XLNEqYgscZ4qaxfxOpE8QH36/K4WFS28S3klrFuAglt7fUB8ezquvP6auIY
yc4Uun927IlPPlkIvuLzNlED8LNT77uwGvYV91nSpAauU4GxXKKUrIKrN8P5Ee8dNhwujuVfLhaq
RlK5E8jHz0d1c+Z69xnL+/l4qNrMETWIvWO+NmPtBF+FYCde5PNYcZTYLpYguuumWBP7Pl/ul+fk
UpdtgaygnVWtrSZLm19ig397metLU2iykdjV7Q+rKUpPcyj4LHB4G2Hdok39JrbiZZe8nK+wLhH3
LJvDEoAi1q6L3/eBf+ZabZAPgJAVXPBCUBbH5HP4MS3/+H/6XPG06yOFeN51W6z9/qf++pZwm4ey
w8cwqT1wSvUD3Ga5xpZUHzQC2a2xTHcIyl90PzLW8WKGEIthuesxgaclKaljue1VmVOUyNpkLnBw
zFENw7KdgJvTKuNCwcI25HuY+DXpXVyNrwsB/L9uijV67u9NhBRLGI5k5IyrvInHlTAd5QOkmDXQ
HIwzQVd7whIiFsIRct38Zd9y16uTim6dsKTEpA0DG+BDzgeMlN1EkacxFhRylRFUCZQp7YpNUrev
fBz9XlJk+hBow+mijHRUD4ac9Tg7+wf9RsdscRB/SZDhLfELqnRCG8aEObQ9YnmLDD6euk7Wk1FZ
uzzCEqK2zOdxYtXgqZfsHrEaosw9iEWNnscNzWD2bLqQ4zD5yCC+i8/G0KScuV1ezvtGvYiwAPEp
iRSBxGpuYmeOAdk3xho7wUcXa9WxWwxco/2tasJgM1jBzkmaaefkHlEgwQEDKorWYd8s2PyRPhXZ
GF0mU3Hz73HnLAhN9i2nA8bxdFePMW+4kWZnP6gI07iFNJXV4F1MIOQ5Ty1j3WkKkkM0HItaSQ49
pNOtEYT7ygjUg7KEH4rFjPLNMcxk17fTDmmGTXEsd0N1fqwyv9/EExmoQ3kfKQxwCsWqPUMalrBO
6y7W63KFtl/xhI1GLK6mres+mWoBoPecZt4SbCAWn2eAWI3MhEFwQjZXhNaE2YZ0sUJLxa4wM+EN
9dPgA4q3VKxdODeBFCCybEeYvMaQMF7Gy+KanXVjzrDpS9nouaFmykczyki8lqGaWCgp4HURjiA2
c9y829m0t3mh/yhH5TZPSchI0Hnh3mStirORyktYe+ESXZrxL/gZdPrLNoQtDLf82PjCEge7uXjM
5tLRG3W6ve4SR3y+BiUIPNIk11MqDohAb5Z7S7UsCN3WZpzQrHY6jko/wo1p6R0jInlw6OqJQ8uF
OC8OEmt0n6qDWLs+II77fMo8Rj9QecOlWF7WqirobPSTzBITtb0s5DnX+fiWVU52xQXKlXmM2SDB
L/ssCdmrW9Ynps3GXuwSD4bB0C1Du/ZQSEmw6iveXtrVmNtteV3TbqaYZtySAKx/ZsnqKqYXsBhb
lIZEt4osV72t3wM7gIRaMjIXu4xMkYC6ODEqACJqrw9cN4cbPNMIQ5QUnbuL4deWAJC4yuRaWwUW
U7oN4k2rHeHzYaUcnnNgEtl58PDOS+oW1cpjemHacS+tfQcNEDKx+ylzw3HbLqojF3dZZTI896b6
vhlOdXRZZkmxFweHqX/qwAj3hUuoSmqvE3UdJk96fAMgnVIVAOIivrHibavym4FYcLQJlJB8ft+n
HNbjeOrGEz5NwN+Zf2ylve2sTOMukN2Bmlu0T3DITcWqHjc+/66NeUBTTq4Cd+xV+30miWGdfVTh
qm63HXoh6RU2Iuz94aG19kZMqwKxAjKq5Fmt3SWS0gu/mIFbvSkS6nP8FY/YzAiH15VV56KM1dRV
K20wtena1pI3ZrbvkDYA+2ndSr9BEBF/qePbRn5Lz/KmdE/Gofxmu/FldEt+oqtoBf3hYKzi1+nU
ePEHoPpvgKz6deFJtwZXotwdX53tuLL36g/lLl8P++RF9sqnysNusCMQO7zRdv0OfZQb3VprU3LN
WyadeHr2tpedlV35RmsgbC/I6RAlJ7i4I0Q5+waYwEnrvRLGPCNsAtMl1/feAC7d4PjezPAGV/o6
uZMuwfv0I3wqP4pTdRqZ+a/qdfaSLyx4z/rS5p5xUR+bF917Rwx/3Hev/p53Rct2G614w4xJD8Xt
QaPJir8FBfIaPyPhQTFxmoarUR1fm9VLG+8iCDrBWl2y0jdmtSP7UQEtmG2zsXbxUpgP2FnQqMo/
9OIupBf7NSg2krw2NdTpHr14p14N3Q6LBLqs0ULPhZzxQDglEUqL7gfKvFy/1seTdYdS5i7f4+V4
MEeap2tnHe2Vgcrx8xLPHaDpXnOFnDk5vnSb2T+FO+dO9fJzsBlfcTs1P9QT2e1IedF1BZFXjt6E
0N8DxtWOO3pMg7+nvleY93SQ8m9aeZTnzVeaU7F6lwPiKi7DBv66tC7n9TrkTrr8j0t/erN+gM4A
HFYYR7rFFsGPDIWHlXajOG7yVE2ro/FISoF0hALqFc/Gj5D7IDiDhjPp5N/DErK+0iieyMp8dVqg
KcuD+lEHevA6PTrlSdV38omx1136CooA3aHtym9OviJQ4JvMWVmdKPMy+qHh7JUrJ9injFHMFakc
k+1GCIkoGD/n27b3aGZaT+Zbf5fd2i+AKM9LVCsdmPzEzx+xso2g5oFYhQzF+o9gVb87/HxI/jJJ
b0G2skkLdJ1b3iEvT6gBviflrB20O/qL47h2sh0y9OhdPg/fpO/prb4mTO4QPaovwY/kkQozEkZS
sUy3XfmX5Ll6pgV4R3Ug2ITr7oiEFob+Lo3c+SXd65en6d54kHbabfyeVy4RJjTWDE/+II7XPIyb
Yl0h/5u29Zd229+pO/0o7xPkCk+wRvpvzI6TfeONrr6WXuRiZW1AI7mdB71/cLkWKitmBTEdvpTm
o9eG4Bz2nPTSXf+a7dEOqQ7/RLqJLiEMHtfUZ9hPiRsQCubxTy/WGc1JV2X2O7iqq25gI9w5X4lr
eSJb3Zt3ySsiprVU4n64IcACeyZJL9vUCw456Z2eqa98tzjxc0MWfYEqhr7omfPwhL4DXeqaksRA
Cg80qu18icOVPW6M7Xj33d8FJ4JKdvkOC8M2TVb2bbuT9yTG9zVAExe0b6ahkHdVr3rgM923xxGV
Pl2yVc6ZGuwi/g0kTMtezM/61nlBqjONQD5XlbbxTTSq6DXd6mJhF13ZnIekirvkmq6TVbWNvw7n
ov7C3CuGkcYrOhvjGeIgyuWSvsDJ9oJ9dfI32cF80nnPW8lVdmOyurGIlT1SREcozj0F0Z6H1oVy
JMCLeP0+3SQn55t+m3wJzsE2fFssmpcRmsPqevsDm0nBR9wiNS4boJ/aHcWjg6xb9TbU/ItiA3Np
lxmOvwQ16svcqBsASEWN2a0j1X4xY5ux9U43cSBoZdl52pIe1y9PEWvBMiERa9DWiHX7XHXkCMZA
2h8TvcHLtByTitnN3z9b5M2juGRSgmvNKzqTlhcda9v6CIvcYkIVOtip/lzEtdwdJI0AMrEmHmia
8lUqiLmXKruis1XrBxDtG0CP6r6hcmUPZI/MSOoOn6ujTO2xMcrKs0y9ITYqZMA5VGQ5BnY/Yiux
SHXK8jDmuksNAhs2277FQ5aWelMCkcusHYbTcg5J5hoy1IpAz+t2TdFxG4Xy0ez1FA9ePWEjgbkj
LwsRFSPWrvsUgIrbrO5uoW95kcLJb058wUxPKCdVuVJ6U6xIeJhvAlOWEWSmjEEQre/jEKJIt2Re
iUWbGJdqkpTNsCA5rotgmQpeN9Uh5FPq5Ztr2rlYqwU74rpTN5vItaJ6kbEyCzTVDuHnrONSphLc
LiVBsUaPE5wsRhIaK2ilTOUhlTV/YzuUpkp8PKup5Dbhd2VFHxAAn65xPe6esMYOi2B/IyGx2l4L
SDLsldWUmMuPMeoyN6pgYZChFq+0tuaqTnxRGtKWNLs+wpPYaZ+b8hAtUn3jzun9R6Iv5UOYjQNj
Nvq5ZQ10nB7AeKAPMB5whmtbjSiigLSkjLqN8UzEC2EM6VjMK8Hz0RMNQgRwNo+wWxLplm/uurju
63tyjlT/hLAtOyiCaKF3xeRNevUoQyKzmPVoKHoR4nDDFiU62F/wMPueq17HqFwX0KXP4vG1mIxh
4dUA+ObKEpwbqRi1Az1LuuzQM2OzeiP7wOE30rXhpmi0557GGTM3FjKMr1weunVTm8palFXHZfov
FtdNG5nsgfxsQhYYk4uvF4RNeZAmi4BxpSLVuZwIZprQNXMKLkXnz8VSQzYQG3E7CpAlOostb0kn
lGaFCp2osMZqXB8+t2GUZZ9I7n+ph/ZYZPz3e7r9r123/z5H3+uiKT7a//Wof6NmHLU4CLl/34v7
f+m3t2/Zt197cZ9P+dmKs/U/4OjCfnbsBcZuLw23n4ECtv0HmnkVMOU1OmA5C8P/+k+NXhyxOrTp
ZDpypuXQD/zZi9PkP1SV7hmTfkIKmG79a6kCJCT8Qscks9EwiYfibSDoUKEx/4ZijpVS1RsNl3mb
tc5GJVhspc3OUYqGYlcGGyUr811TMQ8KGmx2IPaYXPR+8n+QU5V/9jbI/bbIONBkWxV8/l+ow0Ay
6qknLWtXEQPqTqlqH2lgv9EG+wF1BQdQrHK3ZHzbJbZFY1qK6WuN2u6Xr+6fNAt/Q8uKT8NRFLpv
KsRQ6GQLHPmXt2HrStw4PaFHcg3vz09hrE+KpO4lf6X11h6p5Uti+rdoil/SqYaLVbSrUoF0Nuc5
Ydd0ii5DRPP+/3hb+m904OWNWZpjQpVVdLqvYA3/+sbGpDEqqjv+Dj/Dwpzsiq0eVzdKgbY6swxa
6qNOWzMMpUM9M/S3Jq6AY0yQi4tAeYHGmAUxaGQwAtY/9GXhnJQxrU+WtU1wGJ0alRaF4WS3Q6Hq
p+nPRVpSUgop5XiAkmDMDhRFOiccb2aQqsDMp2e/ykp0KgtqPZKKM8gpoKIFNffKNg/4doL7igLx
yhmH7UQiLdGPg7RHc/3h+Pa40jWQs5WP+qNtdlaVElyWoiGSNbKqwBGc5az50Y+Oa8zMtPln52c5
nh/sovZRQH/3g3alNTHFPzAhwcHvh3bLXRpX2tQjg94r9rqI+h6MHxEGqNQuVvzDmZJbPR7CY5qk
3P+4y3ElTadjrg6PftDHtJCQPjYO+r8MC5San1JZNzeKQ9HHsEiWtwcw5Um8r0OG+qQjuclk6xvV
8go/3duhsktxVq+S7GOq5GwvIcdytdB5XwpxQtEEwT8zTHiAbZd5c0AZwgTTCnklXQ3wm+nctx4q
++3QLyLXKXqHMEVHyTLXmVN9WDlxaE5wW2E4J+oc6Epf3cUPdMDeBiurV1i9cTQWjkdiQXtDBRME
MJOKsXfwNhgT/pCSlnvdn4JM3zagDajOzROUF32j1ert7Nc7K0f3pDjGg6KZ5lZV4n3fhVRLe1R3
JdFpRjZ8sVV8KxJJkmtpJPmiHKs3U5E3gBhp87wG1ixtSgP5IRaFZ2eMGI4xloVkIt+1Y3sBdPOO
THsxEFENqbPZWiF5Hqik9aGXW1+V8iFSKPE5+RTdxPJbsJCIEwP76ezKIVBJuMPyVkuG97EgM7Pk
Ftjg7WPeD8UCm1q6seC8ZH4+njt66hs76LRbPQOrn9YhZ8UUbse6Rgmamd+nQDFWjPPaVTENH6mp
0lZScMEQXIkg2DR9r+mwhipp0CKWCUj81XE65H59MhKItlHVcM9W1Bq9jnYoOs3wQtADBwlmFe1l
y2DatqzKMTW56yKjdk1nHcWB2CcZjC2idF5n6sjwbgxv4HsYGyB3TLaWXX1AMjcwArbFAgHXF8VR
018OEfuT5WDxjOtzxb7rplirjXHexpKxEwNYwjlpxA8jIVx+aK4/R7bLWFas6SqdO31Kn/Gi0CcT
bf8BJSs6VzEEXg5Ulr5yUVuIyP6UBmDqDelzLducMmD5+EgxOktKvhJP/Nz5uRRHRYuNYB40vEDL
k5AE/BQZiE2YEbY2uOKpv7yTSZbDnT8p63aRTOiVQtza8sTre7NFu+Hz74i9k3jz4uUt8cbEKn5h
3i6XkHwV+/AUzJR2Tey8dwSYMWDj9JQC5W1AVejiT9a3qM3BUwTVsQ0DG8Orf9v48nYYZMDPAaXx
sR4O4dg/Rjqsmu6m96f4yURMn2dUD4ccHEY1P+la99HSQC7TguQ45GOuX6IAxZyc7bSZKEh+FzLO
gzBkxh3Y0HUxyMjBvQ6ck3Qr0sF6K76PkR8SG0Aouuzspqq9UwPb2fZ595oiKYBhpblms0hBHLB3
RlCaFGP1S5hPjKDzV0W2cTHaYMTjCVMCmGzKoOV72zMdzE3YNWjEVr5aj6vIiMFhy8qDk+OSKPry
IsEGP8whFRFivR9Vrdj6UvO9saY14mF1XefDCBgZ8w7Bk3dYz220X83olSFEt0hDO585MWUTa5KA
NoJ4mijIWSpxwW2EcH+gNIGNTSagEzFOQqZeHU32ml67yuV3viH6D0+xYnytuhviUwrwk0QmtD+A
H+LFiUwcz2ZO3ns44rJsl5sWfq/OhDde22gFiD7cVC58n3aTIT13nTKavKQYv0zkqiCvUWGrSAhR
ucE1Y2jcWnOwG1Q4SapuGCgif9RD9q7P8xtBal8Mqc7vpd7CkSU59I641SHULm/yFE2TFjRErnaY
gvQPxnsOvP3JLdqKylw4pasq6b+BNyBhte4U2KAEEJom91G5BrKb4OdwZGYS/MJqgyBpkmvJBaQS
M9Nuzsy4cqte7V2/o+d+a8tFzrTXKtyyDD/oTB2ySjkadfVDscthMwX2uqxugOS+RI6qeaoVh3ur
wsJkdWtriLRns/uW95F6VGyDSSC4op1USA9Kp9UoMjJMBhEZTor5pmbVuzniMyyjqlpPs56vJCSL
XlEeFXM8p7ZOrbeYL7OkIZgywMypEqgRWj4rOfZdR+YMUCnsNPg2ldjYTYZ6StJpyxBjJ8+y7nFi
35hqCMgpYLypm0GJqJy6soqVvB/XAAdhirWJdEtuvLPvx/fZ4vRK/GDexP68AXb4GhUwF+hgTm5A
eTLKvvMT3/eGeRclVob/yDjNNQ5uAkpBimI1K+pH07gU/T3CurU9tveZD8pIqtVvdU99CN4DVTOb
1CE7fNEiaMzoYBDOgP91ypuYDhffRHFcQMjZ6K8Sp8LZA1r1FNVA0HAQMIy5702Nnkb/gtvcxrw/
jkd8KhvCiKyVSpVdVuAAoL0ksnUngTNDPjze14qeUb/uuOXO2oezkDOx748FpXbQZ5iuS3TFmfw6
VqBTgQ5813NaBWTztWQVYois8Nc1SfQwOKSDOT2q1G6bY7WA8DMCEeEOBUq+w72tBB1K0r2ctQcV
XoZtVbeNqWDrkgAfTslXhJtnylpPNbEDkBA5D6UD+RolV+3pdozQMINcuvPBKxhK/1jYfcDpAam6
Dij62pJzz9yeq0sYagQIdOvRoqwa17TACQ7dlVb/HMs9tT0q4bFGnbMPib9Nqk2bU/WutOhkmkQJ
B15g9tEuHKeTCTUH1iD151TzxrnvjvV8j+FQXdsq0uvAL19JVAA6AvULmdNirtMerfmIRYJv0Q/P
pGA/TrH5bo/yN/TFieSDczZhZtYXOFFuGBcPgQN1HBf/Scfknw/ZM6A5alHRzjlOXdF7ZmaFnhY4
6QXhji67+TRi4KlMbR3lS/VkeUTs+3xYAfK0DUzaAUX5WHGT2aW9+iKO8jFerctubFcTt/+LxCBm
q+JeIgvCRsxHpi9E+Cy/zLkzAcYlXznMpotaGmvCIrI1Iiig+KaTwRkxEQPVJb9GleaUVTmaS/4T
+uCkXvm2/IFbpqimkxZUFqKJ/L7W/T2efOustap1HhRGesWsjBsL5BHyOmgauJ08HyXlWZEeAZbw
L1zeiS63M/Y/P+Oqai02XzlZOxpKvBp/VdkhsibiCOgDqCStYDFiS9D7/tsQknitUkvhi0dimNij
f+6sSTv3fN+Agc5FgTdUbbOzU6rvqjOEK0lauBCal+LAZ4rkn+J2tPeZXNw26MW3ea6fcwO8tzp3
FzuDoy5r5QfC8JvE0sbD3AY3g6pp3PRajbbVUmVK0/ObDOaNpxR7uTAJK+nRYRj1GblOA4dCvjNS
lYyHrEFBP2UeiIqG51oNrBe+xDLLcM+nSJBklTLz1CjT2oZ/tyqNfj/V1jrIIvqao3ns9MrBR152
l6QZ8guuJOwAyaUBCb1TpuoNCtNB0/326JAZcnDG+d7vBoCQRG4dFCo/6LA+QpP36CRbren5Mxln
VjJDuiOh4qz00zIEN56rnOu+0cg7dD5e0VpfbYNvJa1RqzDj6C9qLe/7RN5xX0Lhbec3aaLgx2As
vNKNHOX3jLbNJ+YaiiiF7AajijMRsUwd95IuCyBD74PdoI2VOdHN+Sl1KInCxx3wpJstIxcgltNK
9v32YmvRmxOMwy7y7eRk1US20+Xf++r8wy6whjlvJoVErRgOYoF5ZzhIhTXhYlpWm06ZlZV4CAWL
zU2KGR1423Ipiom1GJQd7e8/t8VO/bNIthwZiseZyP88Xjz++85GR9yqzbQWumJYtUudzVxUnGIt
Wkpqf7spDqmXZ4i163PF066bYu36UrY+ca1K6TaJVxYvwPXbgAK+FwoXaSGzi7Xr4m/3kdWFYuGf
Pa/iwh+ZaGx8fcaqJ2Sny8JS48UD/ec24Jvm8899vtb1T0UUfX8eqYdH5Cb6Hp9kK1vx5/G/PA6g
ycF1trwo6HHUGNfXF6/XQWetbcLRGSq18qpY/mZS4cZfi9W0b/aodL6ks8yoAN8mOIOUgaeWPptG
hnc3UG4Giag+EHENZJMyBUOPnRAPa+/mFo1B8DItlK/sNoyDO7yS2EtmzuouxQVhEoxb60V2njqr
XjwSRF/bfnq2s6bGRN80OHPY7AMlPUcSfXgpNMbNUA7EoDXaUywb+nbWmEqnBmgHHfs/hnqzw9td
K3vbtrWTldbuLNcP1kQDRY93XV+np5hO6qkM63Ala9zD8E6v5qGhjVnLN7HlLD6bBe038fYInlbD
zeRgGp6LE+6dL0zE51NPWs9JrIGKZZBQONxplweUZZFrNgpjP6bpEv08LJiVGa/bVG8ShQ5drm2r
kncyG1+jzMzPMeZpd56YEzQJwICSeFuCnpW1DCCw1kzSUlKfHt6yUKhdNHGAB6eqFFAZi/vsokvk
DDBTOQR5pR3V4DblxsZnxAsynef2MhfjiavpiKs+e6xUw+K6zBF1IA2nRBoGd6LNsW5SclMkiygg
y06pMIzRk6XW5Xm27ZSxmw8OWc+/hw72FNoXmDbpKtmhfsxm2ThKfbtDiJ4fZvCsbuHE2dYco29+
BVqf8J6X2jGjLZBQ+SSnNv3RZU0stGGST46B9FJNMWPFRrSh9iNpfAX9nKgkei+HlphvNlRmEK3Y
jnGsstw8otgnE8a2vEmxvjtM50+WUdcHombX0rLVLWcK8wvqlDpsj+u+0KK0MjZu0w/3JQBVN54z
BFPL4WLN7odgExsqjWdFnRg4tqduACppZLN2coZWwxscP8+OrpYeCMfEUE5gn7WTeNwcStqa7a4O
aaYgCHOp2Q7rQC7mvVEyo5zwgEtgMl3LAB848iM5qXJGANWylgY2zXctymmLl+coO1lQX3dRZ0iV
pxlSvoa9BsJFPdTmAEW6GibshLCtTDVNTprVfq21LR5CjE7LXhIhanLEMLdLhR2fiM/4eaQ4XCws
+4hJ/ZFCZwIelh6W1meOp0/ciaPlcw9B/a7s5TNsl5NeLJQuKtBZLKDtBopRaMTHOSRBTyykKEDs
88uqJNExZ9YO2F2an8QDRBbE6H46spZ/OVCsilcTj4tNSybQTks05fPPXB+4/lWx77rptJXm6R1D
3uu+6x8ttSY7TN2zFtPyIc0Bz4V4UCzKwGQKoDubX97f9S+KQ8RrVuKdpz2VM59ewEo8MnDCOXos
b6/HibXf3t5vm+KQ396G+BviuL6NvqcdFlAEgNtABxQzagGzgjJ5SDrrZA9hB5GxbT0dX9JtQcF5
p5XaS5Hq0iWu1XwVUPlZM0qPUCqExtkJgS3iTbn4hXOEyfZdrlEbzMCxXTCEHZhC8CsFCUUnio+3
gTGbO0b14dTON0H83FhwJalZrNU6+a4yzl3bpuNwkWKmqxNO42r8OvWAemwpk13A3DJ8tXNQlilS
0rlBVzaM80GPVHmbtSVnsEoiXmd/9fNJPptd+hIyr9lS3WA6qo04PWxL3fMmYAc1gvob2xtJuQ3m
KTjPfv6ayZP93IffSrp+JaEdN/QHs7qvd1Ld3+X9ooFqScWdmDwBo+zrdZInX0OJ2zKpCsNJrygk
DZ32vdOb77Qa9f1S6SCCHjlFO8aXVu+/Nr59mxkyBuolPSNpjrHyzDwNQN2UAnXCPc313Id7rFBS
tQdQhaDVJbrxDz5ehlURT1yJYHdiQa48H64v437fDcwSqRHKr8rR36CWtatKHvY5P8F7tUgMKugQ
09qgRl4OZtQrhwY8Jrvyoh2oBiOf0Rs0V8SQ4HOX34aqeW1lg07yxMRi1jGFli9zbAQPWZNsbUc1
N5wkJJFw+y903N1E7W6seryRev/STxR0+Cnrh3Q3j3rCFExyu9as72SnXddJVK67Xsp3PpidozGj
rItupNZstrEMFY/M6dNok+RaFAhojKyD/fsa+zAMhn4qH1snOrSUL8HyxmTV535DklRnbEJJiXHe
F+aN3jFdKjKi9yAab+gCG/dKHGzyGsQrpNPzAHLiDPR8G5eZdkihMXqpH9rHKhreib/FR5IH2ppx
9rQbW9q81M4S13LmeetnKoo6v2vcHkb+ngHJEt8hrVGVTmuZdLBVbCENCMHwuNTIpLtyCi+dPXTE
zmdUOTqS9oyuVHfFFH/ooU0gnF4QGMsZRaVNo8g3bNMp6CCN98MmTCUoZOnwxqzPjUdzBtBkAHLL
7H2imO1nW+5favr+W/Vql+Dg/7VX2yS/tWqXZ/zDNak6fxDoy8XEtjR6Oksv9LNVq1jqH7oO+8Ih
2NxRcUj+53/87NRayh+aTs9St4i1JeTVwF/4s1Nr8BD+Sx7VNHI9VVyY/0L+O02+v7Rql/ejqIqh
o+SwZR0n5m9ORpvWX5Z1sv4+N+1HPU7BKZyN6IJiOfWcWplxn4OJVNr4R5V3hC+FinZX41jfK5bV
bwu8jGNI9F0Q9vO66zKKVoZRPNR139x1EfAyOy0fxCLoQIV0aWZsw2AqH4IKOFFn2LcEx8boXXuc
hYwf+8PnwVAzkEQzyplngg/RLZALGfVcOpl0NGmx8FR+LiwohWc7bMF/TZGE6HGoMu/6sFgTx4i1
vrekEzWL6+5c9Z9qK+s2OuNJrwmr/2HsPLbb1rZt+y+3jtaQQ+FWGMUkUsmSXEGzLBs5YyF9/e1Y
9D7a1j5v+1XQgAWACiSBhTnH6EN7SR3tFnya+KEBNRg1IV7HegCPNlg2sv8khY1scEuz2ujBVLtp
UTkgKeEnUsNUi/oEtrY6ma1fEn7uP30MyXG5+Bir3HTdVJZHe4WTwGI0x17cQWOxkUZW5XDAVTgc
miQg7Wde45MGlbfO/jHu6lSk+qKkWiOPlovrdjEk7JMvFLn9rk5RnxLWxZh1PYsL0w5eO9ntddNh
T20acCBQJEx4fZItyPxYWLMIGjJLMgaEsX5elaGoZqmkO0hkTkKN3u1PXItgLcxrU18kpAM1TXyY
98odbYWCNbdad6PGSriok7p6jSZyGP2uwxoBgPGlTJZB5pWvnl8G2wHAleOJ4TYcMp6IRqd81bTI
W+a1idQsFuYX0nWXTl9Wr4Nu5zeOAelKHtZHxPYVpnGP97P/2+lV0Jm0D4NwWzrCAnSsaNHedavL
ddOPEvOWoCoiA32729q5qsD1ds/0W7j1iLLjE1GRl0wJ7+xohXe25gUN90MowN1/jIsw93lCDu7k
kFyIafLIBCQSLspIFZdjoQehpQiGbNPkcX8U86LD3ACNtEtpifL5+rRDHvIx1kQZfeewKdYSx4UC
A2R6Uz3LLTGhvl/I1c/boZKyi2dd5wBdBfqTMI3Vx5F5nc33x07/hfmSe4hTxIOJipNpXnsvF2ra
bgmjdeBJifZeIGQ+gAa8q+jGvHfUvqB0Z4iMI+xspRc8jU1mrKLC0SF6hRPPW1p28OMe4gYcjK1V
eOIQqKXSP4Wt8Ou1T57IbdiQNQgXD5Ul9/7LdYHLhFKttv/b0LxTcStrSRyJB0rur2MjpFuXd30Y
wl/nznsygg7XcZ6adOaLbAG/lEAQzXvs+IPu5cKE5LMSdmhSafhrLPKnowfu+5RRW6XWmQKidpXr
SX4UBzsaSghQZ9GDJ6b8mGB9mzeieIq66/h1NRwbxBEemrWgRqgmD5KCiVhXwm5hhv6whq/lLOpG
DW/dMUDAXJmnWHDdQ3QW3tKjDG8hzjHuu7ilmUWY2+txYvJ/7c8QvRiZhqUhbLdKS6RvU6fjvbOS
69dFr5fYl0bCD4lPv5djsJ6py/tYkeehIciQTTvJy8dJbQhK7tOL+tcXKACY0kgzeBvD/OJSSplU
XZz8ia3rUCKaTQwYaCk3U63JL96oI9T+69iPcWvMmw32PBjEfKfREOaIpk1QqX2se+i+rew7tBJF
Sac3tQVWg9UwObkjCRG99euu8OcDZvEqRvA/0AKQan26yXqqZ+iajX7BtkwDB/XvQpuCdkfRNpP1
w8bfddPy3z8ORq0ddcvr7A3kEXtbZe2TomtUqjI8s+s2moptOf/PBW6XcdCtM4ZB9V7rAGOoY068
7bxTjoUBlgEHGch+Tto7aVm8y6Bboe6O4zeSSyhzq/W2nIJvCYDhRxLLBuaLYAvnLbno51gakf3a
KKOjGk7RpQ175dFqERuonkckzHx4mQU9Wk6SK+Qm4HaMTcwsnXgu/KaWQkLoiGEgVSkxpNUlCLP4
XVOjlyQR2hO0aRi79MmgeCMxCjt7Wfaxeoli09nWqRHt/abTTmY2lWvbV1Ej5GW5CJsh2Y5pBING
6MkethLZ211n3iuCBWCJDveF4+/GIZ43uxRUbHCUW/IwF8PUKi350WPjmPfXw3ZCQxkOSC8jmrQx
tzRKZw5s5DyBvTzbddC9+QFxO3y6pstU1dOBCGQqW9lQvPm3vaOJtZY1WEPSkulPm9i3f5tE/hfV
GAzazx8ax/E0yzEt17LJTdc+fWicWB8yPM7Be0//jpy5OrmnmDjdGWjTYx0pLgBroqja6kLccrYZ
/aZdG/GQPapl1h6dHO9yTwDFASESnwDidg5cT5QDc1E6xRkcSvzw/uFjh1yTY/I4uflp7OPcTzv+
28EfY8ww9UU3OIQg6eQ4R6Z1Ks1E2WkzhTPpzO6SIeyCrq2YL6MjHjyjN3/WtNrKxgi+izDTQGoE
hnXswwQLktMY+75WcSzJ7ZApQrZw5tHrqhy1W6vZ6uSIXg+fT5TjNBvwB6DWPfaxHd9UutrsSj8r
z16MLjxLDO/FLdrzqBX+j0jJtxqg013m2dlS83r1NiW1Zt3HZN03XcZmm03g/edViu/nmMwwHOwc
J4dGf9bHZTG3OVrD3BqstwHcPshqvmsAcUIg2p2x9ol3v8Mjl9ypZasyxqyAynJyZ3RKcueaYbaF
lVlhXmdMHmcq4CYzt6N/N58mF71bgfmNx5ePIXPospMzGTtiD62VXvckOKpJjOAqMZ4SeuYZsTEH
uTANnOlQnEHIzjjPjx1yTY41kaB7+t92izpBMqaHJDb85wXlWqsHDVzkxvg2pX19tL3gh5kO2u3g
CuuLAzo8AMX9SOJW/0CiyDqLLeW+RCV9JEKNJG3ciW+2Y974gas/OzDZEboH6a4nCpRUjO67PEBH
9lVaVvPgWVG1Q/+FeU0xlOdauFsTIt6b5wc0TGn3nYmTLI/cfeaodXbgccmTbTCTXXPTwOLiT8Ep
gTV1Gm29oH0c6ru+0YNbpsbhQ+W35GOH6qky7fBBK9BjxE4Xon1jp1x0Sn0B6aSe5NbHEfSYOX0+
6z+vIY9Aqe1fX6ONA3z6eqavK78iNYOALnd/XY0LzcUr4TL6t9XhQiFA2TrCCNfAA5UvPojKFY9x
1NBoKH5RDTgJpsvdQO61iZah8as8hEmu3PfgOK35qA505ZWK9P/Ezcw8n79JfwE1caOzTA+NsaV5
Ns+1v9/q/DAZyMJOycvRve5S6LTxexCHb2USHrqkniM0brUoq+fo2Y52q6M/gdcw922sHMPUnbJl
hDhp5aNd2si7m5sggWvGMN1HBHl7m7jtxw0RFYgYkrz/gyjWQAL926+PWBhRLEIlLrkmgoxPvz5y
wyAKy6b5StTVCj83bPN5IeHPheO0N33X0IlW/V9j6uCAI3Swo+oZJTeygg+N6qaPttb7ZCQ1wFDn
rJcgw16WWRk2sSCuH5QxO9uZ2r+WdU8yV6EJ7BYrdIgQK/XT2NYmNU3Tj8nU4u5LaUE75fMeuSYX
8kAjb3uUOwBO//3eA7Xk938Df7iLUtlV+XZpfFY+I4MCgj3SNO/0J77Pcw5KVRwH+mXtddWZtzM9
KI7+jExHCr6Th3yMy015xKex1CpKoA0oGuSOT8d9bH6cW3hVh8nVIRMM8t29YfvuIbS8V6Z1UYaX
GnJ66ATWxjUb9s6HqOjJBq1uL3LI9Etw61PMk9G8U75Ir5r+onEjTIYiGe7VsurvivRixWD6iIxD
IRHUAnbzfIJ8EQC6cBBLLTjIFwmHdLxN/Ggnd1poodc+/ZdlWuodUZUx+XNJi4NqXsi1tkFrEvQp
xqzfd+QkwADRnwftaM5X0Kx8U4vSuTFqUmRCih6PTmqPt/xD7kXWdY9yUQ2vBpk3D9f9NkVf+nbN
Ue7jIZgrS3ssUrwrNk8zyygItWNaG+ox1apfa3JMLpJ576eD5Zjc28Bc21mBgY54CjCIkli5zcf0
zoIwd3D+s5A7J1eoCVSjsTzI7Y/damyEm0BtiYAePXdJL0XZGK6d32vzQvWnXaxB9XWhB9+rDeqD
qc3PfSkUCgCFUmwM7tir6141K0ikEnNWtJfv5YvgRUdVITZEPRT38igehOudhwIQL/X8Iv/tpyJw
2EW++eunYv5XMR1a+b6AKn4seo84hjFRXhsvZQqqld65N3z3LDfR6ymveq/ieLVdOqqDnp+zvP0m
udeaPZm3cs32zeQEYXVhU+y6tVDN4G+a0dhxG2vLym6qtdz8WMgzamu6HibHVYeoL6joBlKInqwP
rW241+buJlRtAP/z2McCcAWo5DJK9ymqmUPfeclBrslFo/hoMeWq62fpZiCALBYhTeUATWwLHWDt
8jbAWi1xTqsmwllE6S6VsSE6N+JnAJb+ruy7/KFpw27dj7q6vm4ierzzBPZQBCfAqPOaMKOq7LZy
b+j14jaPp6OStekpMK1qaYyWi1zRNJ4R+6ENthpq3vNmkTJtNacxOVdhE3whVQCdYmo+p9MIhvj3
s2zmjUlt3BZFC9mn1Js3vs30x6wIumtRb2ElNzdFEZZPuMvu5QGBjkTSCX0bXZnX4b8tFKJjvPIt
v76AWyruKje96VBAV7wIYqgW8kTfL+9MEA5PnY9ksNH8dpvktvcFAPVeHgCDJVoqOP071xYeaWSZ
b3aPveesXV91buLWrDdICfNv6FTVIvk2kjWz0VrfuPEJrPtiErApd8dQMVbYQYotSX821FYLxyJm
djmblhNzOUX3uUeiy4kIxmmV16BMdmFTZk8ZRj0kfHA55bg+dO9g+cs7p+rG27pCaNEFiv/aIFbV
olY5t1FEKKTXkxjWKiTOEF1yr9NHuxMmxlz2yZFac8ptOkenyM1caHd47+w9Pd1w10SGsUlUrXiZ
n9Dl/8IegG6GgDsIIKm0Uz9aWPHn9yeG+ZvnRf6qGXyphROrOyIEqwfLDN/lAbmGnzkuLZWrgBfv
FZPqjTeM4Ve4xdc3QvfHaNW7RXwy+jw4q2mVLzFydvSD8PvxXKwUDfkzrHB9uK6McqVXQWr/Grnu
Gumg/TXy/3/MP38Er5M3zIGZFnz8CCXQrT/clvV/3pVpdxkqj4qmY9je57uyRbqMl9lieDLNyT0n
qTirQ1S9akLLN53jKVu5mdvZyqZ/CsSK5gKoAb96HWcaRgCXjn+PUy4B8nsnhd729mMNCKfHLGOM
t3Lturey/2CGsj7PsOaZlWE5tkPDA1uLMbc2/u6GoiTdVKVm+o9m3W8KkbkHtUYK4Zjdr7WPMe+/
jMnjvOIM7BNV+exNKdFC7iJr6PbdNDPzU8/fd3pJGPAUG1sNEPRmREexuG5PXPfIkVpH/pC+dqIl
ebSpnX1FzPkzDxG01VJmZXa+i8II9eO8GY/dezHU2iUcY+NShdG7PEoJkEcaCJp3crPGqVqW9nPZ
MRnBvlnTKxjyamOYUfmsgyWlpd/6R2vexFS9Cgy/fgyyybzj+8ecTyuep9GhEUDhk6a8HcPH8dNt
CNj43Duuc3QIT5ZbYyI8+PuM84yjrvuCInhC7o+zkIOKnb02AiTyx8Hy/MSC5jCfej1WnpsK7sZy
sBtgpEWB0W5KA4tQEKlQ55K+fE5DYHMD4ijEhPzqcBvvNaaNlzyLuqcOQbocticVUEknhiQiRdx6
LbPoW4gc5Xs0xa9mXZiPLdElfEDd5Ma0IkEhKfqG1El5iqyKS92c4COnRtdVOYfSR7ScO20UDY4u
fomPiVWtidJffkylLEHbg9i+kL4yomaX2Ood83H3sfTCO8OIjG+l5dNv5gZ8a5BTcBtUDTeheQeA
2ltKfu2Tp+ZzzbYm6rnngtPE3+X+lLCd9ZTmyt5sVRiVFYEtBtP/2zRlXtFrXvlN9+Jnz+66hyHS
QYg0irKS4/zXl3HbVi9BirOjFw55rKWnvIT48eUBKSHja/Bm9T6Kw/gxj4YHOa4GZr2kMe2e5rCp
c1N22vUE4VMUibROudP9xj9MWUZoS2Z5l7inHErM+JeG7g1pS2XwZPFsUAba+AzGvjyONayEbMzH
Z4/ko00bGflW7o3KkDjuOgpu5V6yjjqCJp79Jhluax8xlDwqiWhKjwFBG0JE03Mbi1miXlI8mF+S
JJK1QI72qDS9cnHy4uH6g1Ex7hwv7FbyJNckiqz1XXvnc6dAFhJRwUXij0BifmqKYuPpY7P6z2ZV
+jW2ze7XXrkp90Kn+3Vum+n6U1QFj+RCL+IUnRf6jdCHpz1nyMhVbn1owCOj8vfE0UQAnT/vk4cp
vrU2Elu9mZvuue9bL9XQ1K+9oZIBHaKyMBLNeupIMk3hYn2lL0UuROQQkzH61kMyuffXcbIxiTZD
3o34yL9jNv1DjjdMSZYZaWG3eTCkF4QkVDLD0f2qjMWwyELXBGkFVTaH9kgmGqK2DkdLb0A2cvLW
ges1r2LPd/Zy228D0kj86V7VucmCNEKuPJJpTcp7c76OVZV9itSJ9Po5us/JncFazGOBdofoMfG5
WDB9BSjexdEbNTd6ZH70o+urbeS5Rbgos7dMeOmcaHDmyRgIdJHEG1EE049m9CmUuv1bF3rvU11o
rzp8BiTlJhQSDS086WX+MfFpFC8o7qbLrLM97kOqf+z6zsVcMq/Kg+RaY7TuioZ1Bt+PE5W64ES8
fv4xk6+hmGTLBsr0U+7+OM/to5F/41SsO3/2902e8pjpSbBW7Mq85RlXvWkUTUOjEtN9YF5Gjzps
HpSQubI71d1XIlrOODxweimrgDARiNhA4qOiHk7w14brZhBkNPamFkg4O9uxCnazOA0MyeCc2nnh
mAbaP3RY8GhQjCgNsXG8/MW0YNYFYfOiUfK4yAXtgu4iguxUkbJzkEPyUDuMQJuabbP6ONYJh3ir
WSEW0Joqnj4GZz1rpxtshONu6sh1bDE4rHXyUB6DgmuL1RvBm4GPeWiYQy+6BC08gQDf6QPDwjE0
88mLgl+vVFNRvr5SUVH/NGyIWbZSo7bCkIoVjMwLNtJZf5X1UzotoB5H2Gvg4cg9TmrGFJ5mkRZ1
R6omcQvaRc2O0Dbbm1irsmNQ1u0Nxc5fa+F/xj7tLYKmX6thsPIDgA+e5GLI1dCGk6FYLOSmXFiG
m9vr60HRAHN8KYfdxNYk+/fSUeWGrpY+u5an711TELdhZ+NrkWG1wSnQXizDnDtNeEXNeQcNAmC6
nqDwRuLslzoVy9Q2h9d0MGA/oQjayM1hLGDuFNYjoHbMPSiUF2nDE62Vk3uJiOFQRI3/dbD1aJkV
mX0Pb6/e5GmU4wpSkoPRkBJQYdC907xpXIYh3GMkpTxIzvFiwVxrarFB7ty8fv4YkmsAjs1VVIND
VcmP0sgwO5pu5/LQ3+CEzYkh1edNOSYXU8nMBYVlgVvOtR7sWqvvagpgRCDVYhP1JdVLuT3N20MT
YIiQ29zF/9oOsvrZVPMNT5zqi9r4d1mt5j95QFzZem69uaXOrCMx7XtXoNQK3TI62E4WnIQ79MSG
tvWTKIAMdXmJ5/EtTZPiZ65D869r3X0iLpKir5+2p6CvSe9wMoBBlajueeoMiQer0rcOxJU8S+vK
c4Cq+TUbufVzaf1T4dL6vUnnOI6JTkelxYZCxVD5OP0+Ma30MexctfS/W0U4LlHEBgckaIioq596
EzRvWTKtXyzh9d9jkxpLEp1ISshutAbcDZ7B6Cx0sNkGrna/8nEWkzoaxXWzEx7UEKKRsrII78P8
Pk3aswy9JpPa2FMtKFfgCdJl1AljO5lAx3hqMleFOgqCi1KVSwcvl9YVWMyNeNbokqzaccJLaKi0
chH3Cd+od+hnw1WiaHs7FfHFUUH0xWX0AinX7XLjJf5RISkij+SJ9r23NV2MgbrdgUpz3PyoaiCw
gdY8Kd6UzZp1ULsNGaiu6DIM5L5ycOIHih7lbTxH5lgjATp+B3spwvyDIBgfheVABssrpd9kuqut
yB1YGS6hJz6qiA2p2CpRBGTiTBaSRT3HWmflaydh6ioTyWhmkwRTl8y9LbHzpyi90Xv+XuIBIdSh
Panso+shSx+UiF+5KW6gf1qLpMxIX1Gj6aGf6iM5p8FxDLnnuw3/8E5PnHWuCQXkTVtuRsPVFwn5
jFs7aSuYgzVpxAF8PaXXvyVFkt8QmFWt88BHYqAgIsoCvbzHmL0sEl0/ZfOibbmWapE4OWW47LN4
2A+98A5aFphwUquORn0RPiRxwsVjQD3Nz4iJc6zqHQDSlU78u+3H7W7KULBGaJmIqfFW8SS+Z2pl
HJOieQtC6Hwhcya7KuJ84RNAtC+KY4DP7JgZ5pcBSy5YbtVZJZbVQaYLA3I+PJQXMdqhrHjkqS47
hkQkHSsu0mOo3ofCxcIW++VDaJaPltVmeyva2ZoPP2xwzn0S2i9ce3fIBEtwZwc3zE+FYcfPpCBu
NacnvTSNmmVh6uadqSNtrEHzhY5yscuQXKAO4UPS4RnuOpKvICmqBq0koUabONRQKLjTicgIhJeO
hZSdt6mEiLBQk6LYOIMJZbCKvxQZHkAfg3yT6OPO1WBSiFG/c3keXXBJdneVQHFKdeJBi2txKxe6
E0bLocoVGjW1cWgq1TgYuP4a33COZUIIdG8TfTgi21hoBPO08VQSizgHcJ4CaMxfnDlSOiSdjSr2
XiGMcEd6yyuxxai39IFoE4O30YgVsFyGNR55okd8G2MI7uq5aze5+nZgJrvKdCLfFeO72ldrPYIw
2Y/DcIIrdWkb/u5cIOMUQEB37giFIclFyqQ9hD1XeNs0cAqAWUAqh+CbrRvdHy5rhCj8vaHBVc2i
gG/RSdV4a1ANfnrcprLmFRgPs/fMnsgiKWL7QFDaqp5csHVhKnZ1PpLnjakQaANXmhXCv+oBfBgh
t5a7/PfGAhiZf/w2pq4TtuN5c1jDrJP8+8P/oPMt6vh4v3vMiXFriHonlOJH58Lp6koUwJOJpd8m
I/TGHdyfhpJ8F20LR7P3pl1huttKJZw8o4h1w0xlwDEUkvNA136jhRXYjslNdqILX4yYFMpmCrHG
oeWzIREg09HTrTACZvjyYTwL2mfC93xiUuJHgO8PXFMJhC77bIWMzdrWqvEcpXjhSVepgV4n5lLW
s2PhCf5dIl6Ruapibu12Wdboy9BSuyXcB0AZQHjOcrO2beR9vYPJbOpJhYNIRtjKSuv7n0gNwq0V
ta8wUsRBLYv7wjW9vR5o+z5SHmIIJF8SPkOzY+SNXGuMBKOAQpYW5g0ekXJTEFG6xTpUH+JgXXvx
dCfET2s0z3w6MTfVQGZ6IY61nwgsGm271HrPuinU8tBWoj2lWcWzY1AIxPXc5RLVjahaaBcRcoUl
DMsFVD5OP//9/Tf+8Wl0aKpxrac7qNvqP7qDUyZ6LvRJ/MPNINR6iR3s8tKfXt3GvcP7nBxQgdlr
0nN+kCPPLGLYK2Nj0Y6ucQ/2+HT68ER7EExGFpbb0NJenLQdLoYLW9UnCLM1v5R2YaxAa3ELGiEu
QNHDPGOQOcoErcLl6n8VKtGy5Ld7Bwt1mU9r9VALAMf//rdq/5hP8K2bv3sGbGbiUtxPn/VCCxIH
Sk3+njukT3e1V2593zfxA5oOEQfwCEhrdRf6/E0sqyK8s9z4D+1M7fd2pvz2Ww6qDIOaISQk41M7
08dA73i1l79HXE6fi7F4FmG9dDplOqP2A4+QhDxd8XNLn0+R2VnlT78snG3IfPaYBQmOLSDbiWeu
BDE6e/LutT8VNf9xSUAWhYyZyxPNAUvXP/2bNIBzg0mx410r0u8oatpjTjrQYkRptLC8kXkT8e+2
nqCrHVU69l2wC0dtIJe8nK1vhBkA+X7TC27KQ1laW4tpyiGd3G08EgGGb0A/Tj2cvz+8u5/qmPxr
nVm8jbZT12h2286nCyuxatkAWtt5j2quBWpiffNEj3hV04ZV7gfVLse9Ug5T+8UK1xT+dwHPGjPV
fMd9PVkMFt9SypSkH9EipzTr7RuHCM7Z2rMaS2Wp8bFinuxqj1GlqesxLG7aPFJXbROAUehWTIai
W7shSZBA7d0QTA04HK6QvUshsG9TbSMyUsvywfJWo58++whIN06fasuQRjbI4zRHbeAD0w+i7ujY
cFMLeswbReH7IIoY/2I8vuUmjc+wFMx3lVHAIBmcDYmgIQ+puNSbuKuAyI4erXpjM6Ow7wwY8eQw
p5jDoPETB2MScd16TGWtoKf0N7UQNQ3YuSY8I79kVuvF3xxnHzbVm2KiDKpSJp+Koutc+XpnU6Uk
LDqEj1Eo8x8Lyli73ox+CiaFnn+SE+th3HVNTFx904oF7V51y3RC27v1LspK97tqpFid4qNR4xgh
tT7c4Ts38Pp0l24cCRAzQhPIcDCse2uEl2Jb+QMgd+fG68QPq24UwKe1rt0geNcvZcM09pxAL4Qk
AmVh749HTy+TGzIYNPJTzWiilIL5AvDSOBnTxXDwVnRV5xDU4oWo5dCM3kX5S27qi+JLmyB67cOI
iSNRlUH/01Xr7KEpTPvG7Bo4N9SnVUu7VGVuPaIYAKE6tc0f7spSSVZg7yjy3fv//s/1o2y63Jep
zWNT0M3f78pChYsNEsB/t+sIVrzo8kXiKN4Gcka7Qbwn6EgDIcMt1t2a6EwXdYwZKI2XAdeWzWB2
D12WXKrGGx8z3pR//6bp8xfp029Hs0D3VKh2Lp6HTzA5TdXTOqvK+MdQKg4UMGJHe7W443NSnAjs
7gmrHstlSZtoWVJa3iAjXRh9vfVzD2tmOR1CnoPXGS3sjaHZiEiznqpm1GZ3hUoWuQrYYTPNj2J5
0ke8/amxNjOrhtkSPrdccv7w5/zjeufQSLEwcKiarTva5ymQoffTlAx98qOPxDnODe0BEIu4qa04
WPrMClajqFO0l/D+EUguNR000KC52rK1uGArRiQWTaMVX9FQgdBNHAN2U9w9OP2jV7hvI96KxwB9
wx/kiMbvakT5GXFn5So3EdczuZD8/hmB19FkDYjNH+Q6rVBsBfd94Ty1acy0qIiHjQ2UfxEqfrFD
vUcrDPLMQ1QUF1Ree8guWH7nB8dONU5KMzTnOt+h40zWxewrQHRjkS1X3Dtt35wMrdzFFEnBCQVk
5JjQ8GLN9/Z1P6kLw2+2Rah8H4WlvhogHlZxW5/izK+31MGTx6yrKRFyMW3F8Pzv7xz/0398EtH/
cCPXXd44W7M/fU8A81iNG+T5j9Sy1JUo1f62DUNEmBTrnF3ENPOcRckKnUx+8qbgwWzDn+i5CIBU
dWuTYmk4yQX+Ylgiaoty0IKMbOlrPJnJHVcjf1e6zWviJsNRodzrttk6UurbBKXnuqA/vFKY085m
notZuWBpZ9a8GRApRvT2ZaDdd5vkr5Gz496VHoZhummtb0MOqMMq3RsrV42nCjiwT4+eTFbt0Dsx
aLO2UzHyWSQQopshJnYJK/fZp+6F8A4SM4ZAolQDEpTb+RFrurdmXbsJv52CTUtBkGRwJe8QhhNs
dUGMWS1brgULtDT8YrM4TRkR4NKiOPt2XNzqw2PbTtENj5wBxXm7X9ZZXhLh3pHtlxMCMRlPTJPI
qG76H8IWB68C82BzQQ7JAaCpmJxTptGLqVIGdPqhtZDeGduqMQ5X+S1zdu/g2kV0oIlVYO5HFKch
ot/DGvw5RJiYJi62e98Juwdfz3+EoqoODXVMeIvhQKolyK1KHMe244vH1W5jMRPBg0DBQ524P1MK
Na25Atd14ESgWQwdUBkzTr/YJvrINALEAPISUlwF5SLXDqCJm5PZ/aRB355TJgiLlida8p37renX
yZekq/Z+TY24GN/cVAlQP45z9EdKroLtIUEeA3NLbVw9WPPCAJJcmEV5BETzlgzVj9rEOqsV1q1f
Jea9KQQEe1wjfaoUZz1qD1Icn5NMD+5oY7ZucOlLr770VrRsNMLac4pyczJJB4s8iZ1neGz2YqT1
cMhV/XawNP1h1MIt9Njk0vOMiR1rbG/4qlLf7sN+lbshQe2F2d3YYMlWUQx83C8hCMXcrQ9dG46n
QFCqmlyvuQQFWe7//sX85GGbr01ALHHFaTqKaQ+y2O/Xpi7zRz51pvhhgwBeJuHIzAZF8dL1BNcV
ZgVnTD18IJuNXjJRWMQB6nNbwxzcGc3Wjqbv2RBZwMWzBgc/EelfqXqAtddib5fEc4WKJyducUd/
0NMD2Efif5GKqrQ4Ejvv70oXkLhulAYSLzKRSV11lm7Wj0e1+YoU8sYA2nBvJDjL6yIXJ03jaoCY
86dp9e4+Vo1t2sfGzhroAUHaS16zBkY72G6urEQ4yJ/VZ5G1GdCkbE0zSm7SICoOvbstk22XrPOm
Fg8i1gFkd48Zna/dkA/xWs3dYBlO+Y/BRWlkD127DXwaStJN7deY/OJuPEW2dWmnsv7DvF4yXj9u
27MQlD6/aTJd0lxuGZ8ff0YeML2J+ta70scnpFrFF4olGABd46UxSrHL+4Buj2GYLzFmXapH9L1m
6+FjRWTy5JfmC7OB6CYqDHctN31RvKc06+enPeXOwSF8PbvMHT7VYbiVrw2M7a5RT2Yk4OF9jQbo
1gEQogPUs5F59rx63W6dX2uJVQGNsMqxITGZYmEx5h2W4CLu0H4KCOqhvYiFxS9hih3GWL7tgLDd
Q5QyjZaLeGh6SqHzdh+71WoqdW3RZcQxSR+B6QfrqG3dF1MLGyrpxbDzirJ+QI3MjAujQY1OeuGo
ins/Tamz84s62TSD17ymVGBMAIbfmgbzezJQdmICrT+RlKZu8qY01mpn/33ThPEE5Up5yBwzOMUa
DRy5Jhchj8YLyCJi82lHRIr0/t+/k/Je+Ontxz1oqBSJDIfwz0/3Ss0IRtWjWPl+lULQ8l8EnV2f
hkw9w1Ya78nxYuHwaBlSM9tY86bckSrtOtbt8XoYdwmUDAHEFZuHOL78O9iXoKvuYiWhs1qHMFVF
RkC669+ZU+/fjRpfCivwIP6khUNKSt5TjLdjggfmM+SBTF+eB6azB3mGHLcX3vyqciAPTLQovKrc
kmfIV820UF9+vEo41uBSrYpMw/kHR3DZq6DZGEZl7QGqUzC6rs7bck0uem4gezJxuInKVYpRKxQw
QDOTJN/8+7ugyan7728DE2ZT89BHULKjwfH7pVGP8jQpeUB+p71ULyPuEOesTu898pb3Thn8H2Fn
1uQ2rmThX8QIriD5Kqm0V2mpzeUXhpdu7vvOXz8fIV/LXdMzN8KBIBIJSC5JJJB58pz4JBukfuJT
FKJHkhdOsZY26SuvqsY2HgAmdMtPA0PZNzu4Br98so9DFT8V/fMnczy/uu5HxyYfg8N9felWKxEU
mImh3F5d2m4NSnUPddsot1e/D9QK7MKwefHT+f0fkVdZ7cePbAL/mHB/MUWD1S7TSGjMk6Q9hLwH
4irkm9Ks7CiiCmgkJ/ut//lSOngCXCJcDPj+cfnHtMDIS27Inxeb+41SKCtRKO6qnfPGggTgo7xC
NkKHVODRitrncPCfDb9yjiWAtgWl/fnaChoSevpMzyxHhKk6R9kdgVWtSRxC1QaAEEXMoH+tdQ2W
l9q/Uss7PNm5DeZamdSPBBH7pdbF2nHynewFIraDtFOWiDQHKFDOHSG5fHFFma76Iqj33RVapayk
17+sqqEm+1+eHsY/t9o8PSyQswTQDPSBCRd/PiUpGqqYUG8YP3xDOYgK7TiObHG3JetJ1kT23TAI
znVpAoeNmhw1h9nJKZ3icZiqB7sZga/CCRicJxVBwBEphZWcwpnbW1ZQTaAp2Een0kwhPOTpsDIU
EZ2kTTYCEMemDgH9yAFrHrUr3d90zuSN/y1cqIt5l/LPn6pLTEd12O/z1Pxf6L4oz7WYaFX6k4JZ
vtPCGyakY3TnMe6rdcNG8SB7eaQHKjzlafJAtX6zlMY/RvpoO3hJ+ShNnF8JGZk6wlOaa/YAcVhP
NsPku7eruiBXNMIj1AReu0F6AbKsuN2EGpzKyPc6F4B81M7Y9tK1M/ciTVmT1XvTismdZ45zAY7s
XIpJVOs0UtKVtEm/uIEyWYXWaiNtfTLnVCF/c6rMOmRzRFde3RtpE0GQrXko+Qs5YOslTFiffO7d
P4YhTx63ikshJMDuz+v/ny93X6qs2QSMYvVvrm4DAAcQLLArdVCOuZ0pR3kVhvVbF1vK5pN9mN3u
NqgnkYdi406sDA6C+/xPfr3pF8uqF9bq00Celx5iT/OqnMaAw/NuUaL5bZQrCsqrty412ERwzYMX
9xBcRVTdT+7BRyC7XisNdjnogNWbxXNC6+Z3n0Hl9sXz1HEOA/9a5D5NrhmYm9B7TsxUPXIgbh9U
penfGt36MGbahHiAsZka1W+AirolKcpy41HhfuZIw4nGKb86owNr9lhRndaW9jGoSQ0qpic+XCDE
smRUJEEB9kdNngfywFu7BE2SRcGqT0rvpHvTtnDs4k2pa/9UJM1H6uXlW+THxbEF6Uy9Pt02DOwd
AHHIZKUvCaBN1U7RQzyP9tVOsY9wKZbLIGv7szFEJGlVMW0KCkue+xw6BKRr7J+q+xE5kASDZIbO
Qgmnq1NOzq6LHE63sTHvYdrpWpg2samoUrbSZkX1dB5DMO7zBGmCKKJdZ0HZrnw/gotxHvB84+IC
C3iUHlAy8R+kPPrB98p+KdwIhoGxgiPzdo8fwLjCMEkF8aiVlIHybJCNHL0/C+4DMU9TS4fT4G7q
5SL3R8j9le426a39Xt7baju5U0GPh51L40IUK3cyt/68nRk1+PR8zXu8m+4bHu1f9j/S774d+rTc
fS5/AgiVZN/U+uC/bI9k+uMft1yLRJSY/+kQ2gBH/ufuyKiSmsxZXP8wK3+ni7A4JoWnr9uSYGPl
TirxhLo43i59970hALnnTqn+AET/knMXf9MCQ33wiLEfateuH9nSm5Ba5fqqisvgYLcaB8NadI/T
YLgEcPU1UkLOl0zLQBsQjoVBLXC/NGb7rfBqcU5yP7n4rg8Yyb38/1vBmU3mn48XUsCEHW2H7SCh
x8+JYM2NHX3Q1eyHiAa4c6H5uXqxt5jI/p9lT1VJaGfUgAK0HUHVpyK/cFAuQGrim/ai2if6zFrr
2uY6LokMxd7kHYax9A7yqjB6AnwTJb2zHe4YUcGczKVsLFLzYhrVfe9bHvQOwtuXSge0M27UTZc3
zSkIBzYZ1HO+OEHpL6migHapyoJlUIM1W3hW6B99QUNNunKQV9I2mXq0a21Ay/PgJzfp28adX8Nc
xbBSzWuFYffkj2H5yrbTWttOmK2nqFTemhH11cT06r3smob2riiudZI9FYmxOZ/jDqpxbsvpwg40
2v7/H5P2KZgx73zAbwm2B4QzTF37XPbtIXk7AIJRvodQpW3aTPmKUFZ2kY0HHgiqi+jM23QpkA0p
KAxVlK5HkV3gUc8uFaDCU2yRxlBKz182ni/OiJB3YUcGpW2/Wb3ineRa2rwquDhIGeAlvr+GFfKZ
EtE5yvWkXQmrV1/LVk2sk2UuoI2KS889tEB7IMJrpnXiCf2aRGmwDPuu/9Y32jYlUf23k/SbLBHO
N72Hnty3XP95jKYGvfnMO6ix3Tx0VeUQ6sif7sQa5lTyVg0t/pNsoxJXxGuMoyTbgE2xfaSU7V8n
hW2jAqZiAmF44yjXVZyhJfqVE65NtAQ1pPjPV4Ce8BxaPXDpMoedOy3bxyqsnsJYba7SxI9ifCgD
I4blHA+tc/M1Ban+kK/K0RZHonh/ZXGRn3sjdC+D4TxLTE0lYAVrB55+mdeKL2XQPnadGz0PaZCc
qh7F3WK2dwSfHszRSXaInY+LKE7CFTXQsLqPyVp8qu/6XfNVNcOrF3ewFTwHemccYAT41eieaRyS
1kJbC0ykuaOEdCVt0mVEHeMQ1IG2iVViBVWUt+/6j8rujHe1KcfHtFRB685dRSmGdWWMYk1ayHhH
fLhaUPvlP/2ak/uledX8QGyCPihh5i0pgOS/8aMWj5NaqF9D0LG9ULpjV7X5MwnG66RG2ddytJD7
CBVzb/fN+Ao6eJvCXvHVgMfiQTEQRc3bMPwSQegk/dNAs/l1FtClztNdazFP/sjQZN5SEt/+l2zY
/9qH85NzVKSQDIi5QM98Pno4Q+70ngsbWqLp9VaifWVjOSlUxUq9k5hgEkbsp7Vcg7w6j55qN2uI
uoEMlo20q4X+WsC7vugcr3zQrFKFlnOwX0pq77aDDmpTdlvN0g9VIubYI6N13/ELJV8pe2Dv7Jfr
qFTi5TZq8OcMIuckB3LChRx5IEYqAcdBgp2gSGAUX3wndHbOBHG+7HoJdciVk0bHwSyKL+1KcY30
Swz1/DGZ+D1IJzBcJJWd2NyZWfiaOTCCN0N1plKn2Lp+3i00IwfsKo0ZyQduzN5R9uo57l9pCko+
tRuzL02rM9Dtb//lzoh61OdTIR+NbcnzIGl358az8oeSEhnkokrbKv9OQBNJg8IRJ21uygnhzyZV
o7W09W1RQZej6tvK4fl99wOf2h8gAzyWvdFAFghbbouq28YfW/cd1MlD1OnTt8hFMbVXHf9o5t64
N0Zy94penTNLsFHIxA7gGYHs2dSYYCk7q9YoKvyPTQ5Yk+DGmnSPHgidc1m5yHSmOQkKVeeQnhoQ
i0GI0R+0wDGhVoIpTXZ9v4CPUlRjf7hdSqsQte4t/3CQlwXah0kUDUApWaiZm5v3PNutKnIVXiwO
nYlCgqmA/jOHINzWscMpGmjE1a8EWrzoGyytyB7XUZ0HR9l4OB7HIiuXUHVkq7tNXjnz6P9pQz4n
Pnji5e4lXWGBGZeOil5QUNQqJDutDbdkqSL6mtgw6QtP31nzIdKbj5iiaNY1eZInaRrRXjop8M8b
s4M0oUeU7KHegI8eXuezbs/QAI7LRl6PH2WV+FvThx25LcT4EYQBpMJe+eIlsQmxjUHhz+zGB2Mt
MicOn6BNN66AGq/SDt9b/1CNtr+TXZ2TJ3VMH1bkLKDoW7hRHh8iC3rnbgyCl2ZuOu0BKaTm+WYJ
UvIAyVDsA1FZpzhD6COwmoM+tBUfAY1i8tkkQR/tJ01UQIF8dV9FZK3laDDB9VioY7FT2NCtxsgP
nyBiq/b1kOSbJotbtAjQOyWQ4H3vAb2Fjen9JUT5DmtT9d7XPdIn86QyUNCe9EW0JltAvbRexRxg
5aUsHrk1CpxUS3lJVZO3KSIECqoxgIZWt0wHnhWUg80mVjcwDtQLR0m3kr0k60jpgT0dN5LaRE2z
fgfF2x4smf/O5o5M4uQivBU40zOh9adsDimBrIVztFGGFfWL0R61IPscmA2qYZZC+oMeQm32WV4h
ObKEQFQ8OUkI7wZysLE6At6UD0QHbfZto4cfwfw8hGQeHWc5IPvpNKC0XOiH+8NT2kPLuPYt9S8p
EknsHVLvIXDz/kL+mnK8Sg9fExcqoyZOgw8zFz9tdNd/DPm475zUQ+Kivyjx1C1b1EB4NcAksnFK
kR5hDX1Q7c5CEmcegKzZe8oz7Us4GdA1yQGldfWnouw27oxL8MaJxkm1o+w6TTIh/z73q1rU29JG
qlb6zabbqOzz8wDUMDfSj6/YWS411MkprBAp0wIy8hMFIc+y0Qh6QWx4FTkcK15UJqtexNVGjvl5
AIJC615lr/Wy7rmsou9WEqigjwhGF47lnWTjllG9csgUPtxtrYiVE0/KtZ/W4ni327E9n627v3gl
5aSrJSdj7uUpsrvQvEqjdFazDr2zKHsCKd/soDpLvoyGS8Y6hd2FYP+5baPv0hyBMt/EKSlY2e34
okNTGoQnkXnOi9soK2lvHDvfwxOF+K/mJF/iIdDQHkWU1NF8juMi177mSuES4+ZGkA2jey4y4ONE
tqtvVOKhEEj1yQV2P4i5jN7j/cKNao6zMqmnUFY9NzEFugVyQ//pD6Clln5f+qtutqVy2I+K9hAL
vTlopNJ3baIjfgA4/UyNLpQVlRL+bKalPTRwGEMotTQ9oCAgrsRec1ueYXFivw3pcJGeoa6+Rb3r
vFrIJ6yVxEv2bqB+Wst3zJgkR3G2+4m0PrWgJVgvLs0hNlCSni8HM9wURevvVNPRDqL70ZJYBY8k
up3ti/K1TLVmJZI+3HYEUF9VL2zAdsUCpFVaveajwx8yqLUHOeqmPfsxDxiEHLWdCu1pkSFzNjvX
Kbc0UxuUhewiT5sd2479o+xmfGB2Qs2IPwEuM7Mu+Mt14R/0eqqVVI+QkuPYEPFm/jLUnOx5qmvl
wfI0j+98l+8VJ0AxSVuiYKslsY1IbhE89G6uv5hZQ27dLsZvdaMe2spQvsa6uSNV6b+IOnDOkzE+
cAJDaD1X4g8P9NyjrkTBS66CwLJa01/mmUltgo90X27xhBnTo2w00ri3K9ltNTs99nNzd1E8MbDJ
ywjRNf641jISsBCYHmRDRqI5mEFECrJxBInG1FE2SmW2W4Owxkk2uZuGuw4WibtJXk0KwAYzzLWt
kqao+JnG+DXV3RNUc/FLY4flQdr92R6pykmJx+ehAxHfAwtdVX7sLQPQg08E+vMneaXaVf6UdOOv
0XHuSpscdRPI3nq0AL6YdVAs9VG1ngwxULFJKnKpUL79vYPfYSooxoFCuFrXetrBDl/qz4Xhf9PZ
E75CiLoN3KZ6gn+4epJXOlHJFcEPsSSix+ekOAzLEUpRSLP6VsXtGNt9QE4G/4vWoT1mGzkgbbcV
LD18ttmibUy9BoRnLuGgRdmvn+uaKHa5dUdZ1jR3PVIoC6EUx74aYH+eqvHQFH1J3MqOz1PR9cTJ
Vd46YQzkCwdgII0dzdUeFqkHilMzxyqJnKbWovpnl815v/ZGgo/pN8/J+RKXqfGiAkn96AwTIEgG
Z67ZJGI9lI0JcE6tD24LshUpgeLiUgC8nICSr8wwyDf8cpNT55pvWZipFPXQk6Yw85NTYrfRUrQR
FWUWZE/8WRhOg7h8cCBSWQ5V+egUIrhqfTdtGkHNDaS97UeQJhAmQpSvhR2lESp4SIS2uo/GThBm
akNqHXUxPTe6+eimTgskPU/XFDNDjzZPhyxooXRZdCkhDJDUVASOAC7MzFSysYPMvV3JgVxyWN19
TEivYWfnCKS05rNuRusu6Zp3CGmUQwrMd+mZQfMeGX2x7gMF1bt5lI9SW9Rlbx/lqIqOdmakzotJ
BfY5K2GujCBep4AU7HKSe2fS5dFjLsAVzD1pkk2WfYwDKnYmVJjnSXGLHQqdZzXOwlWpp/kOleP6
TU+tWTaysg+ym+jDt2bsZ0ANg5mnb1W1jK6y5ygPvj20z2oqgI6CoTcKIY712IvjnDvtFihh/+pL
Y9gP3oJy3OTh7igHPnVbOzdgPyz+WE+6/Zvvv63ZlOSm0YoO2IckFrVofgiFUNig2OQo8UPCvnkZ
mlH6oMbvo2jFzwbqcMNEfHJBkPNUhslMdWNVoK8MsH3zt7Xr1fEwJgX5gbzX1tqoxlsPuNd20LIU
7hRgEhV3ka++FZ0Q4yhepB3ehF/2TEtOFtuhq959a9IwOJeA+1GQG6rvjTXLpg7+m+XVbNYzzmA1
8Ky3iriQdFBEMt/9zeEUIqN5FFNb8PugCi+zEA6DffFrqgjzoYqcfK8FSX8VA1QxcqoTRT99PS2e
B782dmZrJ+ua7/jHlHdL6WBUKO8OzVSQJDbtp8Kgmi+b31WfmNsgR9iUlDMKbRFsx0H8n0YyHKek
PA7y6j7wye9TVzqXYRCjZz6AOJrXuy/wab37a+hs6OGepDYwFHAqWfk4bOtybD6cap13bfy1FgYk
rwkfU6Q58VeCb8vOs0di1MYEtgb1POmW5s3RJbj14okk3GeGoi7CZqwOQ29Xh1BFFODe7WZb7Cgt
G5z5UvZvjr+n3G1FjnhlHlfe6t+cg6YKwbRCp6XlOWUGBt8C3dVeWngVqCLPqLCiV42OtYx7C5yi
4hmz1oiLrl/epPZSBvr481grS4TeH6FAZwgh0BfBLfjnuEREozp8v0X27hNu/UjxYRbAWZ2o1Ocn
HeyVTl2Sh2yRatORJ5VXs00xo/Jv00DJPRzdoyFsjiVzI7v3BtEg89Bof90tn7wmc0BUo0mon+G4
WFR5fY1j2B9H2PIoPG7avexqjWKyuYzdldtn2Qt19BnMgspH1JPFLlHLXiI9oT0qWqyulNzNPpKy
2gfU6/8cB/vNEH7/lvnCejCrWj9Eqa0+tmGpItY4QvtZpMpepwx3Z3vo7GWGUE7C7H41g2k6EN8I
JG7Qnz3LgUbpm5ParmVnRAIY9NsIPwvB1D2I9WWGoAN6k2r8l4aSbOAmf3dh8FeoOuTglJhTQTBR
5UfKEKHoPgXp1xdXyDeD5cQD+nsyJHgwiT3SuSlcQSWxGa3czBpPLTrFOwM5Di2s1oHn1qtAmZrv
ZbeWsMWwRJl7SEtKHWbeSg3i+TGf8oupJD2KqZn+vZmUU9DE3qvWhObGUk32r7FWvZqOd60zUXwd
bOt1mpnBUJCBXcx22ChQ676RXTmgVPUWIaoOCWE8FJvKalL058Z457QMHkUrfmpx/V6lHnTudo1k
LxJke3WKpxNHw2EZhUP2w6RwcorLn2lXkkp3tfiSeEq5463XG5e0/kuAkBBSIrjUowDPqfUfdl8I
ZMhtAmmujuwEj7tV203NB8UhW/m6JCr4orJHvRYWdFB15vVPCDT8anJgd4fU7yAM/4/ddRDoXnQR
HNYlx6bl3fnuM/akcfJR8xZtbF1CT4020VAGb2z11BU6wen21qUqa5kE/Cdkd9KiWcQ2mfaya8XI
pHS16h4IpgVvQFPjRUll+aMcDRvvC4kC+4lbafjGMfipGOz2fFsIOIBPcdFVTkQPeuFRNHJpkUq8
PbdT4Bw9pcwL+dCWtraPyO1W4vFuknZoIHsqZ7uGSjIOfFFzNas22EBI+k1rKEjlcZyUuzyZfkCN
O21btU5PeckPpcwNUsSjFkG+V7s/R1Lh+pgDJiqN+qklwv81zKxsqU5le/W8+SCoQCYrvD47uAQv
NoWWNReyHepShVJ1RcGRtxLeCMaqhE24cK3oKhu3TXYqWLKnWy+siZ8LhRKUJL45OIo1bYyoa5c2
oj4+6kiKFQ+PsvH0BplReTm6X7opWk+1773lYJcPPUhW2L8mOMh0CnD0zA7W+tx1e89e8vVyd3K0
MpKfRWY6T3KqlXSLViVcRuCjuBqJdXMSFPIfCyOeEHNkidwXCKWlmY8+jj+X+higoszq2Oejq63H
wi4fBu5OCyOqHY1TYVgf1SinZFoO5W6uLaS/IT8CKvapbUlSfVnPvCRa63T7yEgvspfDvXP6p12V
ZCbSpidJL32NAPYSaZI8Jr/XkHZpGsKxPxKqes3V9EEehsguIg3Xkum39TR8H6bkZkfnW38QeQ5D
4Gz/p7+0d1Wev1Q+Rw5heIe2a+FJnq/0FAJlPYGNXolJYgyjMm3zcuLG9HvTaZkknaa+PEiTYzvu
WX5lK2/fkHndlUWpVKS9+vf/c3snB/TG+quogV3f3T5tBdu414g9owhUiy8ETfoPIuDd1kNe+sGe
u0HYn4iPshFKIv3Rr0nBSbsRu3yxq4lnmyqyl459fsV5w9cNZErT8GAWJvzpqap8xLrytfI662K4
RvwUuhUHgdkuHDZyHM0LAlou1CN5J/aUN3l7vnoEun8zk9eanSyTGLS4P5OXs99Qzp5e8i2nJ9nN
i0it1lOvDytpQwRKf6DGun7QKKYHMqOfkby2nqPELlaWW5Ub/rzWM0FzlQo2NEH9QjGfpcvvCQMw
W47KEdBZV01fSLQ8TLodXqgwguG84p6Yp9ELZd0wctX2vhMTYbsMnp6n1E49iPTT82Dp+R40xj5L
kubQ+WLB/qF5HGeYpGz0+eAVW/YXDz7YnTRF8wEtmBtBUGsJEjcmcUZqVZk8ZTEp/uiusrzV9oY3
PN66MlZoxkilFcjkyV416dxQHQdOptLbsAnynmUD1PbdGEQJcbbrPU8xkuls3u2Hau62VOAdzUL5
asaNXcH/WKzZXY1n6Qs7mLuEYkC5rWaEc9zZjizUUkrlGR4a/Xn6MfSqqJbQcagLYYbdfmh6a01x
l9iZ0Rt1Uebfqgcbu2s1X/wARW07Ez9FWJsrPUphDYGJiySGKZ5ULaovVWZWFw11L2nKINS5eaDD
Zj/JQek2T3Ko04O9vNhyAgTaaM+ARlvkQbUKtfBZrdR8y4ZmAvQ4w1Hk8M2z1KYJnU8DarD7TOlk
+f7PuG+VJQS6sD7WxiU1zfHLRHX+hvBRt5ZdGLG/wtuiofM63by0hpia05zh0OegODfsafgyTh2A
7t82aHiDHZnrkmLJxlTgbpkWHcRB0RCxLe3r8OANIjjIrmwmiipJKyUwWCApnd8ctUQJgrUcj0EK
iaW8lDObNXnnYtvUotwmQVdfYahAYca0u58+ddqlqXff1UQFpFEZcMUg6br3NR5PXi+AfHbKV1IT
3U890vderF0QR1X3qZ+2/qbtLKANISgMuGWCR2J1bKg6lNIMeExRRcuM1w6O7jSx1LOsFBroxXNP
jvVwyssxdfacx4oq1m5j/3ueHNNmbPrveSY63osugNiljot6aQwZGbXRa3eg//sNj4HiOTfcmqIi
QFdCgQWUmGAkmoc2Dc3vPeitxdim+lmBaerQx2VO6T0BvpK9WTEZ31tEppcwgQzk2OHXAv4Lf+88
oBnBUmicmKqeH01VB8Y+tBq+oCXsUnLtJOpPg6+Eb4FG2ETvtXyrNbEC4Z4ds+mFoiIqU2tfJ92v
q0HkW49S9K2RpzM8aXa5j8qr+zQ4N1QUE7zoie36YigNyDZsfaR0Ix42g5t4XwYU14PMTL/xmGoe
dC2N94Lb8wt/prPgxofOuJdQjUtxh4cuI7pmrbp2KZB/UaIYypmA7K4c7dQaxQ3CEUZmU9hbOjXs
j0Z8tRCQeYFYi0Cwak6H+0q1TR1BPi+M/8zRVR0kX0BKdnzpd5FCoQv0AbIqWzaQmxrIf9dUad8c
56tYid40vkmbu5+8guboAiaQOpOieuO2X/9dzTGHyY5/suXtFl3oJi+FsH2AzW1xrIdQPZhhFC0L
ZXiKK3u4dHY6XoakYksEgEOaZGMN5VIP6vYke0Swh8ttVE4IKvYKHRpp9zUovofyoBz29zVCis4P
blC9SVPKreRJK3rAW7PYDYUD9qGbBXGaubl3U8V/D1XJQzZr5sgB6i3UZm126OPIvmzq2Iuh46cW
bl7g86p/9KPQv5a66SC5NLMJAe5ewVaivsEp0DyIRus2nt9ob51WlkCiBmtfkrLfUQGvINcOgizI
wnydZEH6GiAdh8ah0FaByJLXKCv1nQiqejn2avLaWXFwFJlRLW7dAB5+OMNeZQ/aHrh2yqpZTm5c
QhZjlAd5dW+U0CFFIvsRuSzn5ln7bXmA5BAykaLVHoTSvniuBc+F3/SvYR3V+wrKx6XsRsJKDrA/
QUCnpsMrLEugtUwTxZPZ2R4UByblJFkkwupf+9CxHuEQ/ZHNvYxwxxOkT29yrCkT4+SGxVlOjH3P
OI9+cJBjiRlal9JW1nIsLwoblCVaWvMqLvREz032lxwazCB+1bgb+RSXL6N4i+i9+SL9YPdYRBUR
UfnaNrRbpNmdVdDWqJC1Inv1+nEHKZFNtWOWv05B846Kdv0kx5wIsLIeDQiYzoP8zNNl6lbRXo4q
NmztJjvqrezmHXGCbBjUtRlp5P0L55B5RfhY/LNBN7tTew3mHMamtiqIUJvTL7dIIw6rte2q9UMd
EoDZR40UfKZmmraJXl1+deVEOS5nR22krr3AROi1QIGsEL26ZztAzIlHNlArKzGOBkReS4VkOsyN
hstHNRv7svJAx0onJwTvrU4EF3t9erw30+Crj3pkJnvH0nfa3JOD0h6PxL9ROnKrTT/BciCNmYZO
E2yHLHObnIfhA5Vt84ZG+bsrQB2S8gVP3GvU2A4iOcpGUh11tzoA2Tptk96G0jK7hqM9K84Bcb/5
yEvJkWTzx87tcYAPdUQ3PvSLfWlG9VtY8nQfXMsnHkO30svrFKvRWfbQfl5NRjc+s3vhqJEfY7+E
ZLwq8xW1pPUinBRjvmOZl6CMx/UYpj4yArB7LtnqZCujg/UoNvnOLVObTLuvkje79bUKUtcUNvHU
1M2LXMcpeIBnkHbN6+VR2DxZowcwnpeQJgrhpv0YN39L080+JajyBWa9lG9C2jonR7im8xGY7ODi
0lyY6s35PBVPPpxzMInFpmc8NvPhrJobaVcQWQs06rWlq1n2PXRb9i/b3U3O+u0r7akzlkdN53vf
FuH41Zv5tLRc/TKE6CcMrduso6m/2X1PTF+camq2llqiRmmW4YKNSoC+aQRRSlmamxbS++top/01
0LaB05gXaclUQ98S51QW9uR6yRLCH5WcklXvFN/uribgyrPG+f82CiCIorAwcJdycpDGf3UAnlcC
1eC3diiBbqX6xWiT+E0lHmFzSHvW0tB5Db5JYx067XPV2SRfmJANM3mAaA5yTLDfP7nK+C7HfMK1
j7peIxjchPrV6aw3f6p+6l7evUSlL54Lsa6VBtlUloNuzYPSfR4TSU3RaJw3W+naOca0QY6v5mbB
aDp57vH3OvpYy3WimP1qHyKOU2v6CSYa67mcT0tFZsCT1RuPsuerDbGgBj4+Jeew5IZe9TT7y0F4
ja1ntbY++xO/7R/koGdM1ZMNr5CdBoCWEo86abiZ9qKwoFHoC/PKQ8q8IsiFdujo5rumCqxrpun+
aSzCrRyUboE2mKvaJxx/n2X1zzlFhBc5Ry+MdjPFo7W8T0LH4ep4evQo53goQe+d+YXN+TU/vbDs
+lF0jKvwVYhOO1XQd0DNEnhvCAL+7VbG9FdgvOSKkaAthLaO5ujTRxMisTtMBuAjHjPrEvr9Q5x7
BNYUDkE5yNVLaI/Nsrcd64265i0cNMuyHODpmJvK76mMUUDIZHmSPrsOGwk9tI6yJz3ssrYXrms2
OznL7QDiVaP7HaIIK2fZnCNzXLYgtWwY6WyzWOhxED91zqDvUrs7gYgYVCrp5zb0IBHQ1A/pcTNR
Ehs/yT5cRw8g49SDNpukHV5mBOGiclipedvBOwiNWpTE5cdUG9WqVLVxX9eG995XL1AyFR8T0ibb
vmtaJGLjkhhkQulOPNXcQhV1WbpFcc3nxvQadRFMQbGTNgMR3itFrFHr+FfKLPOrRxAWdAe4QTkm
vQqkzCgfKR+tvjNOxtxYmdUte6uJ1tJWo3NwQi7NONmBfeHgou/vptJozadQu+g1+wIoPpheAOHn
Bw9jbBpT+PNzErF1lI3iuIS65GXelVzmpj+uIHCol3enemh/uZPvtdiB/qcb+O1uIDO7Q4TlB/eN
vwbkKIl7ogyheQEEqErePSNpAwGAo3rfMmFvYC9R/rY6d634avl9FMJYpE1qPY9B7D5Mii2OcHpp
+9BUuxnu7l8mAvroHIPTslbGUNsfSK47aw2YJ6TldBWSd0YurHfH8OxdhCT0Qx6TZM8DRNeSCeUA
K1GMd9fPXin9tM76kEUvE9lVaa7jIDooQTYsZRe2cXeVdqn5/04yihjqmqkCvUVwutCC7yKw9FXR
NAa/BohnfYiJ6RRfOFd+mCqomg4uhGtZekdprjRq9Maqqv+Hs/NajhvW1vQTsYo53HaOarWyfMOS
E3MG49Ofj2jb8vbZMzU1NygiEB1JAmv9Yd1GafWWJ/awKIceCWJ9iF7IxNzOHnSdMKKTtfepmx0G
kjHvhGLwqAMntEnLMXg3xvDe78HkKdxGL4TxK0wjacfPUVtxYczBzSB8r6ZNH1vlW4jECAuNKV6F
xeCzdTG1NXjLk+oTQEGnsjh3GoqsuFm373VPCGjsjPgMojl54vFylGlutG+6zeQKayuT47Dwlj1Z
nhcBG+E4lnWwksMMOEqw8+r8YjYdIsqj9SanrYokW2PyCZRpfpV27c7C+w3arnvHFvFaZta7yX8n
s90T+2wa7qhTtZCTTqUSrSzQAftm/Gp1KqbzmjE+xklo7Epyk8U21N1wl8PMOk0WeYSkFd5WRSUG
uonoxJ3ooJYMcX8kuIrAxK+2IjqLAN/seYRldt2G9XCyV2wUsuqywCm2zzzkpUblYnnpSdYSw5ye
Zle/ucvt+vZYFKh8EKCA8wSR8FTU5OmjFl6pD3aaf1cRvmE78a3sLOW7j0k2yQps7wULHbevx28Q
3FMM13rrRdfsaAYYVUBzB+xDoqF+nJRhxCy2wlRtrnYwxu89NVyNmiYIbxugNWc5inVo+P5dqbvd
YwC0ihv5QzT0VHoU0BMDGy/Zp4TlcA5N9AvnzrBJGJFo37GIT04JVI8Nr0tSC/mmZdmxv5iqzLyU
rSrl1esPfah+5uqYPfQI+h0dFrgrCQ7TumGTs+l/1eqm3KFiBuZtMOz3uiDk2jQfXMXDOg2h+XNr
/an74QhHtEoxKcTRc9UYI3dgfC0UbXAOsoBWAyBTHjKQw2K08SCYi3/7/xr6eb4hZo2mz7o8/Vat
BfGCKtevLsr2i6FMug9HBRbiqIh5J3duhXsaAPrwEnlK+KGj+LWoOtN7qrFzZ+OZqBfC49rWg8mM
x3DdHJW4QXsQSbZDnVn+FVPVbhsi6r4Ee+5fZVsPSwXB3MrYdGi3LWCW8D9McZjMy6natkCe38ba
/nCLKrmvoZY85pmxDblBsFttp2Uy2SCRue9hBDMQJALF0J58HVj5GU/7aOehMWKNJCBzsB8PApDE
Tg31YgfuRnkIe66hknXTM9LsLldNk5Fb8+vXqcQ1RbfxErLmquIpi8otouewV4CYds6DbBb5gMZH
ifuWz1rhlWe8D1nC6Hay1/Wsn9ClvTvZKZtkVRT9cZYyex6Gftphn+Kuzb7V3omIndsOJXg914Kz
EzZPyeA6SLl38Qxy4MV1bRZPHzD9mqtg7Opd7efYtcxVCCPKQfHJhGPhGj0jiBjcaSFxfcV6z1Gj
Uq0R3ekGkTawYsW6mVkBeBKBpHXqcNk1ivXkkpy4M8v4Oe2R4NHxr98otXFqLad97GaEZ44FIwDf
ODmOM0gUv9RgP6VqAnqAXjkuFtGyZgF4lTVcftDpyIBcoqFyBSRcHsDZ2fchUAD+t83wTWsrthd5
9sU343DN2p7lje6qd22JLLccUeKbrBTxN0HUatm45OP9CVSHUzv6akIp6aNp0axTpju7ik5+3eRv
TqyFoMWS9mAZfvbWozrT8xh6bh27u+tnz4KAL+KtSy1/zUpU3xr1WC/CgPgItrboCmlAXIouXKcV
f/NIh/LtmIaCfLHRH4aSxwzXv/WE3GawMKqyvJrIBu0yQ1FQPtd+FZjLPFi4zu0/2wXIy9QcBO4i
vQ4DYRjelam4tGCcf/pZsqptNf2WR0T07BqwE9zQZNO17BPVQe2PSLCqG1XP7AdR6iiPYk341Sn1
Taxb40+kSQ8j0ZgvjV7US3UMvJOFKNhCQZ0budy+fsG0IT70iLZg2UG1Dm17C2aFLN1c1ROUUsLM
tzbg0+oXErfFytEcdzfOvbZOwMg2kTqSvSyGYFcLfgmF4MTLBOYVw6bkKmcqWzgIRdM/AdMZn5A0
nhFvvICh5zvkIe1LOwwfALran767N1XR/CAZnC2GRCufbWhOKIea+TlDU/pghVm+xSPCv6rAJZeI
MxcfiVvv4E6Kn1ll7XsCLV/iMKiXeVRP10SPoJ4rmTjkJbpBJjLBCK+0+rMxp2pdKLU/7HbJ+k/8
5BaAqG2ivgjUBgETeAX/OLQK0K/1twOKGveWBwJYj52N1fA9AuPvDkr+BGhUi/aVI2qUf0VDTGtE
EXsZz0rWspBdn1Wk3AFVuTjz/nVOnsKq0CpP2fH4KO7qucAUK11pdd8h9FwVd8SXgLDJbq1xk796
IvZ0rNgZI3thtTx77CQE0pAuz+JbYRUBq6NebKo+Ba86d/ToNeLO3ejvWML6+1ZWschyj3UOYHUe
oloYahB77Ei+aNGRjHhdLOThLE3L4ZQjoOZ3d7eeqvOjY9ehVLWRh3+ND93LSIDl6pnNJiI68oqu
c34mpwikbK5GeE/sUBwlXOl3wSuaqsaKoMm0k708qavFVLT9WfaSVMebVlEfrbGqHucpB6EpL3LK
qJ1QEZurcsqe7NdKVgOWN7cpZRXVjq1lVs6Oa1A9NIJoVQBNDhteNULT+XebPOodfzpYfT1ktx7Z
+M+Y/9bGgmXXeOJMhsdE8uBZIGN1Pxidi1mD4967cOxSu5hOn+3mMOiLLAUzIUewv3Xv0xmVKIjE
kqH6fape89UguN4v5LjhYBokZbk/J9sege5zPR9pbvzrSLaxVfrV+8+4/9YLKMG9zVekwdkf8lUy
+4SIAZ7n7PrlHND1M82lPMRAilWHPLwNkGNJ5umL0O2a26myrZbny8O/TiJd4hxKzRKrMXQyiAJK
vYs6gLpZWgf3UxYEcDY0lpU1MJ0qx5rqswPns+AOkv9SDvts95CGXnO/AG5PqNpdyG5h6mdQxf3x
c5wS69Ghica3wbKcvfA9deM06nDQE284dJaJZrKsT246HlCAw+/js98sc/rlUNl4G3+r62aggwsE
BIqv6QL9cEhw00dQ2PVaTXNxCKOof9Q18Sbb/bpcWOM4zNLPOcu8VA+Ca9Zoyn3u4hHMn12s6sZW
WHaERrMj9YjdWDAEAWBfYR9BWd5Gy1NYXOLLVD7JCrk/zsLfcuOR4jrLNlkYKdhiILzcVdTQh1bY
zMHTmb2M3mJuEuRJPK4svIq6PoEyHIzPvpGJa6nq1TUtkxfYf+Mbyg44Ym2qsFSfxXPtO91z42Ov
I551KIDPEuv869g2sFbPgukCfR4vI7vQN71R6uyvEPACsvSjNlrnpEfp8IQKbskDm91TFPvDE0vd
YNeyAl/JXqUp0nMzeV9lZ1oZGkukI7gEXDaiqd5oRnAxxg5Eo1l5Z1lkLUnuheWPYtspXry41T/7
5ZFTtTvVTPUD+olquxVK5GOFQXTVi8vuaKGwXi58X2mPsu7MjfLonzY31ZGVITLJQsxA6EQ3wfu4
RnQSnRNcWrf/VaDAGeKFNVWbfzogDKA/Vrnq4rOD+F5wycw8PvN/Wf7TLuf0w+JxRFFkL2t4hvRk
1Qgkz9wgyfGZtL7YW2aB289v2o9st9ikQUWTBCFJJGLM3mDcZ9PtyIU99DmdbJNz/hkrm/6ZXQ+D
o2ZXzc4cpgQh4ghJEctvd16SxSVMhHYkTdcXxb5zk/mQujzKRQhIMI1Oelhy95mNLpFWM+9MaXyJ
wI7WYSBh45TkrLQIvdtYiXNA91KNl/VD33mLZuKPAlaZT1eP0euo8zfKzS5by2ruW8UKiZlqD244
fjW0+Ic+Q5tkZ2I9cJU4z4zx70kw3leaEr2CZfQOdodhtxwUDFXN7arSQTcwP5d1ugQP2Rzl4CH0
zzXp6KuL7e0zbFEQbcyBE0Z95452dHtTusleTvlygz6U+XuV2Mm9hDSwRmmutMDgSe8/kQ5g0P9p
KbT3OOmSe8DCzQ0v8X+e5/Y6jfX2OUc/QBaDRn5o8xFMAYHm8Fir/mgvAdADDZsLmI1ilU8p94m8
xIGgU9r4lEFYPckjIRunCantRBchO7d5kOyPGh2P0b9GycMkI6OOBB3Q3H8mkd23k2InTE7tAZsr
95h4bbPtWu+JAK9yDM3Bqs/yMMK4EYYVjSMXJDcNSA2g/ZwOjB1ER/4HkU80JMZ1JCI6sijyu8H7
Llw/Xs1hxBIxUpKOMhP535OSsgtAALKec6HgPSv6Oj+Y3oCMCwTVSp/RpDX785s83q3+p7tRe6W/
+1MdopzRUjNPQ6WpWaXJsOwrKzkOWiyC7afCnjDG2wugIukhDvu7epsBnaUBUZ+sh9Q59Vft3bYs
4yqL2tbbc2yGwO1D7l5d2Cj7yKlRns5b45qjTnpNMBjdpoqvLj/bsLrSV03ikHidp5IdhVP7i1En
w/jZpqr2m5dM4ihnku3cV1cN+HFoRJxpwGG/Vxx0TOfXk001fm2kZ9sHeU7sQLjthI4tYjAgqlAO
J0Nwv+p8bzbMw3cRd62k5YX7mFKtLZJd84DRD1ZKiVFKMJ9YykHy0A9IPGqx26w/F2J4C6mHz+r/
w4Lt/z6kSRosq4G/bIaOjc8EviFog/qCb1p9kUeB3d8HIx6rLY95xELn3qpwXojAmntZc5K6viDT
XF0cr/o+4PO6/2ySI0bdSEGSTOUOo1NUUbpSOScGjG8/7Eaca6FTDq0vHoY+s9dpqfhnT3TaztSa
9KC7I4E3dwq2RiHqe8VEEDjOoux5mio2zZ3lvqTt0B2VVgUfRYLEBaZJEWRDdiqro5ZH3kn3Azrb
zvzVKUdgFBafTNxIVDbGamrF98WcWIyj2Llz7W4ta7JQuAscUkN878YgiYGhRv229KoGxoJvrxo7
NQ9NANkcZ3Rla46T+9QpNZvWXD8KC0whKe17L7pzLCtBlpMimdWMBbrImeuIi6zd2gPvwF5QOZGA
mGauXfPFtyPrIEdgOJ5e3SzoF6SurZ3pBFgYQdAAktDU4fZzdjXD6r7PSZx/thVNqqwnI81Wcho5
YVu145a0Op9oflPWXAx5IvZlGOKCLN+CpxqsDWztyWymMVjaKIacQ9EhhcwnkKe1tpHfF4RP//PT
9cOIsA96vp+vl/z+dJ9Nfz7h5zvATYSUSBwg8C5fEsmEGajC8uHzNWPHQY0uJwP3+apdpPhrqHC/
PqGcsI7yX5/w9m1FodvcPt1tbt0KWO/w6eRoOb/8hA3ybp9vsp8/YSZuv9/ta+kRWq6T4denk2fj
aXJQAhdU1PxFyLOLLP8S67V1+JzeIe24GGolXgHDqx7BHc18V7U8l3brPpAqe2zQ8H2HfIP2Ye4D
sNT86rXQ8mVpK9ldgfPt2pv8gyOc4sKNyXrMdSJy4eRzl4kSsp6pqZ8UzfiQnbKoAGMYOEXcxtcd
pHlBAHQj86F9HLYnt0y+f473NOKHPPNZcLqoeBs4VpnYC21wAB9wNHC1hzAo9Af0uU7uIJRzPNfG
yukPYcwfR3bKYbaP0wKr7RB9Uob4GCRfNKwRZKcsdFEO66xzyr/a/KTZeLbTXG6vMsYNMX9fR5SY
OeRZwowaMldldpDVQRubO8DNt5o8axDITFV2hUzsn/cb6j3oA829l00xgg87xCQK7B1+z5tNwc9C
TfHanE9KRRyeHb25vaZs0myLOOiQhGT7fp9kvCdB196+EsD+5VaNM2D8xpfBOxt+nt9hrQiBdQyi
izyy0gzqVF9jkj13OFaKYXKlg0CITBGv/hntJeqwr2E7fk4gR8iCV/Dz8dcrfDbbSRlDxv/9Cp8d
WMf9epUCEopJlNNeqp27NdUwWwNlJrTNomOjW4oBpT5I9iznk4M2ecORrLNLur2u7jyv8bGuCMXV
AF2wIp9jPykhQsqdkQ9vVtOHC20wxq9xIc612/k/sfFbaAi/sCbsyCqzNAswHtRZn6jhN8fUfggn
wPM181x0zNr8WYfXs8rQvb1CXWJriovbHW9X29ph5xwdpXP3Xo53xYC10clAYn0bWIKVl+Z/4+Ia
T0C1SiwAZKmx5BdGl+1lz2B4M+MoJ5e80LtsPN1aHcNbDDwI1iAqcn4Cwa+cL6NGEO9XtHTTaixP
llU+p7O1a5405kOFLtQ2asp9VGsRMVMvuKgeeBDwxfje2wi1J3omzlNjqw+x2jzLdjdIDLzManHg
1qrBqTRWeeko7+BZtY2n+zaJZE4f+nOht4gh92a459LQ1rKZHeKxrwb1Kb5aU+hCA7NTgSgvhtcY
iZUdQUgyvumxH1C2b5pSwFGeDycd1QrXwjVJCwrii+EqcrtyjcR79uzZpM/aQfGWrmOnz6UyOgf8
I+yFrHYtlKu4UH/K2qQI9+LF3lmeieaL9eDiPIBmNc/iuXDzHcgS8SQraN5vGyMQV3luFk/PJmLz
d7LGJ0Eh2g/jkxyKtjfAPUL1e8IHCgYZMV+rKUp1YZZNRKyewhi0aKk6ubGeouhX25TB51qwNQEo
bBH2kwPjQf/dPQ+026nEgaQAb/ynvbTmQEOnJtxIp5ekCAZg1VX62imjvvUET35ZNUpinkZsBge8
StNX1gAvqlXF99DVp5fWWslBWu6lF6Ps+B8zg6vH8JlsjZXAfErqWqTzFR+UwNyLRDxyT87knmXv
RP4bHFLwPIKuulqGuKtFmr2amhsdJxFhQjSfVHRTsbHBWGzkSVapKqB8IzYPWU7msfP9TTAzJmWB
Dj4C1l6UZcd05mHKRgMsIdFRpGCmoK4fY8Ja+GPr1zYxalSwIywm+IY3shNxdv9CnvFWk0112wfL
PB25hObTPVLaR03gcmsMJQlI5FqflTaI2SYwE4Fgbx9DLgDB/FOzmq8oOwD7wf93lZhOeZ+YlbW1
/WnmzA2IMyo8sr3Wbh6FjvtyTjDio3GgT2lzGl1rrWULdOmb7VflIskK9bkMbVItpq4TyDa9XY9y
195TphlPUkbYeRXFc5OyNeNP2X8jvra6zVTlyb7sO/MjMWEq2BDDH1tB1EukUXY21ILMXTIEuwiH
l0voGMXKxTz0NbKV75njWD/S4Xqbp2bzqohGfW+tXgC+6pSrh+rDyp+m4ZgP6fM0m4tEU1o+dQ1+
WomTP8imuDGn2RkPZPXcWbVZtSkIp69lL/fG5NSZGCHK3hKd6ydx/JyLfNwc1UrESfY7XpatW4c/
mfKee233NHZ4HCGs/dpargb8IjIwMKZqlJazsXFvQFJdNK/sxMJllgzQJ2Rv5m9IfHSPmp/VD1Cr
bs2DnYXHvJjR0fOotOCagz4ybEe1tY69ItKFaSn9edanWKlN2C9NexrOsk0WQBGGczoXUyzsVVKj
1Ck7eiSVR7Cr9Mi6riIk+9kt22QvMn2gp3L7qDZY6LT9hCuRHeAhXDjDcsTC7oMQ3CHA1vmlnOx4
V/hNtYWTGb3hnrguo9T9UCA0r3J9Mk9Rp8X3OekbaL2685HH46uGiVJAZmMR+jnWhVEf3X8WjvDP
DQudI2TGysUKwEv2k2KHCzkkjZxfg4MINWxTzc8JjnP+wiZUt6gs0XD9yzq7i02V8fVEVj5imBGg
mNgD5ZHsgG5Mv9UTykqSOSCoAekJUXPCf2T0om+q3UZ3kh0w94l55P/HeXIW0xpmu8jook5QBZSG
RLxvJd5DaPXeg9sAH3Htq2wZVYI+yOSIleyTbbYrNoMnpouspVaS7JoeRbnQDlmS2n5zj5jwcI7n
yQpfdzcTmO9It+yHcBwgsEYZGxND2A96MbnX1AHmQp9saWxLWfvw2Vdp0aCmGSfx2oAActZAZbt1
HeNhm9QvWpH/OpJt0Kzax3Eol2Aooi9e/9Owi/rNKe1870BwW8tmP4iOntOaJHu5WzXI+K6qrI++
xJP6Dcp+dw2TtrgbjdFZyPFNjlE6K4n+Ds277Orr5g/Zbnk46UZNZSNbw3XmudVJtnNvFWiaZu0+
xvrkLTZJzs9vR+nxA02RYNvKKu/O+vPu+t7FoWZ+FyjMHKvW+fXuOpZSy173Nw1SKnHVFz8qR7sQ
kS3epriwVnYyqGdfeNWxKhDh7PsoeZ46IArEaYofsMGXiRjMS2vo2ao1DR8J0kA5yKPPImuVcWt3
ycmzW/+vTjnWVM2XwHTD564zj1pq62/+UKFDlifhudJa6PGqX6x1LMZfcfe4+JGrfY+N4gFUXPZq
BHysvi6UY2xM/Rl1CpijZti8g5XfByyjv2t++SVPNfNZrZV845YE341IqHd9MEWzmKn/JVGCtRyK
HBKO917ZPBWwvzed2QYHFSr7BfWoYalrIxfxaHaIwuPXtlcm09kbsbdjg5EsZ7Gg1ymvxaKfxvSL
VUZfy6zxvxJJuCsQ6PhR6dNa5bYfLrzujOhJES9aG/kbGCMLqB8bs8jqH16o3jd53H41uujH1IXW
TrG9fqM6U/boA94rykfkIorHrq7YgI6+tpFt3WTWF4hju7zoi9sIZCSDpZeahDE6czkW0UOYx96l
jCxQzPMRTPwGL9EiWuN9V2TrEPVsfgHvWOskpXm8sm+0quTh1it8eElY30XrxEG8iHR3yzy/T7m1
8a3eTpHzh0gsruMhEpvU7ZRFrKTKxXd7/ZiOAOUSNBo/uvgF/LHzNa1bf4kkunbmB7PPJnLQy3ru
aMdvGTzkj9ju43VQsw+wRyAqpYrlHKRe5+tkljAy2vCt7JNuE7mxuldKS31w4zC9jRg6+8mAg/kc
5WawQ7fVBbxn189tpj3KKZAkyhaI+gE5a5p6qysRYo86+SKgmMDrmjcHTPZOSbNyUzvmzmmT8AUn
Bn2PU1S/dgfV+mJjBB05+fjq14O5c/UUZNXcXqtfxRCl761AjrEFfrTVvMj+kmaZ9cVwiSgMqeps
q7ZP38f0q+xL4Dhv2FYbuwr/4dfRwGh+Pkez2KjGTaYT8xrCFwLK+K/yEsR3nFWkRFvDTpVlbYXG
MWAvcZRH5Vz9bJMdZlj/ryG96ZnwKVpz9c+5A0j7A/4Cy6ZH4k8WdQxOuYpK46+2POuLC28i3pIp
wDPrz+B07sA3wkUN3Pr+T7suoNyGgTj/0+5ji3duQfx3iT0uG1jLy77vX3Orqa/VzFx00fA5/mmC
9d5cDXe6NZFlqwkiwYpV2NaG5qitSr3IrkFhGWthDgieYDy/KQ2zPHvs9HawYoejKvg9SYv7+8D2
ymNWhN2uQX31bPko6oikJIOhBN46QaP6PowbNAH8OnjMtA7l3pjFaKyrd8AAikttG+rG1joMe3PL
Z2N9+y7UcYdGAjtT284vsk0e+alnHWAG3cma4cXYrAF1qs4NCakoxZDr1hbXmDUNmZquwnFUHyGD
Bwcx1QBYfXOs2OuFSwDQ/VX2Winm2U5kZFtZNRK3P5Vj8bWoM/WxMXFnRmzxlAa+8iL0OCKja81+
RVRNU+sXeRn7t96on7a4/foPZE+DJ6G3KznKnVi/1CbreBW2IsAvtGZGayJP2COKGtameInMepmM
BjLZDpHCyezatay2IvkON368d7MuuebsPS2RAhL1TGNd2pVA95KTspiLj4zJTkWkdOvYVvNQu0SB
zTQ6t2oqHhJhReeOh7/sk0XQi3rd6mG9tm1tSgFCt/emZeNHCoJkn0d+dpGFZlbJSq1sZQVqJr+1
RWLKYCsF4UaNbeCM82DZJo9gcNY7tSXB+dmGq7G/Qu1Fw1huKKd1lw7kRmYNnsxrs0MMqWmbUr/n
POTsurblBuU9e7rh/4zSAw8M90dc+T/1dlBfslqZgCU14UUUjbtDtz5Ca9E273oN/m5plNWLFpcR
+Y2q+wGW1zIM76dRx0/xU16rJk+o0b4VInNQqOuya5XguvpPezd3/tNGbAMnnHaRWuFPnHAb/c4D
zwwlQ53WJsCCczEZGtjI+AdmHyOqLuN4lEefBQK92VZLWljUpo/yAkXIOgTW43wYG/VTp5Mhrtgq
HmWTLHQFnr5suw3+M072fg4eaq1ap6rp7xTYaFtNY4k1EZJ+1TVFQTtQxbawCaLXMMk+IttrLjy4
o1dzzoKnzUvgOwOh4exRnjJVjX4gZdgv5SDMxHKQX7A9iMLyTBl5bEw9zCI0fo1nOza1VZaMzQWR
4XSnqVUGfsGwT1WcppuwHrQHB5LYsodO8t5PzgNB9hnIz/KLpNXCh8ke+SxDQtOol9AdxYPZ8ATJ
Kk09aQjTHnJXCXZTpU6XMsxHDGCr4KXv2SWXb9xzspNplaQA4qbHdxHGygp4a3oKZpqU10KFxDaW
uiyA5MUgHNppNaIl+KtHziGHyzG3c2RdV9zr2HfvY2Nm13CWJNeGvjgNeXWRTfHcBALBOse92Mom
WfSm3l6IFSzkOZ/t8kiftcpvbYy4Df0zP9Jg29uEakacLkuaCw72xUmOV6dI2fjW1ADEMrytRWDr
OFVxhRN67xGCb8Oz2xjGBnxbco9HzOyMjn5eMVqChLFRzc/cEtMsI1i5Lbwzc7ZNRLEFEYNsVgvR
apFsZGOs5W51O3QDlLN9omnjUR1xZdM19tNF0DaPXZ+CBDd9gtWZmm3VtkcYcSjN/ZjVOAbPkckY
RcbN5OEBWioylK0HT6ZaZEtbbaq3GOI4OqGEFjuESWFz5iyVx60/b6IWAAvXXV8hNebj4ey448Ka
AR9dpUQHNuDNSladsPUX8CWUU5xm3cufYa0DutAdYMwUoYGn0zzMb2z/FM7DPGaT7XI2ex4GruXv
YaxCbHACU3pKhKi3SuqS3E9G/TGy7foacge3RWhVS1+HFNChSHCovVR/dOxc3xWBBZN/HuxiOvSY
Q+2Zh5plViw1sG47OVRTRXpoFeDasmo6wtiMXqXveoeUELJB6mMWoqxpeVbyUgbsetpJt99EzGKY
n1/7SCakJEKhfcevkjVXigA6sYqFS5grXgT1lm1GjkZPlK+bJKuuitKYy6aFal7HHRpNbUbokCTA
ByTycxG2xC1idxfUhfuT/NyzP8TVe5lZ5dJRKvPBACW3Eeionu04MfbtmBk77Ii6OzkjUj85olw+
aubdEH7UBatTnl1z7Pg2Y5WNtxnNziuX4yxSaAKL2ss9zn/bBf3TRkasOoQZoe3Jwp0YYfnCHHJ8
gMZsnaE/hHq6YpTZNRJl8Vy11XPRG/rd6Hf5M+8SU1a2+yfZOSkFUneuUR9kr9M2MfqdVreTvWQ9
KtSdfHsjewnDWpuGWPfQtHdgaCrw70b67kbqyZq9YWyH7Unge2+5ac9yo1F758UNwMxO89meCwhh
SdUtGsMRP6aNHyjljzpNh4VpIImllv071A7v5Cv1r0K0zbhOi9TAgvM/Ov6p2nXDbgtypGyfogLt
EM/IF9lkeqdQEIZGFJ9Na2yxw6+i4TsrMgSZh/4nyocvac8mwMvQCYZX1F/idLB2DbwcuC5ueclI
CK+Q2ba3tjl6Sx5vfO1z0UIwONqai47cYGB0Kxtx3/bWfjXi3osTBs+vKVpEZmCe+qbxn/ygny8U
XexlNeu8el23FlYk82DcG+ztZJjIbczVsPWcgzMm5m0qp/Tau1Bpn+WpE7viBwSPls481BZtv2Tp
gz8y+wl4kcGUrMqUjWdhKIPx2mbcfpoV+4YhXABJHnDkiBAdsFZlMvY/1FJ7zMkyfvgdQvW6Y3sv
OMvhuIx14KPaqtEa4emjlznoBIYjmq3xVOwHkDgon2hKsRR1d2Cp4YJnp1dzzHSrWG66KhI/f8zm
YiSzQKbhKltUPzh5zrRX6TqHoe2ddQxOp0XeQp9WbT/DdLTt1ZXsr0ciwkWHXnHT+ueYuPyyMgd3
kYfqU+LAvrIbfveR9NPG9vN6KWWEpHBQPBNgRYFLelUCa1WnBq+xVH9xTD6em+gXWVMJoYO8fkpg
vdxraA4fsPGsV0HuWO9jV3x3Miu7ll6j3CEPTdLb6rmO8N+Yo5FXssnN1yxsv1t8Z+88XNqFmwAL
iI02WqLYfJ+MQX9XQGJaR64Lkthz/F2s9c2+xtc389GbHPE0wgZJnU5cLV+0iRsk/iw4EYou2Ng4
FbCoR1LY44cxakXbJVqs7AgAfh1rhM0zEwHyCj30X1wWFCJzvXRezdH0t1jQ5Fu7KttraJfn1B91
7OEMtv519k0VKLsQdA7vnbi69koY74chso+IeKMIORdWegnKj6IKRYDzKXzRIup+9vpGNdTtEFXe
W1j4/VoYan102UBcAt7iMm5ZZBkoOGzqxDcv9dQGy55YJGyhKkYp2guThWgTB9qnejG0dvrQggal
hbLIF75Tlvyjxk2huq8hWrtfXTdCWaWHcMYDJd7aNcoovmr1r54NXKs2w+5bYI3bOqhI3LXGU5eb
Hiw95RrY+U6YiC2MDqIjY6Ljta4RXclCd5ugSX4shmbY2a5y8KciX2ujd5zSpluoBD0IxLTDposM
e1P47Vvo5OKil260aPIx+oou071rVc6PkosHKWdvGSCDvvEUIQ5Ivx48+M13DMjUBdTe8O5/WDuv
Jrd1ZQv/IlYxh1flONJk2y8se2+bOWf++vsRsoezp+wT6twXFNBogBqNRBHdq9dKB3DpETCQ3vPD
e9FAUKYcpQhW+skUSRK0YoltrMntKOfOGpSz3OWfeju/FmZKND4rnygfjy8QO8vPmaRA4KVYd2qY
V+fBKK9dCJQnT8LwGDjfQ7lJTzKkE07YD3vPgl0FeH+mn6Q7t6FS0TeTzx2ojC3YdKiZpqE0mJcp
svWAwnV315g1hesSoDZdCoNVKTf+UXWQta0bG876CXE4ARN9hx6PCH9HuQ9GaoC+QNhFQzEWeHrh
IsaOX33hoT+FRXt47tF8uhRx+FwrWXVHoJVv0tiR4euq9kW203BBkUWyLYP2b5tMyH0CLPvc9xal
jbofLHnayE707sUkpPHdPboIwJXH6BthfTw6xRj2ThDli9s4UK0ewWM1BlSXtuu8t4uXQgubNfKk
+VYMTc3k58dR4Jf1RurfnHxYdjVloETZtPR461qcWo+uTqXfcgJVHCNPfyAVLC39DjlMHyH0argW
Q2hc7ARUa1evdUf7m3NdsZDD+lunG+11rBPSThk0n2XweSz5HoaSuhyasPrR6Y+dbcHyE/nOqSDN
tICFql31EcUzTRgjYiM17g4BPwJOfJ2vCUye13TqkYa+JmpcUMSJSUy2GYVSXce9UgxlVU/uJKX8
FoHqydBjeyojueU3CFooMbQCbzwPNsEyfueewHx2D0mTLSmDMJ/yTE4WATABEueo041TM+vbxZHG
r65vfp1Ns9vs6/DzsNcGrv6mrGfBlD0E8Y/Cze1DX8D9aDfoDlF1k+wCnQor6jOpTC7hJuPIPWy0
XCsuo11aFFvKDTEc7+rURbbLeFQ/pjZ5OZ+v/47fEJJzGVQKEB6OF0iZs7UbBPJDM0YW6k+d/JTH
92XJA2hsj8l924bhrtXLch96Tn0Zgin54sTlZ9VNz3LBNz2K+32jAGciyqUtTUtLrlpj6LvGHeUd
WOloWWRqvFYMq9grJrsB7p5+Mjo0qi2eS6laXqtyaX638+RRGZBvqjJZRk5IWndGmP/glHfncy/8
7LW8ws6PMiiagmZXDvWdzVdpG6l2t+0Ne7jCb+mt4IBWX2USlKqZhD9S80wmC+g4X+ar2dfWZ8uH
57RoleqBBFOzKeI6A+tSgo0mjMUzV3XNKr1ZppUVfSuyfulnZfxd9ktEENIgfjaBBm5a2E2O46jB
0mKA5fWdTiGnP5zVWrefbMdRuGVviHIVXwPfoLzTllE517ubrLviRdwobQsovlGZAOGb8AgVcbgm
cjPcJY6ZL1rD+BYqufdEKeKAgHvdbCE9dZ45o0MVmXp/QWMBgDBNhoch0TvKfkp5U6Zt8wov6kF4
BGY9TvI4yb3aVdm26audbHnxHk4Ic6+Qfzjxv4xI/dXmBeoJZxVA5L9ueoLugxoMp5Sw76IPHPfJ
0HXCQWV/mLAnnQZDcNGDFuzr+BwA1KOipqzXpYHWvcd7uTJRYt3z4yK9NOHoL+zWJv09zVaNjeKM
oT/JMkyjJB54KKr5IS2BVGh62+2bhuj1aCvpZye2vncgTa+FE+rXTPP/DqZ7LsmtRQ6OekkdHwwL
jmzuEfcatn0bpQ+eOkWus6b6y4Q8Kwka5TunnO+FHFjPBdRPa0WJPttDma/IezrXZGrALMOkSu5o
55qSKsH5USmrsQSz5LulcxWOjmMCzQ9JYs+2XOpNor/cWKZdhFtMXOlq3/a+bRabiOs0l77tCDZL
nr+2szw9S16FAMEYQ/zUavEJ1MUXC8DkOdCMdeZXj1BQB0t1VE9j5Rz1hDiu5djKOc8jmNIHX1kZ
dd3vnLhS9+iQDJd8aoJdOhByAWUQ7HLPCVa62aiv5gCfftn3PyiGG/2OEzu0Vs8l8fZFVTvZuoMg
idtl7I0HMghLX5cMBLxybScPgNjiwlSI1XjWzo2kdMlHnu+rEn/yHRUaGBsRGE3Oh9NIseoy0UhH
h6bWrzojIkIvDxYldU3TLqK6eYQsKNkJ29xQFfbLpbLVbt1ZnbbgaeSskyp4tauOYIulBy8TG+Wq
TQztGjm+s/EpznYTY0tGajxRYJTuPAPFm04tYPwJ6nNXaskjjAo8V9syXEuq3u+FTUmAvsAuCxxU
sq8cBazvikoYapxk4uwHT+MpGbWJr7IkDQdfz8YDeGzeHZcMRkBR/6kBe8SDYPRJqkg7dBThrlsI
mHdJ0dv3MrKrsqW2HHo0E6C4Taw04IzjB80y9pLgBGY43QcjAQsbmMeqsEZ1pfmOC7lL9+ARDXcM
kxT+GErmuQah6FKvdi9lXnbPs/RU7YxsxGjy1OSB3n02EQJA6NfnIQ8irmfU1wiiR/oTnx8TjM4S
hvf0ajeTwnXzbFGMfCXymdyagrz0qoAhbD1MXmIiLCr3rs7/EgMEaOU1CdNoZVnleIVhylloSt2T
ZdHG680mG+ZWjW0d/CsuYoLTgn4xgEhOlrwLo6VspDwAS0156h2rODVN/LMXQ7UAQzc0jJBeA1IW
PrcudyI+V7HcbmJ+Cc+lgc60JBv5NlEcl6pKGj4Gzr6pLeL36Xg2SpMfgCS8rwsp4uvPbZEnWAul
Xhi6ETahhKQ0rHthq+2MQGMFbWloqxyTKpckHVFdUH/bUU7TVVYMdw10QFcZZoOl5vrevc+r3hKa
i8kWdrDme+PVBkx04ktXdcoKXkGdn2lXPzq5mmzrUP/c+m109tu/CYKXd3Ez5BvHdmGLCVAgqlxI
N0UPTmVockR3bmrrri/6gdAp8iO9KZsITVjwVUvxZxdWlC8G8hYLQ5fqF+73yrIOXe+xsEsU9MLS
vZgyH4oggrQniI5mg2ay2hj8tExD0XSQelAF6WR9thBTak/cOu1WUherV616CAQ5k2zGyPPwBt+4
m2TCcXuqwkhfjBSEcOpVp1AfwnqCYEk0ha/wWOCbzUbxZO1G4FTWDSKxvQq/0EThJPw6dK3gizZP
UQaPQB568aqxFP1QB9TrO4C5nhTfrB44Ti/kPsmeYH5cA5OU7qcHdbeplFctdopTmQSE56ahkSfJ
Mhy6cAOBCxoradtLa0RlpW0MTPeh0rO/KJ0AI5Z23YHvWrDoyFTdG1kEXs6Jx63huACuSunFR9vq
oRuSpd6U1ZM3DOVTltjXHDLhu9yTyidH64xlOwwNd1iGtq24W1IU4cqt3Tsjy7tzmw/uXRqaf8PP
Gb56SVjuA9nPKdzwolczIjZJHDLYidmIOmow8qTKxKwrIVyVRtKjbOvyA78fO2HurRaZOj8D2cRB
E4Dk6EPeQAbT0FDQox7CfDbiCAJvFe5wKqrM56Qi9g3QTF7Z09AYZGWbZ/y8S5FlPCdUKQEJVeK1
WKs6rbeF4btZ39Y2IIf5tddg+MWZJ7xqk42uB08aW0VtH0DaTv2XGKqIh65h5pc3wjntwKTr0I7e
ZmUvSgnd+Pn2trbv3RWEP/JWOGsUU6xK33Zvs8j/NSuLMvudcJaDDtBTO6VhxXVHX1rqdR1twY3u
DMtpL603WJskGPOTHR0zInRPqH21itw9TZU0T0nZv5Cfc84ZzAI7GB5g19f67tLU8Z6SdudoaRJs
LMJWK1+Lkcqsm6nVuuhOB6ngyrkaQF2a6keyIwe7s7uL8E/LIF5xfg62NvQyiZV2POIF5InlMEa2
jtxFovR/pbnRfs1zX0WwXjMu1KWHuwDeqJp02LUxoudGRirMdFL1QEy9XYZO772WhI43GjwHGzGr
VMh+1EWMusg0m+lA+qqsvXqBrb00X6si8Xaqn0Fa3hG2CxOzXFVSUW5BM/O7ZXvjcHCQqTDWoWH9
6sZTV1eSQl2+c3jX1RMl30RTtZdnPCD07r2Y/HkULQ8rCRqgF41P270bI0Q0jSSj0y+hNzyIUTim
2V0BOk+MwFgZJw2FnkUw0auPJSRPdt/Ddz7tinCqtpnYtVahKWmXwZV/Nrq0tyRKDmczD/z5IXYB
U05Osz3W4Vz0h8BcfpjIvFBeoDM5bGdn4UI8grOOCdf82+XclgOjUSrKM8IEG+q7h8/2aLqrsXa6
06Ck8llWCXc1KsDBkDOyP0A2EUyKQqIpJlkh0Ys1Y+LBQLB3tFAUEjblrRdnU5K5RTb4w4RwFrOw
9iL6Me0slqHF7MGjAJHFegREfdu1IrYM7ImkVLMAybyKhjE9ZFXws6E2MD0Q+U4PojdPzH7zxAe/
/8Bl3h64GYT3Yv95nRjOPvOV/gOXD1vNa//4Kv94tfkVzC4ftq886dfL/+OV5m1mlw/bzC7/3fvx
x23+9ZXEMvF+KO2AvqMfPAjT/DLm4R8v8UeXeeLDW/7fbzX/GR+2+t0r/eDyu6t9sP0/vtI/bvWv
X6nt+SVPh1qGmPLAo10wfQ1F8y/G76aiymdVSo7wtuo2bvQoez++LXi37LdXEEax1W2Xf+c/X3V+
1XKHCs16nnm/07/b799dn8MMR+9OD3k6n6942/Xj+/De+r9e93bF93+JuHo9jFej6NrN/NfOr+qD
bR5+fKF/XCIm3r30eQsxE0//8g82MfEf2P4Dl/9+K9spoc4tta+DZATHRmonhkTAZsf4rREz0TAU
B1W7CrOwiF4lFsy+pluGRzFdkkDaOzGybFrnPWRaoy+9yqC2qjak+yyIIVCr+ydOwRDZTqM4pwAS
GIuYF2vGQDcPZN9/iHlhd+GJ2owljFjCJpqqhy3D1AGB1ZDtn6CLvkDqEV8KW4r3ne0gxN1R52ub
0a2BoTI+5ykMpJOXFkUoyYnZwJKAs3ny6WYT02qkf28BUBE5a6CWEVvlfk+dc67K65ujC6vkqjIC
G55kg/qSbERih5M9OEzEVDd+hJarDd+NQf18V1x0ggbk7UOqe6bhEFjFpVDi4qIojbb19ALouljd
atWwcwuQDe9WW70DMDltPkMuyI5iYWXmyBIZ9f28l9ja77SKoKZ3vO0XJEVzCtMYWt5flxRuad/1
Z5UHi5ubPnJEs9SdI5c9RczoBXlm4J2aqPVIfY45Jeq3/s0sU381Dt3W4P96BJTrnfwKPpSFa7BI
GIXfPF2AE3EkRz8kXQOqws4Lik5TmD4ya58Xln8bOErggIaZ7DlwXAiuCF7dVgjjvEyyxmhJ0qNe
v1tz86yGct3FSXr8uHBUBn/fhNL9h73E0MjMM5FuY69UhgeBOUJro9x5d0GTeHeiB9jLQ7e19LYu
kFny2szOE8Kvc8boPFJZOrnOK28bae2DbUcxcdNAP4hmJHR2QBlZP4gegmnDPpGShZhM3tzE0NV1
L6XghBUZxdGIzUqL1pGBl6E25kM81hTqXStJyp2wtojJrcHUaksxcZud3EWvG2VC3qp3Er6zBxkn
cyPlUHqA1/jpO89Giv+IyJBKwPYfk9qY6Ttdtb/OdhM8oQqfVpqR5XHlrZiZL+agYQiqroPCZHrV
b6/rNkwp1aPU0F6LF2FYnso7UiYwbNnuQTRGltnp4tbO1i4ysWbUhBAtnHwTkC0IXw8o341xJ73b
QC9yAgZxF0u3DW+L3m1Y9nC9SjA0rFSY0Y/61IRh3hzFUPTm5oONOj1oYzmILeeJ/2qDedntGmrv
bDKo7VIOPmV/SjgiooCsJldf9tNraKScrkIEJcQE8bYIDWpEaietSnhp7QOlAGO6EGOwpz+NluE/
IbQgb4Qd9JhzmFfMvqUQthTbiLWzz4dh7vVUYzj1fpSjz1KTksnIDZjc9DB6DACo7W2LoIHMJ+y1
aLWd8KCAy+HM7fhXa4KxpxnVdbkZl0CqLCj8JzhJO8FJmgFQTz7mlMKJrjDW04zozT5iSdVvrB75
ptlVmH83DAREZd4plsc7t62H+9ExrnqddE8FB+5Drqvleijj9KunG6SUAFgROhsgeZtSUHLkfioM
gKtRAf1aWNfuQqqHvQAbCxSyaOrKdpeG4STr2SZgyylVdesE/NZSTNzgya7jhlvN5qP/DvTs1W20
h3nx282xoYq7CmDMReDKPTiF4xw4uerpQnRFAxe7AYSgQtP+Zi2pgu4L1dhosydkpy4ynJMPeSNk
YqdGLLeLOgBgSVggN6sextAUQnV59Gpkc4LqrszhfRY90eRDQrVtqoPqcKufE9FbL/YAOcDkrG+F
s6xpyEFHPpyotVVd+jR+CV3Hgnw4BnIqxQO6Ib9sIamsi5jwp96f7EmfvsRve0TtE2HL/FQ7eXSG
+z86N6W1qhxCn5B6/TSJybHoRvAklZLvIaE9yaM9dAvhU3UgqMl7ogyfOhH1gdNeSVtXwVZ048b4
bgdqtn1nE5cKf+Twgp9EXyJk2vdaAtGd7hySqelNBUbKeSx66ASjS2JWu492qXUOv7P1hu8eJESf
0HSffG67CqsYizWiaQdKT5ZipigGeUdWuTVM5arrfv5SE2/2ZYDsZuzrz0Q9arPJXzwvlVFQ78D1
y9mLgoT8xejMR7EizO34XOY8NOY60Vqz4UajU3J99FPfPYpe0uVfBs82N2LUDYV79Cogyfy4/3IJ
33qzrQNmisCIi/rENDtP3BaLfcSOHy5XU62zSutk4sT/x7rZ+efaQEaFwgo2sh9k22LUvXtJLmGh
L5z4E9G7z0avKz8Q13YMndSv7YWPsRXVn502IqUTtv6DH9rcM41QOpq1GR8/7NNA+nX0uxK+Gz7E
J0WurH0n5cSfoB1Y1IjnnALkJYZzAyvgpg2BXoJFMMvXMJKcdQxb18IiUE7CNInWnZY3p2ZqSNa9
b2abcFFkZR2VtrSf7WLBPBRuwpbmmrkbIwettn9saeTj+yvM67WQdESdJFfXMCiEihF3sGAl34ph
LOfJnZPEdyBno3zZpKhZeD5qW75Ww/PVo8ClaEG/gFSrI3H+jyZDrxe9VwNu74WYCjsFHmvRzb0E
FdiCsNo7o1tk5lrrQlBuTtVsAiVSppID/1E0jQ6BBFr392LkFRDgzB7d5NbhEVjjLw+emsA/Ksh7
K0VarUg7eudSkCQVdcxju5v1a2GEOtM/D4IQKZ6chPHPPvOa2aeaaJfERBhq3k4GqweDUK49wxUS
uUr+3FYo0f0a/JoppELapFRHUQwz3fc0L1uHUDksxW1wvitmA8y4/jQx22730WlCH1wC6dNtVTTz
VvPEvGzeanbOEGwiXpuk3Nfr8ZFa/35hk3E/jBF6MWpieeRaKSmKLbcplhVcJX6jPvTTJMQY9rJR
QGYL314yjWNQTXq3mdYWpFWCo12qwUXMBjn/kTSBxlwMLTLzd7rXT0JC8mM5rFvqYyqQdEAWJrlz
O9NWbmP6+xShi1NiwcLFmSiPVqILsfhQLewMZCdlqOWmHtK+WhSa/NP1Nj8vFb0umDgYBs4qYkiU
nWqmHhBeJGUPNtXGd26tKU8DSc+lFln6HtSU8uSXlg3bveeiOJ1DFSbr3dKcsq8Gkq97Qyv+KkbZ
5rg62cA0eoDAmnI/TnlY0eieou+Duv5LjJopZyt8A0p3fus77TkvFz2xr5JJ5R6WrvjYR11B/TrP
Uwrvw0UvAcwIW6tQrVk7rrMdi0y6y6nTXQ91i9pc7+XLvkqUwyiauALglE1yggtheDc1zWdwfRy8
pP3ZEy7vvLUo+JRmcrkDvVMeVBliyTe1QSE5KIZZkB1Ji/hHYaqFKmGVkDoz5XSi4P+lTyicS5PK
OalXgR4jWfhuRa/kR8O0vONtAzEz7zKm0F2v3l7G0FYkykcvXhpB/p1Uav5IBqp4lKT4C7n+9qRP
I0U2+h2QSaSsJo+8UIvHLGhWUJ+PV+GvFCNCxD0lUmJSMszqXq0J3U/LxSLXjRUAR2h93y5gx8k5
SQ1q+7U8X3aEShZm5GRH4QyKYNyrA5VC4vooRMj7wSYtCXG11WqvTVVqZ0sCHiuGlgep8lhTlSOG
hWNVC1mPrHPqSfLrzzVtq2hnKYFn3C0c7XVew0NseFVV1P58OC0DK/6WgMG5ZFNDClO5+GpirPtJ
vXS2iYlEz9BJiFD5EUPRCBdfDx570ImH2SR61Iz2JsGZeR9yh/bBTaH8fbvczVOl1tztHbCu00sQ
TW/pMKin/rZzpfpocPbMYRtQ66Palzuz84adrdQ19LSYYtXUqFoRY9EV1tsasdysSCICxS2qtT+C
f27q7DcLMpmazyiQdkrDEUI0ceu5oK6mcSVL6s1IucvP6dnxg22cVjRm4/xcLKZ1LVa3Crj8j1sb
sWMnaHv+Y9uc0pedNsDfSLFXvIpQnPmkNE7HL62OSKfpZZ8U+xlSZOsForPyXIVIBlp9nH5K3SFf
2x7l5RyxIXou5YWVycrKmZD5SEGnR2NCboqesI0A0YEVTzOiyd56YghNGtOOEUPL000/vFm3l3lm
PsFL3VwVP2mvqmK4q65D8Wa2mXLhnavc3QpTR9ElLLMTpas22P1eGEUTQgyxNQF0TDzXzXVuzMew
drMr6EyLo6JBEWdWlQ6Aey5YhKZ8TgzQbJSYrkLoNXc52eqXpuIdqkIDyeFJiZn6X6qr3aY+6tOw
q0GwUiHsnsSsaftfu8EZ7sRSELCXpFSLq5iz9Xzb6Gb8IOYCqV6AwImfFEdxnjvkh2F4cUzpKYAp
7wpgszpmLojUaZRAbXDrNU6MCIHSVnsx0RteeXVKu9nBpMXzyOQ8TzS+tJcVvUHwAjfhC47N2zQe
wJTZV+yOiFwR+f5t9W3OL4FjSJqyljzP3TidDw9B7GUX0cgG0lBjjYCuGCJo/HOiyiuoaWTZ28zO
6TSL5ES38qMc6rm3XaJeyS6erzrrrskRCHqbECuMjqhdKFmQMenSxoRpe891zH2qoBoz8VLKk9Qe
slxoBQtay3k8TyNcCOGlGA91XewqneJlPxq3Gfl/WJ689upqKp+3qadF5xANwAs55Z+W0M26KerD
P0g4TBNtXpdUMAAmJVq8dqWYOv3QgScQAtp959TWdZgaqnJRAS6JjsVKYF39xLCuhuJa27qPrMVs
0xVJOVHhdBQmsVT4QmOzqFPVB6PIbmJS8bzgdpnZNl/Gaak4buGmOTq+1e4pzKY4Pc7HV5NH7lWi
N8Qjp6ENGxVl+/p930rVY6RbW09WR7AmrXeMQZguAzHUrWgdN161E7NB0X8N3SlVDzrnueDTK7zg
VoH4ngMhohVsXVRKuoGWI9iK4RgWoCgV3zmLoVKC+JTS11Tzmzt+qeLbIvRZYB6GqWEtvHLNkBZl
CZ5fDFMLwk4VwW294GNr5hlKC9AB7avcSrfcdLVHkg3cySES+Dswod+GEP8bHIH90kLq+/LBV4cn
AC0WfNMYlXceH1cU7zqrWh61Yzs1oieaACmqo1X4bgEHOjMScKtFq0U1hJsMo7J60Jw6fO2i2gmf
8rSpX3O5+a40wca2iuI+72T1ibJ04JFlxZNi4GtPPWiPlWd07lbMBjrnfVRLNAAYOA8ofx8jF5hU
NDmXxBCvlIAfxKRYHxZ/xTanIWHx8/CzV0owXE/eUg6x/wixvGwY8irmq/YgGoqvZMN/6Iw2f6CY
cySWJEN2ObpRvLRjjquprkOM+uZft9lW8w3jTrXU726CIFnfKfGly7hT8jgJOz5oxEszNWKiT1Nz
7/XJc20Wv0zTgjS183Nphsubf2N6h9Afz42gKJ3I50Vvburf2IbE+Hd+87Iw5POfSXW/0mMvAivt
wrgz6FQMTzWnauWrMAbRiF6bkydZiPGHabCgwc4P3JOw33YQSz74zbZ3PjlcHRu+D98VuVB5yODC
7640LxG9j68m1YkN9TzWwYzJ6/zj9ea9hZ/mS8a64K4CUzcaAcvOhlWaT22Ub4yJW1qMoTYJAA8D
aJxtXa+hYfRuPC1shFGsmZvStsJDnnfSPcBB47Gt0r+kzOhOYkTIVd1wNjNWLZ+bR4RDdkGU9ae0
sRVUcqjUGMxQRd80VS/CJpo2NSC5tNVsLYa5NILdLdpxT8yWz39T+i+goQMq1JQGrcAs3ejO0Jyj
qHKoUwm8gzQxv7IpgWsAQv5YemDQPf8ieobKr02mNLAj/3MClTGix67xKuzmmITQUEwuSvyj6kgk
iT2SzPYhh+hVbnOSiYIstaG3jYVvOZAwcP+KESY5JnWcHa0+vA90I9mGbyZhL8zSzxcfuz0V7Vh5
o2+rxfw7p7fdhO3PW+au82v3Ove2gJzstdI56bmKgxaiBSoNcmpMFoHZ+t9TYJ4UEf3gP/NJgxvr
dVSyeuUqdnzJMpgEIfdTd4NZKBeTZ7SV2Tb5ktJ9h+RDPZ58HXj2pvQpJbIqq1+9M4quaDQPgHpb
ay5wLTDbYLvV8TRPD1DcN4vG5W1CN/nrPBFAD4sSG5qXcpI98GvL7Rg6UjGiUkI/Vtn4WYxE0+X6
9KHpyrVaDdmDsMkBRDDlaPPlxuQimk2qNliLOX0yQX+ibkdJa5azLUlqezG0gNXnjfrom6ugXX7b
lXKwA2Vy4ULsIWypA7esG/fhRth4OAqWhRrUO3hGLlk+IPGBzNJD65j9Gd7McziNKJMvHgZY+DeQ
po0rMRQNMfzvAOVDopO4xZXhXFwy3mKRMNVUW29hNmiXJcTQ1An3A0gyF2nGPlcvMeh4PR+Du3oa
Cbvqm/qRZ4eDGNnyqINSVIdiayG5tRDGW1PJ6sVVkQrTGpjmhM3vZO1OH8JFlZTh2nSk4i7IDbKz
UPPuYkvR7vi7bQDPlvLcmiRQ5Fb3/x5yZZlAhkIxd6sfUj3IvvoFhas2rFSQHUnSOhoL66TDUHJw
KlnfWgRFri31kCsoWORXIwu+keEqf1jhFkUNb8N9ptxaVM9dG0c1l1nhYTObxllkPJufmto5iFlT
imC8jwc+4miNmjsZLOQ+RuJmpamleaJs/juUCj4FFAqS3pNpbmabCZP7LpMb6s3xEHapH/IWLutf
y6jd/F+2+91VhW16hZy71LUHUr6c0pf11DRT5lU0FButQgC/p9kkPDx1UDaNKvMPnXyFTawXQwpB
H8C7G3sxmvelSiaFC2SbUS51aICVTzLLyVPRxhSLWl+gsncuFRm2oUqLXabKwV3a1VT/Gpp5TzQI
5SnHhVwJHdIFshjGl95oHruIT7DUV0ujI8fJKf9441d9R7UquoOTqOuy0CmVmZhVVc2gEb2pES7j
xM7aTFHrYEx+jGo+XLijQXPd++03ilUOBWWVrx7kRlvqy9tdEbghMjbyN4PP2C61Leh3Mit76SlA
2jr2OKzFsOrrdo1QU7oVQ3fswpVsaOFeDB11Ir9C6OI4cKt88WCyotwI6q1ClqUz+s/gmlPo1wrZ
Vp97Jf05LKd4qxg6keNCRdb+nBXD5Jrr68GTv7fj6MD8asqoDsU6WN86jUBHd5xgTAXFEv6YVSK1
8lmMRJP4yURkoX4POy1N1r21V00C/YQNNMphZO3Wmx7WKYwpOpJAFJqJCV1N9dssXzWdEqXJOy4N
dZ2rHdyzb9NOYWj5Sux425bK2sWQutK6Ripm2cZtdjCiBJ1A5GJXI/jzb7IBCYPqfJHGzliPih8c
mtJOH7VI+4aIZ7LNPQ+cTuNlZ9HYbl+fOvsiBkNVFM1qntQkT1kaJRJLfVN0OwgNX9y0oJjQKdWF
o1rSXT0JhpAN8C5pDNuSoWjv7HmRevqisyGfDOqGuAFuYhUMtO1+bFG6JH0Rfm5UOCpNw/5adx4/
dFEOT3xLXUbT1S2cEZnzFZqgr0relo+6NkQHHpWUNRTP3deIx+NYc77qROrI1OYyWFhVedBH+7tY
xzmAn2/KTu57Kh7JRzQ6v7uBcaMkk/tHXTGVL1SUot0JRGQvjo6iSTgK+VbOz9R0mhRNUFD2KdcF
AuGpZcM0nI/WOXfMlTiE2uEk15Z6S8Wt5UsVhfIlq9zPZeApezESjZgMI3fRURt3nu2aquqnJtfG
AqlKuXJezFEbz6YbDItWRlRwhGRu7ai9vRXDRDKeWzVbosaKJsZEW6Mroc+7pvon0YtGP6kWout5
dlQt5inZrjm0lArIcJa8c/zZRfZvodemA5vj2J/CqfGIwqSrUus+WZnZbMUE6lsu0idB9mrqKRWH
eelX/K870EOi60+0O+EkajH94JxuzcTkcxvfnBpSbgpaXxBiTZhpgYqu4HNTOH76Fhqj8FJLhIrR
cx3VXT1p91TA5flVD7Vdnajqs9y6P2ehvgsPQ4cyHM8J9oJaOu/baEXbMtT1HzDs76uwIcgHSQPH
R3dvVlZ2FYH8WC3Gheyl/lEMPcX314UMNZkdWc9VP6KPFI1fTNfON3HdE3x0rPLTZM8KdfhCySy0
rHyESe8sCxBSh0zug0+6HUFm7FRPzQALZBK034XZTjp/m2v9wkh2Jme0A8zdMDVPPf2fw0Hqu0m+
kOlb9+buA7dCOhzy3Lc1H/a5eSvIC6SLeU/Pse4t6iC2ZWp1J8nLOgTvkbIyOuXSoGWuI+aLTcxG
ct+dRJOV6ZPUe9Y2qkLTPQsb1CBgaNS8XIgVgEwCwtPTrkU6RjuF/E+O+Cta39Qk5XG3id6KufgH
WuNCzBpB+Dmr5GY31opKVcO0IvBrMkG5GVCl9+YoqsCg9DEBmH3lGBtFUFu2PNDkPISUNUmMrVRG
5iaHzwy2a1WRV55X/8hzQvlSXKATSN0LlRW/xN75W5F9b7qfE0IA/mabGDI+TNipRfHrvI3wFirx
N+H4f+7/u21m200+/m1FasCswneXVxNMryaY5KGF9/xaDV998PRUWyhSVayIMWRXFMbSqzX1wBdQ
wGRehEU0o4+KXNmZ1jtXJ64HzkO725K3HfpiSLiNuc1arBRb67bc3g3EsoRJT1ofxQtDJ4wc+OFm
DA3v/wg7jyXHkS1Nv0rbXQ9soEXb9CxIBlUwGDoyIjewVAUtHXCIp58PzqxkVt2a7lp4wSWZDBJw
P+cXwcrguXpX+8ONoapqXlHnFelM3d7qEbRxaH6yPyUgQq/vTL06fF+PG/4sd9eOoOvlrSDoeHkb
tr6YgGkbjJy9x4KwUx8QKDWdxn/MRWDfgXs5qj59aaoGD6EOa2J3tFRVR1f3w01rBMHGTNmHrznB
hStB/+IG7V3G8Ee9dxHvOalVuCv0j9jXXPvB/nUHVF3uPD/b+0nvnDunynm+FqRADaED0UHZ4JzO
tnNWV37UWoeo654v49SUaMi/l2E57wv+swh8M8PjJ7HvhJWs3GVVNe661IILnby6Ol5e0kArI4GV
tRmWbOMg+wgKXl3vVRWvc4yAHahIquoXSH20/TOGAf4t/hLepfhbVXWoNhmkybae4hTlQbB/Vjrk
K/xt2kc85trHJCXnZdcmjK9havmYKeCZ/N6mBvMU7Db5gFqHqqpxam6XsvewCTBf5v5tPSHiblcL
uNgGrue3diV/FkHv3Q5sGqDAo7QEmerPjsWyvMEIATlOJxVVu0W7HM0JZAYbo4k2aoXfLtWyarTq
CVEQ4YeGNdKsYx6F+SaWmHWBJ3yXBico0wTZBge39Hoo9M2lDgvVP11GTUGEgoUbf/2tx1GTqmU+
quccv+EJsg3P2a/YbajdzrAK2V9ROFmtYcNM1g9BH9M4ZmOdnBJ4rqjPW8e0yLcRMc596kGrmuvG
OZKzdfeRPTxp1gDLGlXklTXLbssBavqcEUWAfzq9mxGaCHxDum2by0t76bbzpX0ozN/a1fgZOMll
vJ332h2uikiyjMgnDU1zbhd33TzjeNzVU3KcF+/dwcNawMBAbysWs12Lg8ueX1S8Ub0R0qyn0M14
QC1zm3JyH3Qt2ffLWKwP/KMfhW9ImM6PwpXWSrSo9qAFt0Kx2/piGT32GJFMkDO3obiawlzlaZCd
ZVLnzzgu3TeoiX8Asyq3biQ0BNaC+iOAyUz8qIbsh0c7CX9cE4s7KJrtHdLVGAg1mAANfntpitwY
gSIy+e2d0WrE0grg2WqwGqM6VFUVtQePPYxw5IniRfPlOlBdaYukczV8uy6vmtUi17YhTj733kc+
VvO2tURkbJvZhbSocVzbYETarLmPCrZRS5eTZs1p7C3u4kWQ5lsCSMXq32aBpUqPVmBtLouo9S6D
7Ex+MjSr3adWmpyvhVuBoh6m9bUFeaTkjI4lXglz4rwQkowOqu06RF2J2p/XoWFom2uHMflMI2oa
7RxZwDtcXuzSqC6rFmQH6k0bK7d/fxeWRyiur/svfpsNxyic5DHQvZ+FalNV1XGt/jYkbbR89Vv9
1zLaHNrrEFutteq9Tv7/ruUtL6x1dbzHs/mAtMe8S0YvXrWLhFaHsj9SAH69qbXAui3jAOktJbWV
IRp1l5HfWU9OQrA3bCcdl0vm6BV/lGk2b9UQ5AcSlJUwYIqi2tmPueexe2y1j2EwDjDnUOPW45Hk
16JdvrQ3c/PDylDqSNLYPNedfRRxvx00eUyFU32NC1/wlLS01yS1m80otOHB1Z1k56GtcetjPbHu
86nG2s5E/L7rvhTCS1+tWvMeKojEJXJvryH5mJcqOqouVSD9AKRZF/gGMpp9xaMQ9grP3W8NXsEv
Gea2OFdoa1VzMDN68UZ+ZH7Wbyb22hvPWrlakj1HcS+fs7FIN34Rdru8cOWzXlXpHXfAN9WpijEK
P/vsFk+qhhyHtxM23M1UJyy0ZjF/WSzw4p+LzSLvdwSC76a+I+E3V+xhFhEfiUI2mJOlivLJjdeZ
uyZHDShJtIGH8J9OPMoYx8gFws4O+NJrRyPqL9i8eEgsEwXQipgs05g9KKQVKMP7piuyBwXCWvrE
UlN9UZreCz3XV1PHrsNzupp0YaavwOrXT15lV0/spSFLlHO5U1XVYVXwhNPUO6sm4cj2ZHbey2X8
MinSFrvUiENPPsk0Xw929zUNov5WDSGT4d93s7u+TjD0bq1zkzwJw15lHpvgrE6kg1RwHh6CQrtP
20jjsATw84xlmTwXgyD/r+eQVkKkPHeWB2cBj6J2F4aGxYcYinXjxKTIlodpbmZoG6fY/iw1VajO
ahlxHfbft00SF75RQO7NtJvK9VEn5EztIzdyM6WFfzuOcXOPR0mzxqW1+PY/jyhYY/zrGr3R4Eli
VdG+yfLuWUzae8h7PFVLrS37eD8Po7HWNFs8W9XYPWf5u2nn2ZNqcfAYwcnQGbaqL5kC72yP6CRF
onvMUxNYc2OfOZvizF1I+XXgkR07WvreeYG1FYGVHKpMd889NwN38MPblsdcC12Xy3EOtBu/BgCJ
67uPHOaM2dLcma8T0kuXqild87WXofdb9dqrBv/T3JLY3x7N22I2u5MqAh3lAx66FVKOf7apK71H
8YJQcEgWpFwAnlOBra6OsuTm0tgvaNK09/aFa83HuUYdW4my9zgg8UzyXqQxa/tJ9kD1SzP50Btr
jehn/BXgJHCwxH81vRSLxBoMTiYRdrWSszNo5jlDQQZyEz+TUxHVN5dON+28gxvpn2IoDaR6wrdK
cIsI3LnfSQxsNlUwWy9NbItb0h9ypaom4uAPicgw6Wm1fm1Znwyz7p9VX4vAQqY18VnVjHqq1/55
TriVP6CB499OmZatAQBgLzK5051sZmuN3VL81bO8LTsl55PsalRFTBSy3EmL3+rFEGwZoGZmizFJ
O6LopGaytU6+zo2zLSfP+TQMQ72T2U0cIf09gxhuvycNPodTZ2hvrhy+tk6b3auabr6JvtNfgdT1
jyTX7vK8wvm7D8lkmnm0VlWzHIodUGD3BpzeewE//tC0bjmDstfmfQ3q2swJDelL4cQjmlO/rsYC
pQwOA8NWdajCqHP3Ms5D8OMW0bD1dX4uSKJgf9QLFCDCeOuVuGiNfs/JuJ2yc9DrJnfM3HhCqXlY
Z7Xw+dDnaCW81kaOyxrXtR9Vt27fNP7lsgjr6tbwHULQXo0io/att1DnJuBWYTU0AgOfeEpV1oAt
Tt8Nz2a4eIYXdvotD8M1ocf+jyKVDzZiVB/zxA/Gtpr6oQuyei8HlxihUZhnK230TWyQsEez+4ua
NPmHGhWiH54zFKtYL9vXUmK03nqhXLURDuDkByWKovzmxGS3+y5z+xdiEovXGNh21dtWcUSSx/6m
Or0qCp75YFSXKrA7f8O/O7hTNcsV/tryBxBny9JIF//jWqqz0Wb/r2slGJ7YlhHc2ctktVZqvkR5
YW9U2E06fY67UdL9jNf9Vpej5q+LHsUhseytOxPtjxk9mD1aEc5LbqTetpFldtMte22ZtkjfatyB
5VLVR2s+E7Um70tNM2rzecwe1US1mOfUBxw8Bp559GMQ1MDWKoJbtZZujf/8StFrHSU8eqwovBSR
2TlAR+Ms2fZS9CvVE8jmZ7eqXsbohTAO4DwO18lpzckiQj9oZUwWt9F2ETQ3XbzNgLGSC8y5vy5N
4SJ7rsfGlGDLxOVldJEArtWM9Dgjkaf7xoejx8CMuz7cDlE1fbZmtKf+bO4blHZVs+79Y/NfRqtF
yiWm95fRqjlO0+9BhbbxqPtyz8nJ2WWo0b/YU/RNuu30DZGQJw0BojfbTB3IVY4Oc7Pl+NPP80qN
QGZxO8gANmcY1wDa+09Waoxriwz8HbtJlFd1ravuVL0HNz4sulDB8I2tNbZdlf1HGdVnfGX8j8Fs
cTtqiGp7xFN3LTo7R0/02knKwLyZq0G8IGw+oCsnxm9Vay03HvsPAkM7VIdXfRnMLxJgC/okOhiv
5VNzWuAe/9COh9pdZ9f6S+SjBTs4zs/xCUZR1/HX9mW8XMaHHuPV+uoD/ev46+tGrPO38er9/HX8
P6yv3n+7vH9vqm5GEigvVuD8iK1++NajAj1nOf4w/gomXYLgv1PuCRmY3/BP/z6mtndE5Fay4XSc
PepB6Tb0w+kzem1IsbXaJ89E87hZ2jEvnj6jyLO2f7WXEO0u7cv42bflnuhJtyowXLkVdta2q7zQ
3NtmsDwMPKS5UT2qUB3XqrpqhcWUv3VXaX/s4xG9sWVVNW0yBodIWaw/Y+uMLlORmR+1FK8+WdU/
0NstNA+9sX4e9iMeNesRGZZtXgct0n4U+Gm1J1VVV6rQBtLlkd0JlFB4JGlQtOq5u1NFVgfdXbIU
qho6o7NG4qXbXNtauyeOreqRNqdby47mlZqnpqiOqUZVFk5ni7y/p3/I2cLqrY1eK99JTnLwjEv7
lCJxMuYudpo6jiScDeyzHJB/yfLi2Hg9Luo5aK5dUGLcjXa7diLQC2/Og4o8W4v+XTk/jwnHm6Di
uOVNz7iDzM8+3gVQSiXmi0sbtJsJY1c2HIkLzc81HyC3Tc/dGCCBCywD5eOgbdbR6MMoyM2z6nWT
hWcFSuzGsOL5uUeIazkNs5ns1pZuBe9pPH0y0CX8I88ePJQMo5Xrgo+YF54gsvo3fc6+xayAHUi9
/2zCcBt2OM/FZySgliOmNWDlixLXuNe9GGSAgbCb3tRHVRsJjdyrq+ZeyGa8XGs8YzeOmfOZjQCB
4PDDGioiqOcNzMS7tqzHatfKiS0zgnprkpPjnQNtq0QLCqUfS34NRbUe68lG77bWbiK9SI6ZMcxP
wkmRnEVYbj/qTnDjd7HY+iOOsYYWjW9dtgg+dmV8MNN+fJv81FhxACzxYaB3bjKeKBjg2UUy4lLS
8MT4VWAC+bPK+Sg9akGDHj1aQGdoUPJVeP2avQhZk9TgtpFFeOIsVXj2iN7JcpOOFv8ky1vUNSuw
xITgb9xamO+1tniIiyy4J+HW3tqgS/CG0iR8yTjesni3ajrYEaXvm4+qYHN/b+kGUoYR2mWXdmQH
bK1+ECC3H6scYkpizshu/znFTpqBuGH8fm2aEenc6xYB7esy5EkxtuHJeJkqEKZc53NfbowQI+QW
MM5dNpvWJ6T4m0jvPlWOGZ19xDxXqlnPTBw0bPfdQNWSfL+/xYId3FRGQHGjmQtcWS8PbdYG2qZP
W85IVWlvZ2kU934WlZeiwOoEY2gksF2gKOcKZOVOt/Bhc0Q/3ReRdGHfGN5nJJq3tR1VP6qhe69a
Y3yzPX240cxUnHB4G05VVzWbwey7F9kU4YYUebIXRjK/EV8ARhO1kC8GY3qL/f6zBtYEmiA1PXLY
3xTDs1129osOdoo/7/xW4szzEM/BkxrULF8ZOA/GyktQWjbLfqfpY7ZtbPT74L6Mr5YMThrP3S+u
jw6mNQLOSRJcJ6Fkoks3Dt2XZoJCV3m5/ziiLHY7GOAAJpDaXxqCb1bg1Z9Q3s/3kRclO9E53ceS
MlIDcOlFA3cq5bGVpvlsJs1bT9x1FxEL2LeL8GsXGMbLgjjaZq2XHPH2hQSJmNUasy/z66j90Zja
9B1AKXc/+OJPceAle6tOrL0vQv2xi9D2Rnhs/g5+CAEt7Vsb+Tm4G2E+RB621UJ6WM4CdSgrkd4G
i4K0KsJp1k9gf4rttEArrm2XKx+Rab/jC3XpcZaBscFH7Fk2jd6vdfhsXIxQsVdr6nI8RrNHaPHv
l6quCtO2x6MOjeTfB+mdppN2jobx6KQNqwBgjMEIIZWgAzKzEkOeozZxHut2lA9p8CW1LWzV8yIu
T9EUPqk+L+icx7iW+r4twaQOUArSdebE9o2sXIMc1lKPUJldc2uukH1jeGCj8Vj7u6JB5W+qTWM/
t6SkIbN77IMNMj5iBv+NgaXsH4RIgP3rw1nVELztH2rXJ8JcZuaNalPFoqeAV4FxxsiEpVRbF5rv
haF1x8sI590soiMRihktUQl3qwJrgXfMgn9sTO+R7H16n+sBJjOx/1hYjfdYFk53xFM7Walq5I3m
PW6KhPCkP38RxnAcTZAuWpDN+06z7S2bDv0DACLyp9pBjNojkSf5OHpNdvQdM1hFYfSHXWfLlm/x
sHae3Ya9SUfebDWioPxqZmm+EWEjeP0cIwBQgneeYMPieVDW9aL1b/tYF2RsK3kfLnYFSMROz30P
SnCyteI9irBt9jyE6lwXdQF43o91KLKvuPhFK1nYGHsMSKplvjAxg0iBZniyeEEuFi+sPvUeewJ/
N9MI/BDauLHtGgEbA+DB3i1N61ay6T1Eko/R15d7hO52e3sesjvo39yK3DG7x2qRxyKngMdpMTNp
onp+xt5MJzyCIdvo+Q7aK6Pxjn9CBuOQH7WHkG0Xe813W58OdbmI8IcOjOF+xuKgiKeVKw3vdXax
x036lkN11MKQNrNNIKL2HQQSzhBWhfiw5bXvdb7iLBS9T7pbnZASyddqVO7B+bZyH9uRZRKSLxs/
L5FFNYU8OyJs+U27LVaojfbmxwGkyIDoRGXKZyfS1vp0ip2zzOsEz5qxPJpYKH2z6vK7ozvph24A
X0xSH19ZwyXvmuczQFkXqYsias/KrsdEtN9z/aa2Vvog5L2/0MgUk1YxbsFiSuTw5ZO/0HFV05BF
qLPk0jwGfl4/z3AXj5hMy1XTZnI/gonbYo+k32ddkqBfYZxVDaQswJSlQLmw22XoE/OEjOz0prEG
c6XVhfuEHIu5mkY3/Cz75h4XCD9a8ah1F0FbXvUuKTOYI02ZbEur4kk5WJkGOCrH09VMPYgZnXdH
mMqaNxGEK/aJ/elSbWRobjsHQSaftDR/hjTd+pmh60c9E/hsITO6ys2wuVNFsSRvWj758dKYlXvU
a+yT6tQLG/URYmQ3jYOZR+6DCunsKD3nVrF1NaTvJ3Bg/Iwr+yGVgfUQV7I5QzBE1fXPJrFcdShM
huPk3V7bx0yz166Q9dZIsgidaAw795fluCOC3Zmcy1JqYSxH+5Nohz8MMaOtP8bVj+IsBr/7oWVO
v7L9Znr22zngX2oPR062wWboqq/sAFxcNEghS72MyYRBsVPVa8elSvIqC0R597f20e71TYqu9kYN
uxZVRQjDLh9Ui+0Xtb8ZJ6Nfm3ZQ3ozhUTcj+aSK2OejDU2pH1QVpXIDxV+UeEYhnzS+hU/IXJa7
yPdxl19mqTbUNGGvG2lwVOOGDuJLNofby4RlWGXG5VbM4bRRs4bWlk9tq79hSVqdVNPo4zUrRXpW
k8DuVbiNxPuaDMXZGAjETQbOlVY7EIxFlp+7p/mhRUW0tV0rOhJWNp6MGXlXNWL0xFeiW/qz0P32
0Dpi2IYdXsF6lR5EVTsWJi9meG46+P594JxQJUHCFS+BjWMvIlVYE26QgW0PxC39d5eHS1J79luc
GOlpAIO2rkPXf7diwa1Qb1NO2ZXz5oTYnxR+vO4qEPOG4WcHUVjGCXxaskvTdLivuq6+QW1UfyJa
765tIdK3pkkM9GUKdOnd6bOGIcQ3IdNDnVkWzzZ/2iXhHMIroehjbs5BOZmcbojGuyHC+vn0ETq5
v+7mYL5tMum9Jrl7E9cz7eiv7IwZ3VSntMaP0iQqLZF1DYlE4EJukQJZpk8VsLC4Huv7vp7bxzAe
vqjptW+6m8JBlt0ke50lxR3BZusQBEDN+3qUZ8vzypsYt90XpzEcKKxl8kW4uEerI087HBI5uH8g
cvDquFn1kVRVs9aFYT6V4xRt1YoDR4/Lih66rWetGDCfGt3qpRlHB2i/kXxxYnlnZiaHKFYsQVV8
N8h4Td8W7xnLjP0PN7H4ewyudbKK2H6OB2AYQ+59DBZQFg31gYONivSzHuWcIhEomGu9xNCrvKDo
otLub7lz9GuFogPV2q+n8mvoNwkGVKG/bo3W3EcB1UHmiCUNA67JxGvAUHf2LtGwCFe9Y8YJLQaS
vVa9VgOp3YNaiLefc6sFpr9Bszj6msc3PPyNr01vdJh2FfrJSUR+P2l2uVDVxpcFYVZX5qEV7vTK
Wb8+RmYa3yhg2V/bk6VdAdH+2l6zX/indjVeG+uWjGTh7PU8jbZFYMRY0Fvpaywtbddn6B94YZq9
DqZWH10T80vVWxm5xrlj4om09AaBiZv6mN/NxpLE6cRXBfewNZkfhwGZgiv6Q7WR7yQd/wv9oY12
flRtCiCiOoRDXkAADvUshI4DHNru/Nkijayl5kfjc2cXpovlSf3R4Xj91i4C+gQBUThbhuY/nGzb
V6AaVaTAnnr7rK7M5QpB//tRm/Ojarq2V6Xb7YZfs1QHCfGfU8PO+W2WGc/f21nYe9Mw0vu+yLxN
Bd1n49SorKs2VURQG/ZmHeBqBYnnXrSyZ4ML9w+el72Wcyb5F/6agjvYLmh6//YyTq0VhpAmu4W4
8lujpofuxpvBO/SOSLSNtKt23yJ0u8oDEWO4ubxCxiuotdU6l9nLK9i19DZFaBB3svrg0Z0NmHbG
2H4PrB91lY5fnbq01nwMxT2pZecYYxC2NbHbvY+NzMEjTXg3WhFwsjRk+ebqEnZOY/b7camWTov0
cua3R9WLmIMEyhQPp0lPyjenLz4H6eCe4XSXb3bKUZ5f1bGL+droOa8qZr3+AMOHvFFsp+dUC4pn
mEP3qt3xqwqEBqThGUelD2+oN1Pglm/Yvtu39ZD8nB4WSIwlqKifLTf/x+kRoJYPd64u0xFht28j
LzDXXmGBxrCScJ0FRHsya+Is4PfpJ9G/B4gavXat0B6inER64aefeiv2j4R4Ojxt6uzTyKl1q3sC
tBR/k1WguWJnTiEOc1Ybn8cOd/YRfei9mLBI0qJJbrq4dt7mxP2jznGnaPJHqMlssRcSBnyNVepW
Z9+yx5Ny2lV+vEsT33fsOJw/LXp/NbUNnoVDkYZAWNv+0ObNU4o6tb6DE9D9VsU7pj9gFfXU9Hp1
jrMWhmEYFBvLtlFAXIqi6D/nyKUcJtlgHDh1aXFvoDi+Tj2v36qqGqcvHcVkkkRsrfKyQDu2m8DK
QeFJa3oZQ6IIqSXecSBsyJBPzgY00hJQQHAbTe78buSh9uZ0+Spzsu7dtlz9GI6+tlazosjs14WD
TbTq1d8n5P3eCbQkpyLHSQ2Od8fuPS02kwjro0h0d0NYM97KnCc4GgPShcfICcyzL5cVQt0CQO4J
/BBREkn2P4tFcbAWmZwNe29/1Q0tz3c0ytZEH9NXv8tAZuGV+qMQIPVC93sKDIGwsTc/WyU2tONo
R7e2A58NqYjkRvPg3DtthV/RTLiZbDr6iM7XgbswqcEIaUtsE3ZjWHsHuNvuWSRBswmm3HxvTede
vZCdxPsMLiTWcDxIa30GalCF6b26ckXzXdNij0TgX9qbtgswsMddvCD0uR81DpxSd+RJumI4qau+
TH9eeYOj3eoJUHEGXJv/NhR39OHS28tFV8WtCUxmpM2yPi72AVZWl7TZwB/orjHTd9VZL3CRKllN
uZ+/qOSXp9lf2CqVd6oL/4ByY+JvsVOdbEHyy1pNEmjHYiSdHGdm9ICJnbPBqAloUwKbXbWFyxVx
9xtNN0kX41J4aW9CU+wl2duVGnGdkCdISwXe2IDS/HORpOCt+AkiP8vLqHY1K5O+vQky7MhVx2+r
84L2fZLq9SNHif5VlP5dMkmQIEvNN4pXTU+Cs6p5ovoeFosmx1TIVw9Hd7wm6/nkLNUaPPOqsf0B
6AQzdURr1mYUyGMvZvmayXhaF/jkHdRcIt5YS6b2vFdzR50b9jTE9u7yHgwURkKJa4Ka65Pk2vaW
nm9V75CFDtDHxV+vwYKzLVwsFOVQv4Vuup910/vs2pq7yQE/QB6K6xf4gw+XdlQ5Nhnn+ZM+lt2T
b5tfVLtaJ5kE6pxBNz+4Jdxr2c3+57G3De62XXsfJ1lwdk3HJQxhoCHYFeNGjNhKNn48PMDCHB60
hZ7f8pic9QDI2a92x3TiDYlLhx0aI1RH5BiYVZQosCxNUa1rAcKu032JWcmtaivsLF1xx3Q2zaFL
AX8b7OJvmsCcDhmJzZehmh+7dsAnqCMWOHlCvrgeZEQcAk7DUrs0xaiZtGjOqloKXw0v83y4VdUp
TMubKI+nbZiBQfT73t2Wirmjx2G/qpdLzOO3divjZQtDW7+wewxwvfWmS2NAOAsO15izXRHMx7L2
tI+OW6pTsCPnaL1HZJRvF4jIj64I9pioVa88JMQtCrGLwy7taAR9m3C90Y1nZyireDM9xE1j3CZs
s28teDJ+T4Tc5Ka9coaxfSq1MtjHUzruxjSfXgpz/Ebo3/2WutxH0Ev4VNV2vvVBXhwJpicPSOAi
J+Nm7je/fHL1sf/amVj8eqGbnwMDUIAQoF41r7Bv0UYQq5B9D7c5qqoIs8G+XQIzwP2Xxt8uA9Vq
9U2xJT+M5uPS3zlGtg6Woybb+zWGBOGJ+LXtbwZPTzaJpnmbvui8Mw7ePWeelF9LXDd7aVke+Bo6
IkcAGJXOCEmRm/VeNZLR8i/dThxDNglcuRpR6tr0BnonuuXOT3jnOrvFWAoLr6kruBuPPzB3abFp
SOenKODAicjKWdXUBLKH+mZcjqq6VvcFG9t+3eSifVBDQp5hh7ky3JWFGvCTsxSRifhGVGbBQVUt
GeXnWN/DeH6Ack9Yv31zUF+IVhDnn3Te8kccZRl2SUn1rMNdudELLAZqVFkOXjjHB05L0TkPEvyQ
iL08x1Gjrfjhd59lk/9c0SQH8ueKAt2sXTCX+g1WoebeNjI0Ldo2fEeI+UfrWu1DDJMAu8fgTTVP
lk54pZiDnb+Mqj1r55iJ8cJpe8b03XT4W9Mu0cfdjGC5jzhTifey2Kj/J/lpGF2LIy90Oq+q4WLn
4+9V3C21FUkod11MM0ZLg92eUg3C6XZaLuViBaQKYTQe3iGMqRFA6Vaq8TrGQrl359SFvk5Kwo7K
Gdgwp33ZkahK+U2uHDCar5OXm+SBZnjAURXdDG3nv3Xu8g2qPmEsFpyjIfnjUgO0uRfs9jax3Vef
pqbouLWG5SEKtWTjh6Hcag24azPAqauQPKnCQe74ylbvJaIn/RK4taHAbLI6w/4TIdpHJ/KyFdZm
85ceJClPsCJ/NLMsJ30awVb8JdWorpTg4kWV8dLDQZtdbri9jpPpUKwTt7DWJd58Q18OD9NS5I1P
HD2qf/QFGiCqptqtKIFF2kzsRdFfvgwL8ra5r513Nera3E1scByzKvbXjqYmgJV6ABjVaur1hC4N
8K5WmX2ph+jG5tZwzsWIz1U/JU8lWJ616YJCnVoADENcNZ8No3vD9DL5UVpkQ82eu25g7MreqDkC
2tHR9AWmUprzw5pi6z1oppgITjG+mEM2bsq6sR8kEjBbU6TirjdhlJiDvRA6B7m54uVlPPZrvw6g
6JEwI8MyxOJOdQv4oDjDDD8EB8RdQzgYKZ4qwyauepx7Fx8dAxhXqdXE3jMT8zeMJvlrJ92xB4/3
DjNPDU+JsxwyKeJ1K4Zqz10K2UWR2pt4ueGqouvSOr7UM6ct25UlYJL/6z/+9//9P9/G/4x+VA+E
UqKq/I+yLx6qpOzEf/3L1v/1H/Wl+fCdqmew2/SRk/R92zB9zzPp//blKQF0+F//Mv7XVKO6QQiw
+9qh0AJ2q3qsp1Y+Dlr1qszHrRLsSjk77lZZmadSf1Oj2LXmHNrYeUZG+aNeuBmqcKTR4x2T/QAC
1j4OS1GnWX/8NcpZTuS/mvTItVF/1ft1HaXjW44+whwSllY1MKiQHpK3uMv7p3L2IY0yJtJCcU4d
m9P3w3//Ybjev30YnuGbZmD5hmn4lu7/9cMwAdfNkiPJ17kV3daw+2Jrswc5EC7LX9OhuvftVP9S
+gWB/N5JiJvG6X0c5NpKddS+/YqGa/gMrTU9yiKYbrKxwc6t7Z4xucQacc7jJ9ml+eFSjZcQtYpT
6wT+dr2WYnAS5z1cv189KpY9oRueDVhiXSPb6srULO/uOlfNui7622Dmq9dVI67t4QhsEok6KGtA
Bm7rcopuPRjN1aUeW9gl8mntVK+7DLmOQ4gtvswI1Ixrd54WpbvG3Dz6H76tpvnvX9fA8gzLMb3l
kOZb7l//QkI3BLrZkIilljTbodADXGrQmfEDiHscZzn/YMF1TsNWnuougAwuq+7dE2Zya+WyfEyc
tHw0clwm8yGwD6rtUkgYBlFcY3y5jFNtiKgWnJFlv1PVfnLLx6E2fYJ1ebed1IuHYU3ysGrkDdSD
ELkF6LCZbZXdamw19H9xoyf3D3KbUJwv1pln1Kcgr+Fb/HbZIWy7T+fwIdQFqOq05BMfcmfPb9M9
zWOT7cbBSu6rNDdvgCcOjym/iA2Gf9lLJAmFcBoM37R6gMo0ztpHHsdfNR2Qs2b6J3SN5xc4P0+t
bXT7GQAO4bQ+ezCJqT2oKzgZ31kABcBfTVWHmF7aFW92MI/+ZULdRDAAC/CH1/mdhL4WEu5JNH6N
1SIsNrtVk33h+A4B1kPMJ9Ib7/9Rdp49bitp2v4rg/Ods8wB2FngJUVJLXWOdn8hHNrMOfPXvxdL
nqN2n1nPrGEQlVhqBZJVz3MHTzdG/GRVA3rpWkqtBUlwUWyX2Dk1iiqAZv3Q/TBScoyhByY4XcNO
me90EVBZcQjTvW7P0gVJtBSlZKnVPMWOkJqHrH2J1HpwmUndcCSuCdGammg3w4a12rsi4Fkf1e/l
cB5TOiwONqJuqubXRA/bXVB2F7FcRU+R3FcbgxjvZbno9rVDHtLT1qBqn6/GhZnxCZBVuSVLpV9g
/EweLujJizXmfIKDCwT4FIRYwdlQBlfA+Dw4xPNaYC2iE5BncjM28MqNYKk8vclnd5YTbJbWwVrn
kM4r4lewxN3l4ozyNai8n4eiwOiEPZW1Yz+0qG475PJ1ogD/Qh58K8aZyps8d9GN1aX21VxgAT4F
ZvTqjLAL0tlgWTu0xq01oRfmlFr82gwlBJfAzsBh6NID6YxrfQiCJ/b+g+skB3IR87UUNHLoD3gU
kj4DruTU1Y0mgU9H+hSL5nypj6KtADOIpqJS3bAjfhorNAoadjqhz1aCAAIYwv2MGG7oVwaLA6kg
/y7OE6eIkhMlEDYy3s15rsVGeDzjYvGzKOODTcAw+foSRBuLZZmvdOqQ+aiTX4OmL49G0Jg3raWa
N3MCauv3Tw5d+/jk0DRVVnRHkTVdgSms/3pfmpog78LRMr5MQeBrq16/sh6I8PRsLykZiKgFYKD+
2VjbU7RpSMO+axOje1BIx7SUdFQt1rNFXZSiCflyeclJciwaEnZdvyXKmrFVMdPrJuK2Jw7DVCT4
Mogy9H1ZRvCFUaIeNg7slXA4inNE+2kIUJUndJNClFtaRXZLo4A3pWGo/PvPSSwnflluaKalObZh
2o6i6rb54Qlr1AkuupJZfZH0pPAsog+7sq7wsAQw83kwUEpDP+25tO3+SNwSnvzabico8smVsdxk
ixTchob+fazMGT9U1sksJ9qDoU7yS1JXrmiPAi3eE3WrtqKqFFhRghR4JDqkXerR1JymrZWKhV8n
59eLEeXbTFVGBP6zeKvaoc29N7VeRmR00hV8+aE9Dz296svXcE5tf8SA5iJD3+8llssTkDVBE/PU
jmt2/5IRtxSA0g/jC9oFMNWJpQS9gGPc2OXDmv/aVEWsb0VVmrvyBvbjPiWuUiHwq8IkjobyIunL
6gEjZiL5Xfs2z5Li//7bsv+yHuJZa5FwMfi+DJVw+a+/6qZuMQEwtOjLEPU4Divly2K2wV2S19b1
WDaj2xn9+HnqI/LUoWPCirWVJ7RYtlgvj5+NYcp2dq/GO0PPO7+NQFRo4BiOynqwyeAcRVWURFtk
qOQEcI5P1LS4Zb2DdIjMZVPjuXuLKB22pBM3l7GWq8tAmcfLClOGp242bqImWW4QvymfHNV4I67e
XYlatAbDuipqj6Ka9/HoNY41XjTrmXXIliBcNGsnemPwyb6WN+02dNT8EK3QJrB2/eWw8lbMVaO8
97p2bC9BhwHpEy2i7zyqHlXkqu3qU1i0KBr1yfidm7655pFy1SQPQwztnudYtU+Tlk17JrNVTmWG
aumwDm27cG8FkABbZ7auLCTDFtxXS+uqbPTrpjTmi3rtEL2iXelM69988eKLfX+ZqsTCDEW2NFm3
DEX5uBAekTweRifUXmc1bDalWYHcNKTxdEj5waN64TyXTWJu2VIkV2Ztm3f5gsCrhZCfqJFvzW6M
QQd2yFZrNS8a/DLQY7dowW/MI5JZ4oAmUXFtW9z7w06XWIzibW2jbsSWfroeWBJf/P5H/ZdbtWpo
Mj9nTYZxqWma8mEJmepGbWtKorxaSvCC63t51XGXeXeYRlTg4NUpLOQWy80RMb4CnTBu9CJwbutc
Lbcp20gMe9C6NIoyONR2bB5koBr7IVuWq2CYmm2FBfAtNKfRHbW5O1axQsxXr9o94F7QKNni20Ee
XOjgxA6iVMnJcCoVf5b+Ve+57TyOBE76bx5pf7n4VcMxVVvRbc1w2CR+fKSxgFtKm33da5Lnb0Vx
Qxg4uJqSxLyOV8yIwIEYap5uUNYxNuc2UUp7W71UMHI6nVCjheKKYrKsYFWtnrdiAjFYdKCYsu6y
g+NMcnT+CSkeYLLX0Ryh6WGPVyeYsSjKU7tKAs0ZLm/DSH4bYqIKcAQOktreWEIvY22zcGS/Og0B
XXSqauuQEG0PF03TGbnRtrht2vxRtQ39IExtcLwtbkPZ6PYGYq0QfaiKgxhb5ulpbA6u3HaNOur3
oTRtx0RtoZXaveL2U30FItt+jeQMG3Qb0Bc7cYtNrPFJ70Ln1RytzgMhj4qFMtq3TYbop7p2IGpD
2LGMihsQHOFNtQSIO64dxcwarwtmTKeNqLzqJ3kNQ9CRLNWLDvDu95eJJa6DX+4BJmsaBwClZdmA
3bSPkQGkETMFzdRXcwKhXLcxQRZU7P1EGq3nWg/GjdG25j5aq9IIVljWuuJK9PLoxiWW6ONcGcZj
wRJTNM8mGB0ebl9RnbSeewWcgV3qsic6HRW7j4BLhcPaa5d30Tg+4oJTXxu1YV0ZYax6PQq+X4FT
w9zR5k9LW4Euw53joojD6rGRmhcxYJCK1jX7ubtDVjA9RuGS+VkwSV+62BUDSrVwNpUTzcegKhz8
yAMe/evU+LY9sg8wH1nFaPtJk3C9EgQ/OzcJL4Uj3y9yOjtZSdq7eT1AM/nZ1hR6cycOSHK8bxOD
z+dKydCexp3b1ARFHtYUv8z1cf7aAn3CdlIlS/tgWfJ1BPfgc6ZhY5PWWL2XrWR9GhP0yVvr89DB
1coGuUEVKDA/WzW201DjWMAP4BcwskBMi3ZofEDg28K8HYoJbeUMCqLj1BdDRYIJQYqMy0QLsSWG
Vp5A02rm8cjCY4yenbJ7sFUwFmrZPjsA0a8WvbMfgE1p/uggIhbjevswh82AnRr+OgkSCR4LF5DM
U38jxuImT1q4kQLYkYwNFZIuTblkrug9HcrO051kucvYOF4ak6Lt1D8FOYSuxgeZjbOYB4bNyw7L
39tzkzjhw/kfqh+m62GObWpDNV1xrpDzOM+XY211kCusc0qr84ex1G6NSukIpPOy2lqa1jbRK1eO
eir9flyJNvXWkcnlBCuW2hSwalEMy+BJ60391EEMVLl0BBJb9NrraFGqphAQBONSchGLBth+YS0G
WldO7sShDDpI80Gceytq49TWGfpyYRUrLHUd168HuevhUaTqzfnUxOqla3XpvTGZVR8VnSfdduY7
S15aTxmHdieq4jAVSu+Og51fDF213Ik2JQeGKkGuETXRXs0O5kTVfHVuwkEenfY+uS00o7s1irdA
ISXZZjjn6FU1f8I+6o28VnjrSIp+PynRdTdb0yejNjVQG6gE4cTxftSYcqeBwnc95xX4b5hp2Ldr
ee1l4XWAhNa9I0vTQxsmRBtITe3CYZke1HrWLleem+0MRU18Eq8h8BQg0hg7lJIN6YGHk5I+qDwj
0H+f79guVw94yPe+qYyqL6qzk8Z3xVx7onYaMdeKp4cqfvHtGmIMiSUgIGU1Wy3QtWOsDqz+xmKP
HaG1N3RzbC9EhzhkI/DCrWNoq2bS2LhitOjpLPkqyqr6XnEQaa47Y7xKLVu5DnqAL4AV668ZQlc5
8oEvZZ4XuwLdvr0hl9UTFlN3YsBrrIbWIbJaKUb1DP6A0+lXk21PxJ7m6QaqZX4N6Nw9jVBYyRyl
VL88jxDDwqrArcvsQMDqss1iubGJIkRYYE/GtH5mWXNUQsTKo5xqZnbBRVGMmo8qQI2CIwEdawry
rxpCLXVqTt8xxAHAinXj/bCEyLDknbkPEnnm3mtbpyEZ15xjWt9MkpcCxX9bFPl8wfM4RxnhpYdR
hBnchNBcW/48OGv13FblOl/jSujbgqRy3Iic4Scs4TzBUM8bC303GcBfUpfWTSTzWBbM9GXO7q28
Vi+rkU95qUaUhVEHfF3slRqjSNN1LhPS0zGtUHU2qSCMvapT6lf4KaBcIqeEs9H3n6GAmllRvy6A
yXdBu1Q7Uc3UQzUFwJCmud4vs95uxclID3olfKqXUZKQEQrS2RftURvvu0QxnqpFHg7ZqBsbMY3S
WNdyRrgwKEYo6j36hplh6rDSgumzjl2uW1vCCGeZ7zAMfxXtSghGGByxENCfPqXTMVqHq50k7x2M
4XwxqpKNG701SS2CtL3SzEpCGXKcPs9GB9W8dlN8vbwxtY0nU+4td+ra5VMXtimuQvH8xUhC+NGN
+l1Lij3I5BCwn/SjhIOXENC5qdmxRy7p1O1Y5s1bGuZ30jRod0sYFzBzjem2AJ7tAcwPtmmqrhqy
Uh/sZ7UrWetNUesHSeY26PTdOIZUBK6mwERr+Ei3aRGixp58ViPZYYdVN9JVMCrS1WShN5Wq9VE0
ndtFSR6DkTfFgvNDhx5pkr/wYrsGt3kym+mNncXIw+hS8DQXWgZy1pFunbIK79jh2K4GVYCMH21m
OBbXhhrdkQq7TGRtPGqTot/IXWjc4EuRrvJfvmgShxxAB3YgU38g5UUEu2fJ4MhK9DSmADuBWKSg
Ffr4CUUI6yYdau5XdJpBOj2E2ltZx/FTJavNBnsXvHWcqbua1kOlJsgIFM1eDoruSrYtDmtJdIph
ta5VngFZzBdtH8bV2YS9ovkIOUS5bFR5OY5OXmPU0iaPy0S6NSTJ/xbjz9DpwdtgRLEbIHFEXi9c
/BBk0ukkiGL1NskU1wCSe7RUBEoVmE8DwojasJf07vZURb1cv5xbVEhcy9fhdT11BUL5TcVlkhh5
81RDSPMxoIp2dmjWT4WGbCJ3dQtXEqpqrWNYaZeIK67V2LKsfYRmsSeqdj/UBxaYyamKcp9zhP8G
zmUdnC+mfKVW4fdMfQzSRf4C5PhbAhTw89TWgRs2hvWYNWq7KW0zuoNlVm6TcZKvJqmeCPLP8iGb
+ZIys0LKA98Yz5TV/hYmZ7qX+XdhKnN3DfnL2ITNrLDJHr4rSjT+4NKQmiz7kbCyc1Mk+J/reI78
pgKK+sMu1HyTmhlXgJyYzuVYq3vs/LgAKt18LupCO1TBPN+utbqr+KTCqHgCbZq5kqItiGXK+ZMV
6kBvQ6k5iF5HKdD2Qz8d6DW96jCNqKk5y1ZUyU4mu5GAnr/MRf6E7pHu5r2UXjplG92oqvKDm+Hw
Ekd5ua/gc/gmAogvYekohP0qGfUPep0hulSjrrzvCu4gRoiAytps1XpzhDUrbqjDS4euql9NrbwT
vfxYUFPPmgwcEFOO46YBDvOsI9d2Y436u9eFfJb74hytn7YqNoCmPLT3OFuVQGBrrKFSM74OkfTb
2E3eviDL/QIDht9nMnpkVp2v9hIACFpPMuA47KbIwJJ6PSmyQQRp2Oe+LFF2Osm0R89uKvtrOOYI
IVhJex+ur5Sr0ftXAmzVvhRN+GJKofSW18O7V4I9ul8k0+VeaoBGXJO+IhUsDk3ebf/NJm+NdZQi
KXzK/pJGU3XZJHAG0OWvcZ6+CKpIksHtW0mkITDZp0e1KdTnXE0+L2HS3iAwpz5HWgpSsm0ep5ql
zzgHGzEIzi/2uUB6T6dE3XxIdNAroroC83aonWl8cUxhT9K4QQND24sZkSIkm1+lJOnW3jlOblKs
Tm4VduUHoj/xdVkGxT7K0PNntYbAhLHEl6GTlW6UsKUs4wkWYz7hwJSZj2JEOL2gLTY8iP4Iewte
u7sWtVjhUZTPcnaYnejZbh0TYQ6N3bhs7oJGk1bAmn0JhxEaylptpSLZp2mSgGuh6mT1hIyjY+1F
Ve9MGIhVpx4je37gRvys2mZxb6VDcZ+y5QDxRyZjqLgWvDDh4o2L/Ch6QSb0V7//BhXtY+ZhzYQ6
jmwQqzFhoxgfwlmJxd2kbu2RHd407wgQLhrZ24UbY5AjwtRh2pxc9YasH82m4EfFe4XQFZBoNmfj
Nii+qrKd3FdNmd7XmCVf2KnRkUZMIDA7aFbKCODuWjmW/Lmshk/ywIO5z7XuJmxtVD2q5SKT1OHT
MozLfjGAC0aIkH2qNRQeFkJg16aOEws45NPp0BC6C7vl0hnX2aoeJqZjm/XViA3G8wwMWJzeVkt5
qMiiY/TEsHpRMkxH8uYyB+X4Yv98Tcdp06PtFLonRoUGwnEKd8ejmAPtHZKa80ayk8mbiATeqiiZ
3VaI/Ifc3q7PTY4B9kKbEAcTbeIQYPmy1VFxPZ2KbLByqdfmi4xZ62WIj9++1HJ0xdbSue1flX4/
zkqcn/M5f5Y+zJLGjrEDokuuVb5rBynYJVEce2zQlnWXttwpeZRtjX4oN+e2UOmXzdArmi9OEx2D
rtaenlvD7txmGTbCXLNab41x+Q7eGBnGVjG48kL5wtAIYy3GiCJyG9v36IyXnllE/Wd1MB7BKUUQ
NSWfBogysl1fa/XQvv7+9/2XhL+msUcgrWbCdiZsK/rf4VMKk01OrHbRZwRR4vRgWvtWKx4hEnVv
pt3vjLlVXuXQNrxItbSbGu32iyZazB2k8vKyRGXdLQGouSB5+JGvBwn5+I2ZgjgUVbXtrsWf/F+/
YGpagbH5hj0DytlR96H6P49lzv//Xs/5c8yvZ/zPVfytQW/qR/fbUbu38vpL/tZ+HPTLzLz6z79u
86X78kvFL7q4m+/6t2a+f2v7rPsnNmgd+Z92/u1NzPI4V2//+OPL9zwuNnHbNfG37o+fXevTRHF0
492Xu77Az971Hfzjj//XxEtZfPnrKW9f2u4ff0iK7PxdRvpBN2xLl1Ww/X/8DRSV6FL0vxOJNsnw
AFJy2Gb98beibLroH39o1t9l2eaXIduAmUDWksNq0XRau5S/oxdoy44FnocYtv3HP9/8T2DU6Vv7
10ApxdR4N+8eloZM2tJCKwm9BVlRdPAnv2bDSHq1Lb6iI+SNrPfjulsO4jBN6XJQ0Go4qMuEGHoV
DqBG5OYQ1C0HoOg/S2s1XrKXojNxO+tS5FfBWg+HwEGYUpSMyM1hEh86dG5xECe4JEriMK5V0Wbl
qABC12GMBPx656gIShJE34bl/AjBNFw8R8kJTBUKFOLVU4U1VrBNbK04nA8KOUV2YWsj4EyKg56/
6Opi+dDIi0OzTg+WaDWKDCWORFcKVvESTEAnrg7ioLIOX7xlaqifi2rmfEN4ufVDuO8E89buYVjG
nyNBB82Ll6XJvMGqBgE7Nanl0yeGQ0+9ZxfoJ7Y5oLy5foqn7hG79bY4YOI+5kV1MOagPCDzU8FF
+Wc1AwaQwaKIkgOyHmnZdQeUwA3ZE8VwXFT4H2urOEiO0h3sqSb+HBS97C0ItHjl+s7PBwXhzJT3
bAO7TNeP31iIj4GBAT2sTOUhIol4YPNZyT4PtThzjdBUWLaszWLAedTYqM/GuG4S+fFu5xp3F3RZ
EADK24MoKX+W4l5rEHb7tVuOp0DxNS3Jt9KkPAZ23x7SjsS+KwaKuooGPO/m3HWe/d2chbZ+tCwa
apxQcrwU1xc6vzoOzf+cVDSKOU6vJIrnkeLEvNrhvF4cUilVD0NmIy28ltipqQdUZYGWiqJoFId6
yV5tXQ78c5Mo5etpomTUErDbMjmNOLefTzBaBX37apdLCkJyhc0nD1me46ksms8Ha/2tnPpF47+s
v5tKFNFaSbapwTJyfQ1xiiid5vk4xbvX/Usxcb5r6ApcfHyFdzNl5my6yqBa8DjXN/ObV/rPXvn8
R7973+/mPveLkji8635XFF2xCSJQz7StBcrVU20u//PPW5T+17bTdfGxOwYRsf/QKOHZdbqiwFj3
C8bNXGHnQ4XgtuxLy8LnoxNk2anc0s7nnAd+mFZ0mMtdhDHRBdu58pCFKuLma0kpuHecqx/aSn0N
HpnrwL8UxVDRJUriICYSU56rhjRwBxT1XEwnisYIBtT9/auLgeIgXsbQo0epH6FUrH+PmhJX+CSK
hOsG2U/aRdnJowVSUYZDa9gV0sBOnrkJwk8H0SgOdqbqi3fqEqNEaxePxuJZS41BR52Q6O7IUQGY
ZKqFcAIctLUoG2Fe3rybRjVDGfsRhchoGpaZe5pLYhWfHJsGpDm2HAbCvQrIzAayvjl9jRsdjniF
ThnejoRtVG9q+q9ppide002TP2Tf51H2iNtEfi5BGQGgrHqjHWPhUFZ+NoH2Rp+rzw+aFX7TlmHY
glVgL5kquRc0IPzf/ZWntzHrNniDuIn8fn2kDet9fFjv86L6v7a14hH850GcIc49nbFO8KEKKZZt
1Yep/4NpNNvod7pu78XMjnjYiqlPRdEqprHFc//3f0kux4comYlvvPtr2qncVup8X4knGXaP+cHJ
J2Ra1lK3vpVz28cx5+7zmHNbVZsmS5Ffp/gwLepfPD9F43mK/9vLiL/2/CrnaUSbk6Sf89Qu2N6z
XpjW55m6Pk1FSbSJKk/wW4W0wfbcPkQtlgNiyKkouhLxXBXnfJhRVHPxhBTdp5HipGV9WVE69Z/r
pzlRrtnMErjfRSH6Z+F+bqiVcVTk12iS8mO0rNLuWAAo+Ry6Uz9O7LpHDBtYkWJdskYTU3mzBPjR
ZTpS/0lUfU0HcyGO68Qez+fONyNrQlctdXZNngPGJLUw4AXnVDIgttR+1fQw3VRIrLWvpmRfKGmV
X2DbADEtgHKvW/fEqWc3lCUCjW39DYalvhlYYfixdm2b4XIb1sGurTDQThsitFlcP8qwLnHJaj9l
sfQtydt4h8SH45eLAQ9Gtj1YrF5ovLRIR+1IqjgAPi0Py/UdjBj0w2XEIbMC7nY3+2gKfkvRzmVJ
bO61Vuo8Ixj9SE+3OaE/HyzZuC0sfV+l9S0Emh9pMWIbuIDaTkzzki0CijekgNw2BX2csas17LQ4
ouBYbmzMazJVfsm1lHRMXF3Kc+uXrN032No8kI1NLox660RIVNZl7fg5lDJf72aMY8f43kSTeGOG
Wep+GYoy30T9yo6TZGWrl3FyGY/LpzKLv1hkmjER+iy3wP+r21o3vBBTtFzO/cpa73NofCyNBp0P
UifORwjFGOB+sDdMDNdacJ+9081sX5s9v161USGClYUHDOK1HDHhtDvkffIy0FxYLXeq9j1DTeaQ
B9HwhNS7a6fRfE9e7LKAs26gCrLp7QA04x1qJaDpqmNSTT+qXFl3DKi0GlXd811UkBw6YGpQDxc3
gPB8AW0nYKnbXBUYXI0dN1XIhzhpYkuR907r2zlcaat2viVKSea/BWBOInXjmPhfGE4ZX0SW+nmI
7qB05R6al3DZ9MbeVFW3UwKZXblh+ZpHToq1vxFX2z7mbZnLiGWs/bmI1ORm6MkV959s8qj9sLPi
GdOEVnqTon1QF1gfRfIz8ssICyKFlBHEhs1Pqj3ryIdtQ6Miw+RUjgcPXveUAYWNKlpcvWgKD4+w
2i10bRsVWXtRJxhj4wgSbWq7sWDZrJAvfEwCdCxGI6/3mtN9DtP+B5yIaaPVuFPm6c0gd2QV5hYl
NoVsGBoETnBdaZ15xGjCm50Mxcvqu2Tifz062Rbv4MqtsQr0ul7ByrD6UUA/MvpA2VYVPwcfnbcW
yDIGdQ5E32QYwDSpGaI/EEGMKAMcnOM1nAdxvGmJ7PHBsbPRzVwhFTFw8SzKfbWMq8OWyTwBDkjJ
+LlbpjuzMxu/jRcelZgoijPmKoJNJM9X6L3dFkFYfbYhRcfKcuwsa5tzfbQpbiSBnrptAgCA1b5b
tZl9NMk+bALs4VMZopGj6oe6nPHHTRAB4P1A2gqVb5PRZAiV6JlnhHN1O2HxO0/OvAfZhK2SraEE
mvV3FVeV18c5FkNdGXmGEue3c8w3QYxTJ0RrPy3jwDMcWLlX9dD6YQEocJH1RxVI1WWddA8Negj7
ZWHPSjjPxWxt9pQSZU7YGaSCw5bc1SGPImM3adntNLL9G1J99svSeIqkvtg2y4zGc4pJsY4ibg+M
rAsb0iR2h7fQ8EUnaONieQUQkwvfQwu4xJfGzTu18Q1ibz2Cd1vQqUi59NWTBDrbNTpNvwzqIfGw
RiGO6JpaW3A/rTIPpAN3NzJJbjw0BhiawW31eqvYx5Rf4wV6t26PUONscEswmipG7Tx7KeXZ00Y8
Kiv+MvQO2itc+3TXHLralSM5dJdCKVxZmT513QCEIxn3SJFzNWLaugzBG4G5K3T/9mYyPeCTd4to
gbHDW/OYSbW1rRQU1DpJkxBu7B5LVeJHAcsU1d8swlRbexg0RcfDzwFTZRc+t8L5dkxaQt6xhAA5
N90oQnq2yw3brfCB9UwUuBGw67dlvuxCEvF1PV0HmvkJQxFgDiks/Rx0WwmQezMX6n1tVc9cfQkE
mR7AtoMWVkatwxWxHHX2o2lMCn8Jj4la76YGQrSMTKI35eFTzGW667UvSqkAt+um2oPTWboEnh6m
wEEkbYgg53QIrSL9jlsVWp+h8qj0LMvQ18Jn6dXJgmJXoRIHsAHRhyCzXaXJH7QgX8jcpaEnFWnt
gdrbmQ6+xVnlDYONnjmY1lo6jlxgXGnaDhj77GLA5tVz1aN47xzVmVAjeRbbD807Eo0KErVck+Oq
wVfUknoxGbewTq/rKcXxx+K3N4KRdEmEX6TdS8MqCiUIT0aH3e269JUNQunNQ+s6neNsSwg7rmFi
NqOnWrPrmiT2WUlfNHKy6dW5vU2Jas+Jntylq/Jl0STuMs/6MS6jYMOFt+lDS/bGmgSVHidXSEOU
C0IO/dBPXm/pu3kInhdzRl94cp5nkre+ntWkKPvM6+bgS9Mbx0EtwLCnOfGt1HzLm0zagEmIPa6U
Yh+wE3BDVL6LCWGpNIgbP7MQ047gHtQk0LrJQaEvwjwhUbBelsxVXadHf6TJ0QC0aWoq2d7PllSx
hS8/E1HDQxZ5gLI3461kmE/TMG9NNBCKZdJd9A72Wcg3bEEGcyMHz2Bbx5rIaB+LXod1oy2q52jR
dWqXoz/MRurWWPR6rV3Y7gLLFNnlm+Ze7tTpGm/0rZVM3aHk2rDSYNxyI+k23fBl6MkUBPq0ic3g
VrNgmLDBM/hBy4c67QofdueBTNW8j3s93bVJ/BzkcCKXRLq2ev2rPkzoYi7hQbaj9ZeB1KMKGG+Z
zeuykbKdHuPcZ86XwfpJVyhYloXFZqnizofWl1J1o1+sGBLNjr9XCtaKs85CoY2BVHSyXm6aEus7
W3IkTx2qXZ8UjzYBop778QEs/hY6zXhVJGsayFB7Xwdj0Eey6YdapaJJVz6AxHuqsZvedF1362h1
44YDEt2dWt2Qa3pGsu9YBrvJ7FXuZ6iTkLRtN9g15XX60KfKJYP42rS7ySA5gwfSJUCkr9XIS8lo
xhZyOnuWYaFuGiBDrEb3+pQN/EY7YLLR93R6Nsf0MKvTj2yUZrQdJcR4VotKoCMeYGbLTXRgVLnZ
Nt70Q8MM1pVrsn9kw55sJ0KUDeniYEDCJbJxHqktnC8KhFGRFZdiL06L4KJmCS03JRyBpfBNWW/3
5eBllg0yRNIuemiWLug2i1f0IPYmHhzPdqPXmowt17RdSl3bc4/zhfGfWSSoVAzfeivmB6Ckbmzz
wUVwRRLcC1n59Mc6Mk3ivChuV/sCT+ELR8MCsL0gsa8cOweHlhZnxizB4lNNJQ8kiAYWokIP7xX6
oHbTKuutE6lHuAjTJu+HbwVKuKEZeXziwWYJ7Ud2bBXbul3ZVrs51E02Lvn9pBf2RiqqK3JR9+qY
o14lFw9G338P2yH15Ep2Kyv6lCVO5cI5UoE81b4cq/0e9JW/1BO35iiJjrJlXKeEoSEQwmZVPjUx
vnvcDE0/SatLnoMst0ybj7tKvH4VP45ZKFR6BFNNayFC146nwO0lgDCWm1B+HTqU5YxhG2qAPxSt
vM8dO175acGmMMJ9ny2rLl9Tcc8DZN/HyeLLg3qTmM1tFvIwBlBz0adWglABwpfx98ZWr5tRNV+0
wvJQ/ln93/0pJda9JG8zSU+vG1DN1R0DYp+x8BtFaleyVhEKNP5ZoknYggYRsgxKv6lHhYsP6hny
W6xM7hR1LHHuUK+lijnKriHSHZQmsGUTNHYS+B2s0G0xooeL7+cRG9lwh3u4P4bzVdBE8rYIs5eo
X8IduqMp8ufGtUq84qkD6KgCzefyYnWg9AgTjYQ7pg7eUhp9geKOOjEolCIYf6idcmk5g3KhzMMP
M3wiHJ9ux3b+MWL8/mxEde+lUrUuLCcAtgoOlgnkwStzkyiqg1VbcJTaENLrsPg4aoQoqV/lzvjV
mVtUT/txGxuaflCmFrvXuEa9KbwIiQrvidF/Mcp2hpi4GIj5XJhRsOwsp3+rAGUi2uRHcvxtUNPG
rXWToI0Tk7Md+4so6743eeBs0c072jNqqcAnNorJQ6GynG+mlG/Qjwez4lwZFrjQxuSJiUJ9G4R3
dpM+l2qwHxX7SW8Hxx3YJEMOmh+boOZb7Z+UcGKyYEBXWMaRTW4vuUuj+NwRusNqPFPL5xLZmAiz
UKm03LkcMm9GB6dK4+W6XFH7aadE+0HV1V3j/H/2zms3bqxN11fEBnM4ZagklYJlS7JOCIc2c868
+nnWUrfVf8/Gxsz5AMYCyaKrSkVyhfd7A5dM0R77sVAe1NyKH9odawvoIKbiOSTUiEPLOp/7FbrV
+zHNwdKYDIPq/PG/Eh1tYdWvlA7FO8kX8JL/Nu4i4H6cQ2HNPnRPA+ruh0VbjiPMNp+FKn6lmLBB
iSS3PVOSL0o74+cZM4vNu8mJZtKgCOG4sUyeKiCCu1lbk8dRNAQsPZKy4NZVc+MkCwpN0QBH7jBY
d2aijfPXsdomsn3HeSVQfx+bdjf3dZMg+85VfNzu4/tKNBM3Y+t0DzwUOl3+CEe80vWHXTRAs+3J
3fDflLsDtmkPee9k94LiLw99HB9s8yVj+nuRh1yl0x/Kdt3Dahma6ONcQ4/185BYCeMVp/zjBRK4
DKYvH0eEY4SfbU19lh8sX8Ad0mc2ZoQsTlvi9viS8sWsUOsby96e5CGrarM7x1EQ2qX5I1ghHs3b
w6hp2ePSrb/WrIvPi2Zc1S0vb3F6NB9k4+48V81oW1hs/X2MVKwaDiau/YWq5IqPCAMDHmW64A9m
PWSikSdPmU05Jy6ijQpxgFg75aKWCfw/C9Po933o7N2hbwjPaOXraWsRw2OvD/ng3u8efci84yae
dZP54HmFcm9lN4nYMVjevDcsrb5OebpfNrPkE8pkHzBKMRgcfp+3Est4Kne1e38jR23sm6TKHqq2
mu7aZgvf76i9zdD9pqPvldVw3zD7ejQVN3nU8+apjRPi4cQ9Jxu7a3Q/dkm6l7vyXM2tx9DqFjWS
/0se0ze9DJWmuCLXWiEiJt4DFnveQ1LwhQ1jekvi3nuQx3Wnmu+xCvDjHDtlX54WT9u5dfQUliL/
k1Xgg5ppUKB37r9mI61ASTz7AeMQ5wHDZfw+UnKbBFfjQb5AOM9wRhkKi02cJ19ATWfedXDHjLwY
FSb+6XjAE9UI5mxj5jZbxA7/fS4WR47vFQPCab3DpWbLkxCJafrY1hZ+tSbZBYYT49nhjOSNIwmZ
ArLJs8dJNERWjGcwpRqn2lX1/49F8D9jEVja/59FUHyrh2/Df9IIxP/5i0bgen/YpmUiO8TeCRcP
hzL+XzQCz/zD1mzPtnVUjRY6HRgGf9MI7D8s8nhMV/MM9G5EOHzQCIw/qPdztsthUf3/X/EIdJxE
/pNHAI+Ff4bgMmgW1r72v7TiHeOk2eqTecZD1wXhMb0wqYabNLOeS9PJzihmwaBsk/LGwRkCGwnj
mRAHOOCdGiHTz04JnZ5rV18Hr0xxx3N7VtediGdOvnh0cU21ZGdjn9ZINxAmplkJzfU6qRvBhHo1
h1hC4FQ4OS+J8O/ykB6TgRaiBHEvIx4Pm+Xs1zCFN3VQKsX1S22zDrpuFJiNG0FbaN/dNYB/P9yq
dTYHaaWu/uiwOKk0A3Z/4/wqZsN+GpDaLroZ6vRd96UVn8phZO43saZuvY0aEdkecCPxO9PMFRKs
rUbOlj6YtaefMb3ti+rt3OO8wPwdeK1zt3AiawjMy7yDubs/5FmuhQWeneHwmNrLeAvTi9BMhyVl
0xTeqYHulxX5OWvy7GGHyJ8tqPMaPV/vreYeukhzGNGfR55aaczChRd/FeP+PzV/1pbzZ+wY5bHr
m1e8hysffx4MDfabbd+hGjW1is3IHPt32jws52ZiXk66WtozuZoRSem5cXTy7Xmp9CdCeIywrtIX
b4cru46FiXOIUnNZGXb35VdcrvdjHz+UObP8Ti0ASWd6+WxubSz1qlMxZVD3FkFRV717xzOHYGea
vUw63nim9hIThBGNtdoHcRETHpsdABO6A0bth6pTmoPpzeqxWayrpbkHvCGPuede5sboiCUhSmEt
c1jx/ZoctQKIT607ONEbHoGJ5X1urdrCxx1rmkxM6u0WX7+lfmvU4lMz4B42tG+9O2V+h+vcXayA
Qw8iC4lhLTtv3nCnJ92F4gzqcDul8KHWb51ywiQi+TLkR6feQz2pf+TdGBAy9GkkNJAO+DTVFbQU
a31LCX0NSptwngrZcKVqTEGS82a32mnECVtFZH4oezLxIEv/VLrsC/h07CEDLF0q9iUcXENzvplr
/tV0mZTaE1e3s5pvDsmBfrIUNaAmNurCDO5UJfq1akD8KbYS95VjusW4DtMXXB4RlA9P5KvaZn/u
ukgwbVhWG61JWiqJzuCWZdmG+Y5WNd+UnK+bfJv1xDoX8YOSJ2vkVdtrbugnvbKPSBPCpbMyamaJ
h3JkPhnKnxY6uE/Dav2YsxLVVp2c8nr4GafgrkWJLdruEZS6uE9linvbMwGP7aHmW/sTDHOis5dg
neyHnowSVjHa4GX46HV10BX5zYztEAMhxn4x5RUN6YAoNHIlMRHXjTcgBXwHgG2DxrMPWoufvlaA
LVgxFxUNxVJ/auxlxkQTfzIAkecUu8jaNgHveKBTvXxuVfNrUzpB2o83wn3Pa0ewSeJxlit/U0Pi
gpa5n3KeOHxP8J3W7+LeYVJqzdjyeVrmr7OI7V36o14YkDWV81xSCVE8UOUl2LopP61mR8QQAQH6
ThU5Vasf+swsAv3CQwc/KcKy4XOipHOY6Ms18aAqVLXwHe48YtLnAqlavfxSDFzxlZLiyIRd9g6V
Runzi6uYbwN2OXcmvuvx185emauvqX0xc7Ifx2w6ZSvpD9po/QKCc329JFsw+eS2ZMIXcac8mfoF
ndTPsgbzqPLcjHD75tHB+K+BTB+pSYcNoTqfQRqpSeJKsnrJayE4V4wB3OYmAuIGaDhgxvN1qbdP
62pQUy/z5dwmuHousXHNXaXmr+mHEFf3wJjXqwi1ozJO4U9n/nlyWNOSxSlK47gU05dlmMJn69uC
ZDhUAeZZB383sysRkT+BI5IAO0B/d1ABNEOJWUOqa0eu2urtBEBP+b1R4Eu3FXkN82voKT/kCtqc
RGTOeyJO7gKnn/UiSd1+vyrZ7bhvAQKT+FSUXe2XP5vVgfq8NH6TuLBuiQ7fS0wOcc93sTZ0ZqD9
OVJsj4iQJfmEVkdhNazMBxbgAWKpuVWum7oxz4NSFWSs+pJWsy9OBW1gs4fyuFrcGc16i17smroJ
WXNq2hKT0ZPkbeTKcdy2CLaiyQ2dKgFRxVlQLmlyGLvqObZqlcFsDciUyiIjXqhMzLbtEx2mh8Rj
UV7ry4Ne6cq3VSuxuBVemDblRSyI0MCv7VeqRO6tt4x3K8XCaB3WV4VK5nmdXpWxHgIiIJqwqQGm
1HoPqLm4lDkK28+K+z5JTKzDNzrlmvloppMbRqEsGGx6PM9v+rU45hsWLXO/ItAyrGe3SZ47WyHK
ee4JxLaqJNQw1vfzuGkP2eZiPDjdlbZuHDHFSsLFJq4aGfy3Nlu+5E2/P+/uaTA9N5wMZv56Ec3G
cqqTfIJ8w+8zgsRwz7Dcm1bfXLv7ekYpbXmXxBg6cGTnajcKI6KdXWIX6n5NQ/LvacmWLFw175k8
+i+Z51J4M/zM9o6qSYKA2863INR81Snhyu4WsJ1hoWSg23ViRlWUdXwqWCoj0Bwt3TPANIlesReH
7c6J7a44VG2ocsX6pS62p6ImzWbkOyp0JETCZMopE8VpZeyxnhj9soi3x62y36hQ79yTy3nPNO/G
SpZwbaBK9lRUCM6G8w6wr7VTeo1z+zbbqvGWeORgVJGo1HEWLln3bavCKtdv6tjREvCtX56BSbe2
HWCkDF9SNCMIQelzsddcccsLp4z61qSgeNnn8qrBUSRBsbJW4xqTMqdlk312mTW5DT9oNnknlB1/
euNLlVtm0FsN8NdSnNIRsvpaVtTklxjX0+3Bup82brwCoaCtFiI7mQEapNR36MzCvG93H+dbrj4x
D7pwncFtir7F/N7zIIboPF9npRmCrURHOJV2uL866vi2NSaWu7H70DB7I89vGw4kmSQ3cAbeNOxz
DqQLMQNais+5oniBI0ZtpDUdEZeqd8n5AZ3YnCMnGeLQqIbXXTHUY2q2VwfBAGd+ZnmVHtTqT73D
FT/frCNi83O8lN+IdWqw6mEkrQtIQ4QEZmDZQ35COHx2Te9R1701sEpmgpm5vWyZQczPACxSg9QA
/Q44g6jwg3jCoCiM+jnvgX3jSYuDOHVxCyGCKvC69bzjEx3lY+qi147PrrNnQYMILdg9+i5mgZM/
u+fV4KoXm8ItakAOmvHo9OZsum1xIwuxjq3CHnfmEP3jafI8D+tU8mw0fHDKIiWgtukP5e7eMS6t
kdMYW5g4xAtlVFNY1MYvOrW6ffo8r7MXxMOiXksnilPyUuc6b0J0v6+W07VRbWOT5Q7kbYo5V4En
6AYb4+zmA3dtfCGVhjT4xtesEtEuPnCt4eTnxWYI3FT0wzv2NFGf1j5cZcq+FvmDIn85jFtCdtN7
b5kTRjBM0MpO/bSX7WmM+09phquatWskUpIKRnQOeXDjGZnAyzCN21nDaOmQ13EpvGyZSixOqMyd
Ey6TN5/K0Tpa6PpDm4sZVKvtRaSklWf4+2RxvZbMXY6oQ8ZQX5H8O7vzpiE5nuKkC/s6+Z7tU6TP
8eBruVsfV1FBzcv1ZptQ3W0sOYJKn8muwR0E55wmcgw65W1x7MjEEp5pm8l0k6kmBZmvc7MYd8uv
hVTeLbUPXWNc8dahxloCd6WT8dpRIJqKkZDbfLy0ZUaBfHVxW81cSteQA3BI6/P2MCz4o+saIup5
IsVmSfdPDmBmWFZ9fsDc7YII8XOBkidcW4o01mhS9Vldg1UHaHevwpO1neLT0NC9W0r+tDtkoucj
kULeyBQcEdW3TFXvgY2ZbjZ+UjiYp5ceFAUbnm59dn4K3xtLxTAExwqeE7LL3QUEtsS+rvq5p57i
WzOUBtt1b1i5qp9JaYY1QVZt3R+yZvjBXOmNmV69wndpGnOKPJtIxkJ1on4jVBgXHwL4ErBuPYn9
EWe+IKWa5ut2F81CmMhtHVdgrCrLlhCuBXFpBMaKzOgJ+DtYlvjHbi/NAWaQPzm1EdV5ZQfDcChH
nOy1mIqMcSjS2Tm4mgFZD1dkvyrHe9OEf7PPJJlYWG7gZnZT8ACee0O/TycLZkw+vrhpCqVgzt+q
YaG6pLTUJeF0EAQ2+5ZVz+EwYTXBwPg4bflVSb2JZAOKfokLyWZaMlxd9xN5Cb9Ko3yaO7pSW7u6
qRBxe1ge5I0XlYWKTumgZs54NOPhtrZbljG9gWeXbp/nrb+Ns/isFJjUu53xnDiCrjEtDdprPEsY
Q3dWYb4z39j6/Zwwl0hUWM31agdJT6LZBoyfWMoPNH7qyFS2HmYzgkQB9siNfDDjOOwVItAy5Xu+
aDmGh5RJScIhw8tgTsJih4KdQ5CAriYXMxpZzI9benGxoaKMQqYFk1rGcy3V/JSJWFDA33IHDEW7
ujBYrbp5wHD6y3Wdu3RwDrmWesemaInL3ryvmam/aGo8PoFwf1LrhmV/eypNaBZ58sUh1g0OEtVO
ZLU+6T4nvftkoqYNvH2GCWqT/JG0m6+r7TetEIEs2K4f7IFZVr6Tg2lOZlA2xWfPmW/hdfWnZjI/
K17a4a28oWr3zUn9nOeGP6wr1uwTJIpUo8Y0ZYVfVbhHeG73vG2GYK8TT5Rk1ndlQLWe51x2/dWz
qjxM855xj2mUoYVWqtXRsuRZqIFmHnAFCOfSvhRkj4XTsBl+apkHo9AW7D6/joMSk8Cmzgd9eVuy
tLlp6AoyPLpQTulPIkKxVM32s1kRTYCzSWZT5OnVB3VwnXDeR8a8IlytsYgweEITkP+ok/Qlx5z+
Fr3IdVc212e8XLVf0Frfkim+uKN6MPu9O8LQzGBFLZFeGXoQa9MtEQQ4QJISZ6cLUdN8Rxg5LhwO
qCBAEPE5gYwj6v0bTovL0Ab7kt856vJzqn/pi+chf8RCSp2mILYK6EHLYkUoiYPVNjG4j4Vp8egc
anvViF7NoZc0d469xI8xeV3wAftLoRNO0GmKr0zuFRVBxOpNgVtL9dZy3U9l3McnBB8BQZMt+IDK
8nSb8GOc7LApx9vRtHb6VDCqAYtyx1XxUe6cs2vsL5VzaJQiDqqczqWJtWsBS+Y0MuOxcy0P54UK
EJmTsd+77V0s5iVJzLqJuMCrZsEbHN1Noz9Vn9vZ+9IbPGn2+Ix32H4wbP3H0gCko1UkHra7XVxm
DhOo/9UG1UKDfgXZ/jyrdFGZKA3PE89mlT+tqUjmTIFlgrxMnkoh2Rir7Tp2QENju+HKrqqEQe3Z
a6GT06uliODzevm2W8dlyNszOsFXm8D56+iNT9meft4N1+CK0oFlePognENKAMdgf9+U+3n1EypH
c1ayMT+RwR61PSIT2Wi2e7R55o5yTxLEO60ej64ZP+jqGGyVo57jtPYuOtaGB3IS7+dMhS1bTeR4
mdo5Fjoea3OznbuJzaV0jyPY2zHVMnqyYjrJxaTbm96hTFYjSO1hxjip87du+VUb0EswCeqjRE8f
Bkd/noY+gY411ycMF1gdUzYf6ZF/LPgQpNb0fSlxOy6hUeIGWt8MbAXqRPRZVS4rDKDY5Zvh2YFx
Ob9n0v+wnfVsKzuAhUXMBDKsiF+6jrQK3YymF/ficYWhgT+F8qQ6qemr6vJgxM5VWWzmkFsxhTg3
nTGaAQTSMpZ0KuTPcfsUK83K5CSa1XL8pFjdD7oiirKGjU1MdSmWEgut5a5JkBU3ihpA3bnTnZs+
M78shlsc9wyqAuwXn6pQQPZcFaUeXFRVfaPMD4lhmrGdKt3B31z9U+m5ejg67VeGBwi5BGnm+eBX
+b4fyTm8xSKKGR0+J8e+1byQtNe7YrS/eq3+2lKA71qsvpkg/phWr/OXBtYNJvKmrU3HvEuIF5xL
nZuebmXHU8lnqsdNqz5MXn+l0gv/pXE08NnY12utJexhuHM21TgREPu0KxFTssfZUoojwiWKGc78
WhkpMZLCSZYYD5KvpnOZ5WT5GgciazAYhjdIIMcew8UqboAT7kxDv8UdEonnbKKX8gy8iad0ClUH
+ZT+uzGEGMIQp8hjlkiVUYy1DqTMYFmrOdJd5Udb4Uli78n9wK10lHtxV30ZKvd7NoOadAM0ir2s
yZMSD4udtc0FFxjy2+CQuvj0X5qsMC7jRV2RhdXeAiqzuNR0ulepH1ikbIE5JJoxwREYTJueSnwt
Zd2XY7az9tsdqHnyq47zhubLWVL3mCUGxj3FW2Puj7hB8mFCBSGbd3nCx77GhULXkJ7lV5TNVq/8
bu/PM6EGwOnnhpXRaOTeAW5rryNGwdYc2ca82s4B9uk1GfR8DzIB5rDaJB3EfZEPo+GAaEF6P5ni
b5dvSVLW3+8uPtsoMgDSxK2gjfAhpVJXR/kXW85U/6WjkPt16vUHR98+Wcb03ZshoqXAJwuhhkdr
wicm7bKKsXYl3nU3mU6xHlOhOWArOiXJcjG98bxkJJYr5Nxc5DeVvYjcbXpjD3BFSoJeXCj51Xuj
fO0YrRhi0Jd5cH1J/TBP1FvGUx03kevQ/abTwrRRnx6hDpuH1crRDq5VlSC/EtoKxfPqQ1d7n/4S
Kpjo4Zr5yByMPqHyvPaU5juwFNKDrVqVowHHZwkIvrlRs9i80fqJFdmaLpGHv/NFTcbKH3uHWMB9
g8eXokCCZs/n7Mi4WTHuGh1HMV4cxRkuloJ/qDLoJ1tBTRoALm7tScwwZP9bpPp48eoBtyh5CVsg
/85jNlqk3SXOaeSWbOQdh+z9146fU7TVQlqoQ9aNXbU8vT8q8nkRjS7kW8zTnWAb4CdMaMwR3giV
kcd/hqo7OGGb5RN3vgFlFrM1ZDkGE70sgh55xrOE5IvW+rNKJv1SldadC1JwULdpvsgGp+smskYe
eQc/0IvRdi73vLE6Qe714EbxkIB309sIRerAVJ3FlaDXx8dizbOblYEt1EZWPfJhlE0r7me5lWYK
bp4YAim9EGtaHuKupEOKJZtd3Bo/JntilNXIJb9gkmBcJvuLWufjWV4HvUR58X5FQHNcXfmhzBZL
QTv7Dm91u2Wpt98OFEtRR+b9MVH3L6sOYdfKqvtNcanIi6bLiBZS9I0cmPRZtVjSre7212tarxyt
3HbPztpYtyVRoT55lpHbsmCqQCRubRekq8zsozwBCtlAiR2NkXiNGPDbwY5/LeZIn9EpEFGW7agW
Mz56SzKbfoLP3dHgQYOEWFd3M7yvmYC70wAaqhFcTwcVW+m1g4XuWyvqhqUQf1XThqBXT2ALILg9
kyRdfGm1p8YFNWnGp1fVr+nKslSZ2VXMHSoOnl25Md2OjnkzD/Wp2Kvr5JXAFzB6r/H2q5m09NbW
BzAkADd/T7finPX5CeMZ9ZCPrJ6x18Ozkltcu9Jl6te5n5wQ58rMN4vyNi26/TR1OE/gfX0YWWJB
r1S+dgnhaVMOytlUN25cw4GbINqE7Wo9qt6Q4/dQvbUbaI+llq9Tty+R1XIzYE35I+urh0qQeDci
Qo8TfoGBepu5LeR1O7vVELHcTJTYfR2vx9DWhpzlSZpQ10Q5T1yrUd18NM6q47Tg4hNbx7c69vCH
1PUeAW7Vxp+3rrypNHytyMlgDoKIesoY6iBohtam6xd3UHSmQmyZuR4pmm6fVLWsbozdLd8bmKSA
QJCqIbX+uW5OFqZWFWUY0sAlSPSLZhraRW51YldufbyQDq1+WWPkZgUV00C+oOLl5SPTgcr0+w3k
u8iTTS17HsDXD52q2BfsFeyL3uQD1HCxiRWuctpMIqcUa7mg6JVHP5p+aZz3/1T3aKgazFJQLBhM
0VbnUo+jimxQjCTg5JckhtWOUwqEsAoDO2wtSmaE28DNuXQwwud+/A64IiQP5B5Vy9FbYsIZNp4Y
rzUihgKuC91jYigXlYHz3NKrLhvdZqVA2e/KxQ6cpFhutA11Zb5gFgjpLNDi5Wzq9GujUjQHi17A
Nyzth5US92cPL9lY/gm6EjT2+Go0HY8XvL2pGT5nWNcA03ovS+HGAYQi4Yl2Am6d7kgx/Vm2Zuyv
Tkkwy9JSeusjfahsiWFejKJ8g7mabws4BkjabCMfUfTyx6p2XWTwk5X98MNzqHm7Y+StxufcezU3
gPHMQkQ4mtsXhmydWPMRnusC0tX0T8TdY96Ee7bfj6yzKwfOo8huyT7D9EaKPuIfwfIoWpvqpRxy
HEh1kEcDe4mJHs9K4d0OLb+CBdxW5w/ukF7iEulJV6Sf5+oNPYNLv3ZvbKQFump1D6se0UMVY7Ak
HvYmUs0SVlvdnjVyaH2sh87jnmJW4mBOhufinQusrfU2T73wv9HL8UbAsmLWbxjtL2jRFL+ck93l
D8aGp5uOJRg1lfE7I8NycPX7Ulkv1PEf1mY9wq997TZqbF75eaRwyo3FE2MTZVt/7h3M+2LSpJG7
cwfQUx49D8Mylg7wZUj/23mzGXSxXnt+ozFD79WAGKPQ6COVBEuHTjGxfOyjMUZtt7uqgMVXfh7G
rA9nA24XHSBPcBzBL5wD7AEAb3f12sUxEarAlFlHqmx1Xt2V3yf71lIJcKr00NTdXdlQzVEeFL29
xNRJbK987OJwnJCajXF9Z2uer2XOOV29n7NT33VxTklhJqzX48JN0dQaMyMaHoxuERSDEXkNvJ0W
MpHiEd2MqK5CsLPA/ZzADNz5qAH5NbkCY7SNLFO/BQhESuCq1yVGZLAw/TTUiCrELfC5CVO8/IXR
zSkbuKpW/wPnm6uLP1axJDckGTz3tvak2bexY/3sjbsCqxQf/O9pXQDXKCCfu9XLbzbFXkPLRiC7
o7K44WnXbuSWbCZ8Vm82l760SvO3dkfksTlMLgtzTw+QEF50K25Qu5XkZ3tpSmU9xS2CLoCaQ8cz
PqlHd0C40508YQEgZYeq0EHaPTEPTM4QKA6Ds4dZw6x70UfPL1YUADkI47SYwjiNnndJCuNrytzD
JxtdZylEHU6sM8EquJgjaOmlF42ewqFN2y3n6Rz6KEsITlPyMDP07oJzD5YCHuvYzIadLJ0rZIPP
2uNQ7bhjj0DHPlS65rK5RrsHw/rdRmsclBWLGEdonOcZHmLsbMe0jQWdoPFLqaCWL673SFIg24vV
iyaaVc7QKnUegwqoGdI0WUo6SpI851lBWYaXJA5hvlPzDBdav14UW+XCU6DzYTkEc71XPl2wF8yp
tSAf2IkXx7atpqJrL5dENBVLnov6Zoj59rgrT27NX1IrYsiTJwk27Cm1a7xocn7q1OkuLNYGzAnE
5pq38XntI62AUzu4CaZhQgVeZcK4wBJ/8fo+e6QYZE6wMggxM6abNWGyp08VULyYoRJT1jFqNMit
P/ZrzTqrSzIePaLqSv/j43PxRSjsUemmbxFOJFVhuoHdxfa7uYY8Jm02ZKPomObw6DM/8tYLUxXn
tDppRCLTV8McRlauxOvOGlRVe9KA4ACZkC1QpGuM2K+n6VUdMiDhWRQLmf7ak4r4TDSJg+HXllkU
gbBGvcgm2XlgMc4+1mDDWHXQWCkGfbGSn0b5Fw4YysCYXjaQgFxHqKUAY2l5dsha4wu5kq0WrSXi
SM1p+rDtVfrpaUYmKebarL1YbmR2Eg04VYnfmYPlYI+XZfSe/o+s9z8h6zm2MMH5nTf23yx/gqZs
+m8/m3+S9d7/z2/PHx3PH8P1PMuwNQO7+d9kPWkHZKt49BM9YRmY/vwm65kajDzqP/xP1QM6ULED
+tvzx/7DI1kEzzAYfobDm/xvTH/4Gv/J1cPnEvScEp/jUqIGqPtXAoZapa0aK7tyU/ZpxRRp6i7L
gKOC9Xvr/Vi78kDmW4Y9zCK35Vn/7TWSivew3zZwIvEuH+8nd2XTaHSgIMRA84v3gDWruUeI1B8p
soyHWqy1CqnsHzAjCqrEzQJ5MBNLYtm0m1gnv5/U13kBRCFek2eV4v9/nPqPt/s45+NluYU4nWGR
OI95Simx/f6Yf33qAqpMd//7Zbn1r3Pevxkm5QBwHvT+j3NqbXgh9MCLlHKED8yCbIjhmdQ7A41q
2gXitUIMP/KobBx7+I/9grLKRb4ClwompJWc5f+Wh8oZvxjts9z+OFHuyubjzPfTxcf+4wP+Xy//
61hSN+5hKGxIT9ipM7KcP95JbhkeYR5qx4pHgEIrFJs9kJuywT4U75PfjY7l784gwNpbHpwMFVK5
Nzjvl/LjKv7rosrdWl5/aDG7kLdDUMNodA96EzBsEzcdnKPUh6JDmTwVrh3yJmyqliRCrQVJFSfK
Y3Lr/f/JW1oHXTloo3Yn79NNHpMvV5p20xlpcZR7rCVclm4jM075mR/nEbT4YE/OcpAvfNz8cvf9
TcUXxPEX4+S7xewZPDLd5pESm7LJFm0+T+W3WvTmeMuLjl306YVoah0dn9w1HRdwXUEUBJt8uDhN
mfYnuTluI7SkLjkD/dchSkJIFALBkw1Lr4n5KrCCFk/ZyXEJ8BMvSuRMbqlFfITHpR4lIBgLo6d3
VPBj3+gbIyrt+qtE8GQjnVbkloQ4QaABjQTCCcD5spMigWJJYJUJ5Q78DE/vmFqsqDxSREfPRwy9
TxIxk5haIqG0f2waGTI8Vm4DKUdh0ZTMeNI8ri6V3HRl4aBD32JVuA17FvHN6lX+OQy6fITcxISE
GVlZVQtcwDgPat3Rq3vFgfue5/YpN/G+iD6+vsPiJdQ7lRK4uG0lniShTrkrGwl/yi2mw1cWTe5B
oksg7QJM2wEssJfkV6gq1Jv7NjzKX0E61sgt+WnqhBvUaoJ1iUkbZhfMS3bk2Sme6rjrO38DoEkm
sFCLsl3YFtBWy0J3cPkhfK7NhCd1PoD/vH8vTXgIpTl3aKOj4ZVfSl4TU+nxVQQ+lIfkFfq4VvFh
b0FRS+xrIP+V1XPLvPvwvotStrtsOWSpPhbFW1VnvhGjsBJ3H2uCZ2/tsHzDYR/78Pm4C3RVvia3
TE2PdLMsT1zx/qJIwzix5a3C30sRtnHEkQ+RZkw/XTnDG8WE0igow/i92JT79Z4/aW7RvuP8ymwA
JUsYU0KbcssdqoybKbn98CoqxgQLtw8rowRlvo9KQ0CByauqpMNlE43c+th1d5ZNLEx+yUPTlHx1
AcajtJm4JSQW68LAPRjJfv2AZ1OYO0f4gKe1cF/Ih6a///3HurU58cf+3l+pVfr6qrRwcf7+C9//
TDmltsU8uB01/axWtx8ArvwrPwDc1my7i4lJEFmJ8TGDyR6o5pwFHy5NjjRosj5smogjQ9K+6CcJ
4E4r3pakxMIF/rhf5d3RFIMHOAMnysBeh5LL72qDNynHKjU0ikfioRaNaVZ3XcqTp2Orx7yaIf6j
IZ0kQyvLYl9elcbtFhCl+SEXq6NFrAlMMWzL3VwlHxQrLvYtzYTpvs8w2OWEQPoEyUZ1q5bbppsP
UF8gPs8GYSc6EZSOuOftNWYp42DklVfEVAN6rhd5LK63N6cZ84NO/sKNbOyyoM7XqERcppUZGji8
+pNY/a1ihSe3HJwocN0r+vXcO0/aQnHcIbYyAA8aLm1VrdwO8LeAwmnmFd6cAMWjRNUYvwuxPpE3
+Pu+2Y0A5B7GommihXbb86jJy9+LCymbfXM52MGVIgdFgPeyGCRLVhKWx50e26sG+GNsMkY8fj55
c8utj92RBXvUqOiVXZgbzrZrF9kkifZizRAh8APEFkl0nbJxMvrTj2Nyt9lrD0qceEWeI1/+2JXH
jDxJj/pm38g9kxEa5Ea89fumPPqP93nfdAFZ7ZF+z95m5dAP3a10G5IreB2e+FkdHhvdnsMJ9X5I
ArcBFzJJgsbyKP/Anw/1lvusFFNJsBMmRlrNutAUB9835et0KvcYH+TQGRFn1sLEaRFlmV5aUMnN
/2LvPJYjV7It+yvPeo5rEA7A0WY9CU0GVSRFigmMKQitNb6+l4P3FplMvsyqeU2CCEQQOtyPH99n
7WXl8lKqj5cljaiZTkOhsV7+Z3nbnyxscZ83sny0rF02RFE9Z56gklyVjVMSmqj3kdrIy5ZCH4sZ
M7JzhpXqh7d8XCzxzLIYLuGl+h+KH6FTqpdkgWK9vF+++PL2+eNsiZuXby7/lC6/mJdtLt9/efv8
8Zu9xS//YyMy37dd+XwEy/+9OsrnLz5vw1W0ncCXJjPUdPrFqDq9ZqDTW977pkC27jM3sqxbXjr1
6cvbWTIhs3x5WXr53+VtN1fheWqvljcicOlYl0V40TNJFbUpnCRZuyw+r33Zzsuu6BH1dQBBc718
uuxv+Zf3vvxqiy8fvznE5Z9fbV+dxbJujGgpZHSAJ/F36mbJ37xkct68taYMUgUgF0b5ar5azQRX
avbq5UUA/N/69vR9WYXIiO7dU6HZy1fevF0++F/XFUWYINbFinT5nrXEC2+29byXdz/v0DevK6dC
7rMc8b9OdDn2ZV2zNFLL4st3lo9rK6b5el6pTvXlO7ZBSUlPcq8cLBTY1Xq5gsvLcvEGreWWu8YA
ITRxbssSD6w+xcquWIK8rO8vwwDNTqOm9GwVtLlLyLe8f3l5Xllj+63y1CYdk4oLXz631H8+b3LZ
yPJ++fh55fJen9Jxa+RATiT11SAahnU56BoD2do7b9MJBbWG2WdVky2inBuEkM1s9LZSc6jC0qhD
X7o9ED3DLSXrG3eqmkMPWQLuaq3TXvFbWgC03RJLLoRZrKg4fwl4cDUZerH1O0+ce7OOv7haCqvM
fl4SUe/uGepTv/JPmu45bxajD4QbYtbopoNIX2tHw6T9z5aIb4wY+4OOIuRacpyB6sSXlY7WaOve
bMQKJccHU03Zp3ow6usolKgc2mnfd9I+H9VLJ4ryLGrRRAVlex6rUcuylKGTRi9n7Gs9189b9TJg
yXze1JaxDQr765JF69U46OVlWYc7ULuxDIuCDFib1DFUw7ZomOcxG6YYUs2xgeTEn+YaNE22dMdS
9cTLC9r8/qwoPuo0wdxjFWfZKq5aLsyytLwsH6QKa9z2fr5ecp3PL2YaMk8qd/7SNi5EYhwuSD8s
2d7nxWUtlYJXAEy83YI59kjmM9aIOF88Lg5vv2yo1nr5t+WTZQkycmlxM6BCw2r510v2r6U366LK
AP/gjfYmz6u/EctOLHLFhRnWy7qXD5alUV0qb4Rskahofrm/y9LLCxrxv+/5sm55i/BTjQfUvyzv
n5fm7hTOU7dLnkcL6tPlg+WBWb6nEuatI4zdrLrcF+Tyy1tt6SLDZbDXqN63otpVyeBYJIyk/4sQ
Jvn65K1ffSm1on0UtduwZ6gKKM1vDqNSEkglHfCYOSI4MnA6wMSCMvIS6PHgugWTN1icLi9UWaqa
N4k0H8uNdYCbFGMVXrBCYxpBCLnp9Q6DP9WuVYv+5qUNywx93JZUigFikdN5iox/sIrhfMmZ41oz
nL+87RbJysv7ZWn5zvLt5W3pI7f4b7L230nWSmn9trJ68yN9HB7rH6+Ttc//83ey1rXJ1VIebTiO
rauELGnXvyur+ciVLmkMMP34iZikUf8prPb+ksg14RtZwnbR6r7K1cq/hDAMW2d7prRUGvc/ALRT
4f1zrlYoEwwDT1HdkNRq647O56+sApK4D2Nj9qpDnyhjH4KF2eirHSbURKShfx5lNkhyMUUrxNNK
5qL1zpaOND8YPTPe8N1xKYJ/u6IAJFjHGuLAWNj8Wjp8KBIXRyhSE6sdMsZ2WzZtcOxzKvwU4Q0j
ExNHC7M9NlkN2Ty86JpCw5nyi3SgJrV2i2jecfADl0TpltbqG6MKH3XU+vvGda4Ge8rOIsBMEaXt
R8TNeagL5oRksIWF8SNRZDXR2AAKOMV1Qp60z5tPmH5eFSWnZSBf7tIvZC8k+L5uP44KbTmRhoOU
hKsGHu1J6F9Jq9a2DD2SbW1SIQC3BrWxrzM7Zu/9zLZvizg96kGN4KWz23Xvh/PRmUDazOhX3ai6
rA3b307SW8mMEK7TZ5qIttqJJrkxg+CL46fGrYwA1yXywo8zJpvmyVjr012Hbxg1P8wityGibhQg
GFHE9PVjpVBlgf551psVFiDeejbt22Ewyy2RcnLrB+5nKJF1emnVTnk2tE24rYXxY87dYR275RUl
emDEaAFp45qNickLU0XRl65gQlIzQRfVKCsyY1zDkoCQOsD2bMsd/aCO2HjHM/SUDEWxtkobtSl0
wTLAqNYxuPc73WwfMjNAtjk2FFUApIPwtO5l8B05ZrjK/SxcGaF5qnvzZCddswbfEVIqg1lVBHpo
d00J0RUStmGjB8kTnd8mdc/nXrcoJyvQ/URQBYVz58PdBGTmVOumno52Gc07L66+wzRkmp15fFyd
iErsOLsJ2RHaZAoT3PayRaFIYsI85Vqwmiz3wu+7S8P3FIwiv+2jFgoWohE4i/jMDmVMPgzQ6qSA
VDI4mRK22pRd2PrXusxuqG45R1SuoEdUPccxNyWZgi+e459NpXOFD/tcJGepZZ2SKflS2T2FfEUB
YinbukyCPyS9vx6Bw7SUHlhQJv1EV8os7QBzoF9HzMKW/jUzJtej5W99FzECNjR3HDG18jY6jaYD
i0oWeZf1Jr12NSvMUtARhh2sQCu32cj4Cbfzdd9SfIdbAXUG/XgohkHsnMo9dGXtYSAwjGc9WFUo
1WgrRivfkwEr1wzBwALp0xkq2TvHYCIUcQ0ufXr2FMsPXhvitSiRJXjGtS80CAi+hjrKdS4nedvV
zXDt1NlFpiMum8tbBzf2D5qf7jzq/HOjDh+sEmnHED1RcezjqniWDvbBl7MkIdRW143jHeLpllKH
Bng1fqAikXfUH7opomzKFtfMtkb7Ni3R+HtlsW6y+AKlvAunjeFHnOk5x195G4foskloapK6j87K
r1ij+zf2lZWGKBotiHM0OrtStW0aClkkgUG88Y2P0wD5OdD7D1kEGcek78eWCubsZMpVe45UcG24
NcxPBzWb0AZ4hU51qgjeLyiXppIBFTx14FOwDa283uZRKfZZQV2yManynvSDrDxxyAiVwb01Oz+x
qOTp2nknQv3a62dvB/xvqGD9+lF4W4TVvEU2c4uOv1rFbfYEe4DK4znIKRkxvrnRuYaH+Plw61MY
2FPVoRPfULkQeMaNWxnpxpuGq346mVZ8bBUD07JCZ43OZiN9/Rusu2iTmfbDbOa3UUAIAvyJ7C4u
t0eKJdwjlj7GGZikLZakwQ4hY7dKx6I7liaO9QMHAOW1PkadWR/NgYxfq83fewziQ3/aWdP4EBu2
pG2gJKm35d4K2pYqiejkjg0qGoMCm8KX9Btu7RxNk/mnsgs2boYyhIbfxPOWFNBIaVDKuAxxYHuY
i+goyEmuEz/21jwtyYWdpmsjmMKzFIFKkQz2vpMA8XoqJaDLRvMGUUu9zpUCMrOaJ9OFy1n6TE8S
tWvHKG1sJNDmjZbb9jHvoxJimKpETjHPgHeHEwbWemvNceNDPsxXbYxZBYBTlISTToFZhrJozgAo
jTh8Vh5wvNz66HVzvLeE6x2nHrSd5TmXVI/aVE1McENq4WyiVjjPR1GrQ1mOp5qfQjd2MZ1jTdYO
44EH7fko8zAZj0mntEVocmZEd0j/bBAby2IVUTDbPsASns8Dx7ordMvcaF14mAzHZOLIPI1qGAD3
sQ+RkTtuY50vS7lpWOdCm5pVG9soe+b+KbNJuhd4bazM+FOfstZ30n1aYS5QmwJhziRuglzAb/Lm
y0XtEpBCPDPSYE1iDSWVNl9WmF//F+3zbxkEeYZFSPa/qwX+MRX6n+Lpf1AOdNnX6PF1MPr8//8E
o0z0Ex95UkhH6QZUyPlPMOr+hZc69FXdQhyp4tGXaFQiDxCeQvkYUgrX4aN/lAPyL6yCcDxHO2C7
pslH/0E0qnb/2iyIYFS30ScYtimQNljqzF8Ho5ORJ0Y4jfpBQ4xIWWEWPNnzEVX+Tuc3iyh5pRMR
xJKIzfhhNyEZllvIFMw+fjcxHW8wSInIlVPUdBiAyZUHPbpuq08GhZVtdPPqMv/tdfQ/eZfdFFHe
Nv/v/yAHfudoEVTgLsflMWHf/Hy0hU2MIWXA0Y76OYwt8pFZeaO7Jlhw8WnyygtYkttASaTcg5bp
H5QAsZyvJtlT8YT2NCPXJMzDnOkI0RLwsf5lxIz4YIGBFgLVMhIpgOEdsQ4QG+tHQ3FhgjY+9LG4
v6poEhPfXwc54HQ2NzmYOah1fCNB4Siq4pv6Tg+Coy1j4jwUvbZ3GDx/rdPdqV21ATGEdSFhfqtV
6itqk1Vp7NURIBbfqU0NNnlI2W318ptg6/8cVEU1nTomdYDLATMHU+j21nGztfpOxOaCagIx71Bh
zXcLUG9Ixk086dVyxXIzUIzeCnad7JoAWpLUr9V3wszZ1jZyU/6VjwVc7YAZyUp9NWAdyqapyjeS
stlkPEPqta7AOld1B82mXokIaEDmf3GaKt2qbURooqoQkSSBX8X/VoxRgmlfcVRD5kE2MNdmfIQT
dRBWv1PfSKLhVPHtQiHt1W6HVn8yUdAGwFEscW03R1GQF2wOSc4G2MdyXOy8MsgX/n2qan+NNqKs
pc8mNZr3B/WRsEgB8XfESvprQwGQCVp+OQG2I6AjA+vfq8ujzl3tXJ2DgDlFEetOLatL6KtlPmug
/wFViJM7nUObrPxBAJcy67ABvSJcrpe+zwigO6a+AjS6Dst9cRPjxOpkG+pH1lRvRR54CbKL6q36
cmOMq6KRh0lfKNerCq66iPtdF2e08/lRrfdnisB7H4rPl4h9qO02Sb+LqHQH8b5swmTZo/44p9BN
HZXDyOOff5UmPB1w5MkQY3tPUoZl9VmlNrsthQre+l0i4ItERnsLO4rqcApXOAL1b9i6ON5nA3eo
xPEPfTXtemQAq7gvHrPYWHkOikCHCvkKlHJ5wVhrrVvh5rEfM8Li5MOo+XdeoMHBsMovSZNtUwN5
32Td+Fn6MJQOqkz4HLkkOGhcOmH3sqoBCBBgt3GydkPzsiMvtclBMlM2uB9aZuYwVrtL8k9mA7RD
i/yK0EFOnNPwLRfBJgvzGDgMPxjMeW9SbAbJAPOcdVtraE9kZ9cl8OuumLmC1jWNWLD+bxLn30ni
KHKc+ap1/0Vyt0NxF33/qd/8+3/+7jil/hdZGOnoKPVhNL90m9L9i57UsZV+Dt3cgsD7J4mD4E5H
pScdkyExjvPev7pNU/xlm6oGAQ8+1zEdFHT/Sbep2HcvhrQo7BxkdpYAjEcgaekG5/q62wxQ3M6y
LLqDnaTtpsrq6FqLi/jYlNU1NAPmhKE17SNMwS4Y3vILMvGkLKqE4vYbUc4h09bdldZCH5ElVWUu
FroXaoRJPQk9T5c3Z63RXzZ2JQ9k2qu9F/Zy8+p6v9Obci1en4KtmwJGIGJGpkG5wOACfzqFqgpm
hj5ju9e5VQxto12iZeZK80ke5abJzHJlrjrP/Y4HTPqHfRsqrHh1/Z53jlEhukkSsdgi/rxzZo96
gzi+3ddVSLao2Fcpwtsan2gSJQNmI8F16dD5JFAjfAt7jt+f+7v757Z5luPyjIm3HomzMSYUbIsW
c+3mxhJDsjEGJrNVyVvmYvVRo4SPyIjQn6J5gj/yh/2/eX6W87c4e8HjjWJTvjn/sUdrn9pcfNtu
w3Vc9x8CqmJX1mQbBFxQYSyrZVQmMefsZboeoOSThdmDd8oZUFHGW2t/uCTvHxEDJPXjMij3//mO
tGPo+1bZqhpMhklGPIbbnCju4g8n/iaC48Rtk58LclUB7olc7M+7aQJpwfDwSf7NBulKiX1eTfHZ
Q4lhfeK0YOiD3L+aGwpUzN44dIM23Lh1DQrBrUzYMiLcp6PjHONIyP3vj01d85+fSRsOp6TMC/NO
3RHqCr3Ky9pVb1qh0Xb7pvru+gAmHS38BuoV9oN/FwldBx5Gac7vd/rrZbdNmEGmDdJTGLRaP+/U
D5OYOtiCGmx0c4yYvXRd6l6x/f1e3rvqEKQZM7g69qeLZeirU9NlY8ZGggUnFXtyA21ZsVmcho7Y
qP7wHL13FV/v6s0NdgQsuQAW0B6WIZj7FN1AF38vgbOvLFeQqyYiiMLpD/7S1puk+vJcIYJ2bIvc
Pg/wmwZ5ChNszamd3Juu3q1CEGcHL9OPbeRm6OFUgZZ3jd9Yd1mWwx11jfF2qgCKAT1YlZqbUCNg
QysHykbBvwkgzvU5bnMHfUZuZNcPq2lMLiqbrGYPZGirnJ3qAIMKzTcpiBz7NU7pT43hzIcpuall
AZgysSlYnMzoAjRp0J6MTvsiKjs6/P7WLk3Vm8fW0oWrG0xruOYvj61sAsek6L4FDdwmO2OMTlZL
bW0YcFaAWU6tiu8GDJDd3rsD+Y3+W0w3Q967WG7Y/dbJbyGeVsx0ezA/XGNVymIAeRA3myAiHOt5
WMy+11cN5JB1ahdX0KoOJbmXqmJ+YDatCwaX8eXYfIsysjgBaKCD/wkCHvjEuLvQzPjj70/ZMH7t
u2wLDK6lGivqkMw3P9XYS51kttN2jxtGtu26+ThU8Y+xYMK+gYYTF8l67qS2RtIzHnJFBdLsJ0X6
1NtoV2J9cREU3/OEv7r+WZH/NiATPgOUNzARA3nj2cbO6WwS7q0DeiZ177zOP3j611iT4X02gtAc
XCUDrDpGMbRmGNxMa+FT1a632THzsBXvND4TcXYae3nCRuGeGjsjga6DIBScuHtptjp5Ppw6xmM8
Q5eyQtcE5oNyv+tPQTncy/6YjBSFFVmHvby4ZSh/jxfSbR3b9sFzNASAebdte2oXC1JNCRVJtdDc
3eyW1qYwB/pRET1E61oCbJAtZhEyuLegzHZuf808BTPbZMjlNHybSrNca1hIbY2gyrh2q9RNUPff
uAigMu0AW+pO6Ey2IN64DobomDQi243lfRXB94f3bUGHTOEnVO0KwGgCm7c2V2mvfTAKHEUK71tY
298Kt76xxZ1TNDB4K/uLaTh3YhafqKwL1Bz4WcaU3sp3LQfrFDZS9929E0iIQDbJZ6Tf2MwZFfyi
ur3GCuwPT9WvDReQDKJWmmLCO9d904KMgN87DC/bfYfKt8zGvezxvzCi8c4fmbAKQixrU2hgv3+W
390rGGimKlU2x3uzV6/m6fBmhT7QHxprOHVF+tTVzhX2Fve1SD4mnvPp93t8J/bBIJqewPAMz3Nw
c/m5y4Hn2uda2hF7iR6WbZLRtsW3tdY22/rRdpUvA4yDFkRjac9/SOH8+sNFR2qq8NzzVNrrzQ83
wEUqHvqC03WLT2Vt7uLJ1M7EnGiU2pnnZJtd7bs2UPj6h5O2OKmfW0l2LDBmZwYXcvbbu5tRHUN6
l+ssOvcKW4h+a2XYe6XBNJ4lefSYMWZY2z1w3zScr8C7oZfN00enf4AYY/zpaH7t9TkaySQwE86G
S0j08y2AtDUbDh4pTIESBemq2QjKheMEQFhO/DKHxrhqXL1fBaK4JkGE95SMt1k43BWOme/tVN/8
/gqZ790a4mEmBwzbMkhH/nxMVQWQBMVRszfJY67TVNuWSvaBxvShDKanvhkwLawwPiTBHdDvpR8z
q/gwub5+0aTG52SEQwnEsz1HRkXSrDPEyoXEvOK+blo9uDNi87IFGnRFKNLvqYbzWz+7rJBmh8IH
lpSw6d+f0lsndIICcOgulVmetDzGam9ikUBoGoxBq9njY+XtKaMIuivD9bNtjtIJXjja4p5S33Vv
CfBK6Zgc5obEZWqrHz52NptGdx7NmdDFYSKbat3NUJbtxvEaD9sIa+MOabrTIbVuksDHq0fIOx2n
C+WGMy9U/lXtXXij2x7sghMOxFlg0a2OSOgDrlERUav1+1MWSCV+ec4ZGZMhdREyMIL++S76Rg24
VQ4NFmgN7NjwELoIm0M0unNlXPRtBfU3FGfhoKXrLqeqpAif4kiDXEbA33dCOxCeky7xR2Cclcn0
hYUH2NxPuNvGxadsrKiOVoPZFqJhm37V5HBfh6k8T6mN2naDin8AiWdlDZBgsYszS4wU++ScUrFg
W/oNmK5oepybTNU+CGQIOFhsgFzdDoXz/fdXY4n63v7qX1+NN7+zoU0Hgdl8sw8Q9zNNO9WQiA0w
9FjTU34Bbol2oVwPKMEcQxnjmQ1KQte+x5jt+vfHYr/X0hOA00nTChnu26ZPTjCuJ7tr9l7m9vsB
1jeeO8nHzve2TmVMF5HdqxqQTmnuQI/qqXGdjUVy7XrlmSdSvAQNOIAwzVd26bUMVaej62VIKmZt
XmUqxolzeGsi+YqRFrjwqniklL0/8wKmkDB8klSoijs2ewcLPd7Mrp+uw75gklQm+TaT0VOa43ro
u+Z1y6ztzs6cT1kJIEF6kCJhHo77BE0/Mo0zqpQJKCyZbTAr8Haj15Gh1j9awn+kxPXe6WL69tLb
4kbxscNyxAJhcBFVZAfr4Ls0cB/7w7X99aGnAtNApePYDiWXb24zqh0c0WKaUymSR2TKxUYDtUzR
ATH97/f0TiPpMIRFXiRctqqrm/xqINWkiZPXUBP3UK+f4rJaZ255oOm8kRQeUGaO3iLDa1Dk4u73
O34n5CUXZkoPuwhyqPrbgXPlB13p+jbNc25vux7wVydHcZa0zTfTclE1SH/jml27cjC+A2ED9zGb
GMn7xPXrJC02pSu/C+hn+7kcHRCYuBMV0c7HNfMPze47Dzolr6YDg47ggoHtz9eopcLJBP3W7PMw
UNPqx6KJH+Gj3YyaTc1z9NS4xZ+SWUvQ8uaXTsaPglp4KpaNUOvnnXq91ozYuDZ7o++ucLUgdY/z
H2iV2XEvgPu1axMs5E7zrANZhg+mL8/MBnjn4CXw9wtcdqy63YRh28PMItCco+kuMoYjk+t/CIFU
p/PrkdJ1utwXob8Nv6Ku7e2wp00aZNFu9NIFa5G44Qp+crS2w/jp9w/Ou08sQyTJbJmNOdqbPtDB
1yCAhdcgMrkcWvNSCPZq5s4VjbNFHZ2LlHjGelH70wP764hcMlFHMC3UDRFS/HxH4sYICkOUzT6b
24/QgE6Gy+jQD2Guh2N9zXAFCQHjz2QEWOoEaI1ju9mEvcY43A+ytaRCEvu8fqfL5HyeERf9/sIY
vyZFOECXwaPOj1nab1sN8JH4GTQJvyhNPNKqIDsSVBUlZXPJuPFHGBEd90LulIGgdKfbkgkFX8zl
1q2Zb6QVe4IL+Pek+7fx/wY/ipvn5+D1HKd4734RIXOnGN1K8fZBboPeNy1sMvYQh+OdniGyQCZx
ljZzvEE85l41OG2uwZbru6DXA0Rb5RlFUyGTNBKT2myfm3Z0a43jD/xMhtvOCE4Q8pqrID96mAsc
KxlezbQ0F5VXdcDM7XwfEWhe5fQLXmxcthLBSuSF3uVcKhOFnhAu0idK5hyv/9hUl3nJCCEayfCc
NW37mI72p7lLwUpasftgVsH3uYq2SW+E+yEPx8vUoFsDgYs3X7lpKmKA39/Gd66XxCrHoTF2iaWN
N893qMlosnOn2veBvbYw291SiQ6tPe9Aonb2XRR2J0ern+Lhj0nsd2Itj17H9XQK+CX6zJ+f8Cg2
SPfXboUTYuoeYr0Th0jzKbz1rQSSumOcDXV93vfZQDUm+U3LqmxKcaw/NCjvXAHGUjb6ATUb8UvP
UObl3JZSVAB8p+taZHjbJLq+jQbgam5oPI4yN66wKruIhdn8oa1/bzDJzsnmMohxyeW/+ZWbMwou
oLrVvnWx1utUEZksvsZlEFxkQWVuI81TLrkUlPYBTi4wsn9/+99pZUArOB6cSscQtvfm9hMp5a0X
2tU+7WacvL0zyHWxbBo8szNzU+t/PGOGQu+MJYmwdWgL8BYs2vGf77tMRNEFs8E++8z7WpguXipl
69yMJG12UVvf4hWfboyx8u40W+o8hv53C37y0aVefh9gAXwTa495rIfbLgP4M0QRQMzBCm46E9K/
QUVOUECKbd0wQoxpafcSxmU51faKODm50JLRfWhIMaG+KG/NMP3YTD02pk0dP2JhiwisSU84ZgzM
IhQ2PaDOsBfL2/u8LYdtVGbBITNH62MixFecEeztYI45v3TAu4GhNiQM/zFxtX3crw1T1z+QzdHu
hE8Y6Q72QwRe8oz0l3/pR7jNwvPWbmy9r0+z6aerbrBOTGxU9+2TVchuFWFb8VGCC5uN+EdPXr8e
zFXdRXcuI4gThj/a5VD7eG1kOWNuGfreh9j1gOcH0zHscERCm/vQ5EaE4MHyPiG5Qy/p4nnZmkJc
5176QCTTnVGcM1+Npo4ytTPO29b7wiAouSwB/l9IbD1W9JD5wzjFd3oddDj/IfrzjHb6rOje2dSO
j6KwU9oOM9nAzIlWifKrmaauuI0j95sZlvM3PTFOuUw/t1mk7XLsSy4nt4uYlG6/l1MDs7cbwM3K
rMAQFn0s4z1KGZBBMAJr07neREk9rWIDJP026jHsSSm6nouSqL5LP7Za3O0N9W5Z5YazRPUsso2l
u9EVPXt01RZFez6RJllWGbK0z1tp7tM8Gi5i9VJQNPy8tKzzEQU2vSoohiofJ5Z9QerRuViWXl6w
AWLqfyAnJ+0y202odlEkFtGlP0zRZSBGcp0BNeyBnxTHcNS1AiQPhqGVW38ZHejllK0iZoDrpApY
WzwWs3SbpqYOND2YrzXsPa6hIpuFX10va5j5m66jNBYHOSeHonYu2ty3b15eqrzDBKs1r9ysCTd2
k4DeIf1+aICfEuOW4n5MUHO0boYGoKPwd/ABtSUMqc6Ruz5M3IFd6IKsTxGC3woMtIwpNz5qYVEc
m5CxjEaYrJel9qEtDe3DWFQnAPUtesFcuzFqcsde1O79UbM2dmD7dwG4wvOwacB4qrcZIf7lNIPf
bqgl7vEeAxKXDDeECSAbU+i3cdTdNNh865QnU3F0glQM8kcb07O+rPy1AbZyF+tOfBJFH59IMPXb
cUI1ieky6XenD4+WHvVHanIgxWH29pBiBrkvi9LFWML0H5yYSq5ctBmxFcp8Z5wfJmGQwgj6+TLX
/PkBEQgFlYZ3yvS6fsi+pGqlaMIU/5ecH0Pp4g1eVvdYR0y3DqY6tWtU99VUV5smQedazla8dQpV
UcCQ+NppIut6WSJ0HRhrrEDVRTtjaImR4smqL9xqxpe6Sr5YKeVjrmwd3O1Bn89gBkTrF1eIQII1
02v13jZwJ+Vc7lWOcmUm0l2FdoCtTm4Zt3qWJ5Aob1BRN1tv5rS93vfu+zB3Nvoo3b2VsGMqk1KM
XYbyUpvM+TiWza4xQbLi9cPsuX9q+x5Hx1F86mHzG3Oe4+doWldFw3NSmEDdtDprLxtAasIpw++h
k8GQFwGS/kKvdkUAjrFv0L/FeZth29mdJjk6nzMcIRCQlOOZNmrNJ3t8sG2Es1YktlapkTjO454K
hUp+7sLzimLqL8z/jruxnttDowXJJxtCdaPWOxZRblpCeuhHmlVLFs29gyh0bdbmdOjCCD79HD/k
U/SFhiT9kqNHT8vkNjaL+kZi0/MQ4vwQRNnD2A3dCe/ty3B6KEVl3MnaK64pfLgPQGfeU62fXMWt
9m15l4oousybNF9lfkElSK5xN8i9nuhk4Ks4/q2nXqYWy+QinMUxZQp0U8ZmfbDyrt3MJJcOpWlM
957vgKoHb8V8WzHdp8JOsFLXv47wl9cVcMnbbgyNS09EH2oEW7etejEUungsKDIOggT8Xm+Tdoas
fD7kJnNU6m3ctfFtlJcbZ9C/eIp4WsnRPQyO9wmhfMJ4zeG3aOILpQn3YARJ9LX5wY0eDr02YJQ9
SHHjOy7jcXtTIzO+YloOfiAcB5wTWqYphroCQN87F7Ymwaq1EUjbKJiuA1lN18tSHxLIFEmK/4gW
7yYQODf1SOnICHrm2kkfvApxZNbbmAErEJ6u4Hglgq+VW8GsczQH7LTSTXqVNx88yOlHi/xaUobw
st3iGBhJeRQlAsSmib39MGFTndj5jina5mRG1AVYUESOlSnLY+YInlJ3Dq+Xzq4QfBritbUh6Tpf
LS828wZG4ul7Hcz1hfCqrQyATeDp8DhH7dEJ22wbVz8Krf/m+AZ9Dnk2TuDoUcjZQZvZMaIG3u+O
20hQKmToQbCxc0wg8iI7NyecKxhGrGwRbbXe21tW+T1Kkg9J4lPVkU67YI5+aFO9r6nUs7VBbPNG
cBTEff3YbAtXHmaAFKvejy+asPnYUrXkm/X3uL8Q9OMMYNZjKz73kfNB16YU+nB3Ipzf5COSFBdD
h9XU28GmIobUMnEhu/ajObU3M3YCpEOuU1yG6XWZWfKBnmORarvJRwnpUcz2N9MM96KJ9qN57vfY
AiTaE1LzK0oKvs/tqLiZxVoLfIJWV4KXQHA+6m25ZiqUgoKgwD6omxWQEWvA0IvPjWJ+6CY8Xp1+
3hjg55N6PrOm9NTnK9ExZKI24mykchPDSGNn5fO+ibTt1Jv7BPGknTLl6E7KQe9UUmi4mdwaQ75S
kIHMJvxKGkJWm9Mqc2JlrLv7th8unPI+Sap+7cT2h1jo8GIbATSq94kKbPK1foapZCS/SSPFUTei
0AfY5in3/A/ONFcbbZyMfRMTmVDGrZKM7prKJH6e8jqNwYjO89BCscjO2obqYcvpmZvUrqNxfIxm
Z2cX8G/1euKELONLXupXpEr6Ne4UuW5u3Jmxp9fM38Mhoo6jN2GU83zRJ/VrvAXAYdS13E1adWkm
lEOjCCnQuFo3eq3htmGn8brHAi41P5mdvJoahD89DgjbJEtL7AzjBglpdTW4Wr7TR6NGUN/D8oZ+
sgkK88rWGEfkdRkhBjUR/Ds0CcL9obV9uSmk9aTllg5WvYAwPXu4xc8nvfEYIaOCXvkOVj0mANQk
b4MDtK6I6grAXUFYodGMtG6rmKSgqC7dsO/OxzCM1rMV7KuhAL0Z/X/Kzmy3caXNsq/SqHtWcx6A
qrrQPNty2unMvCFysBkcIxic+fS9qFP1n/4LaKAaOBAsZdqpY0nBb9h77TfM6+1CYjwxCfysGCUn
6GSbrvwIs+zTIWOHDO2qXnVUFqug17u85DV2++YreJMftaUQGBBR7724T6nBMjqJiL4ZsPWNEGVW
qW3wC1YmAgbPWKusPRNaBsFFbSCAFNc+Tnaz7f9ExZGs2trLd9onGa3uei67lr+xMmgj9dRenMwt
Npk5fvMsw9gHw/CkVe9sUjafK6sezp3kuqT64FjaKXj2heUO7/rY1N3vigtgpqb0Tor1U5/hhetS
EWyqWuGGGKbx/PiqSU0yM4i6ge4EPVq7+2FO1FmNDrkCAW0uc0bPUupchK6BFEScowrUaG0GeksQ
C4l+JjPjMKs2PVzdc9glGpVBg3VbeozgHw92mVOfVZtcnHEgTSLp6rNFSjvgOrPemFFen236GyTr
g7L3wBtJ9+IfrN1JnQM/4PS0IJDkOoTRoRmMS4CSj+cuyrEiNin7zWogPRN8mZ59evdVlTbdpscm
x3GVmIST5c3ZQ/aKvG+RfeiRDOw0vMk8P9gJFsUmLn/1iarIGSP5rOw7ee6WX0KesVxAF+uxRTG6
s/CC6SDJGBMs23GIDccSgBZLoOUv0ASeQu1jEfIbYxNG3QE8dbYi0MhcO4HdnB83EeFAQWNHB22Q
qgIb6ahbz0WiVhbVuhDs/2sdVufUM961QVhOs9x7PEQLfkmrINvOuiTwoa7OM5rYczjOP0KPYsnp
EJYxiFLbzie/QMYzVKVs+S3XTSM3lpqrM0+vOs4xn/m2dI5ZyIUfHPGZWI3inC9fWYPYz55okWV3
38I+lnjF8bE+buQMDtCtrK9VkaB81iTMPB7Pioij8vHlQLYnY7rgUFdTcp7yXJwfX0ViPhipTxeE
fa5xreGQqn4f6NqFwq3rd6GacffXXVKXijNvqQ4qgweMWNDl4c0vjDQjtYCbySCvfJTvhUzKvx4O
WzdcVX6mNwOgrGrXuk5DrwFwtOw646Tr/BcAoXjLMiPEFt4XnOP9zVl4oyJo4MDvw0oDkKvMgY0n
1zUr4O1TtI5xsHjF8Qmm+cGig9vaA/auuTA2CO3DK9Ho3IxLqGZkql1tKJsPOWQc2QR6l4iPObTi
M0O+xXdH6KKujplfmzsv9miunRDKVTSDGSSQ02X3YNT0quRH/R464BWwijLE3tEf4lthSYlxm5OQ
OgxttdaRJSCtLH580n/gAT2+nFNXNjDeser7j0fRZ2OZ6BdizePRB6jJq62MDEpGFQZROLNpisPj
cUdUFh+K5btNvwtx1T0eftw8fvzjK3NwCHOK8EQ87v717/x1+/hWaVjVuuxgmv314ONvqcfTfXz5
132cjhvsbjgD//HcxseTf/zxX88Etty7Z8/BX0/p778o8Apsx9F9l3YPvurxr+aGd2i8kct0AuHi
geR7fFUscL6/7z6+ejz23/4eUo5ihyz/7fH442ZIFs7f399L/iAMu1E8PR4CXTNvdSl/NW1FqxzC
SC4jsEiPu3/fzBmNtJxrXu3Hl5zp4AUXQERYOCeom/og6gYCxAB1Wsv60puGe0VD6S+hlM0ub7Ny
P5YWeP8xCFfmsgscs8ldI477HDMLm21ikeNa+r+5EGEu43De51ocsavNG2CHznM7WSSnxdV49UM6
cbA8OJEZzugGS4WrUN0PCKzsfPgozNHcz6JkfRrOzO9xwLHtTc1fIa3Lk2DUQZ/9pQy+U7GJjeYg
X9XlHGAfdaA5uZw9fl58NGN70559R7CC7HMkBjwW8btkYr8yfOKGTDL6ouDZs8ydHOtf8ZgUp5jI
3W1gW3T/cftWZLR0HY7wjDgHrJ/pUejZ35uR96VqEReRznigtXqeJ2eXRoQJNTiIAZHYe8dqL4Uu
2nWIB3gdofZz/Bj7qkuM0MASGAb1RveYGfsAy3xZ1L/SL0Nf31M3xi9FOmoVJc+OHJ/tTH4SQgW7
BP8J18+PvrfivWhpPEKn3fSNCw+wpqvI2CKMKCxo7BgWMWNhIqapkJZkC6PfWlKGF4Icv4/dU2dW
L3FeD3viqcINw8joOejlL/IZBcDH+o9KulejradtZw5qnVbjOckEVgzy0HXAK7vIEjvw0lrobVl3
+0BW0TnRaBNSaiOrGnA+2x9+FVsH0b8J5FsviUU5o9L4YqBPAbN/nHqJGskxL1FEPkkeZRi2O0mI
Yw2XEoSRxeX5lqk/pNCM24YWeGd5SbLKPVmsSTclcMRcMDaJxk2KVbiYkiX7Gatjo3PGWlZ+Mwyd
HJp4/kDjmN8CF26Pq8Nz2ePsnbx+uDsIz9JSvRuFas4BMTLsOoj9srBbXYtUHYDpmccpT7F1lV8N
nsLZY/SB1bNnDRiH43Z2C3cngyw+NLb6SXfbb9jhyH0S2P1T6q/MjpKvMljLq65NgMoHUOJZbyJI
r9kolgENoaR3ZwRWbjXTAf4gfaWhmfYpayJibrEmxf0dHVNEZUJtgNTg7Gv/rbfxqOUYUgxAQxg7
s640jjOCevKCK/dY+pW6YFfmSlQq6uCckW3sNKuZSSKqKPEdDzpX+JnQTCfT+tIyH2pClFmE6um1
8hLU6UP4bbRUcQp/5bLTT3W8z2KdrWfPvnUJE4aG6ONDbsqbaaH+6D2Lo18IcOpTX+58r4n2aF+j
jcjdH0Nh9uvG9cWCfDVvmMxgm1H+Wum7MyIuTauO4EhJ4yQkRapOqmINaGhnGEXD9COF3IfXnTFW
Ne2l6p49u9BbwQ+JmHMdu458S5PU0C4tSMOuCPcoQvtW2KyFc9OltAfAsY4lB3Nh/lw0YMrQFCP8
dujrmOgX82fFKtmQ6XdDqs+OTFjYfpjoqOT9fekj18KcC/c/KvkY8f3R2C4JHOK3SOPdWHn1lpJb
bkQaBVcxQFQHQlPjEEPO6Wl20sz9Luicwo1CsM2l042Jyxung5Zy3mdtmm9ie/iTpnK6cwIihCGP
c6XrEYp3ntUwg/p8refSPxp0cxaK73NJ7574NXFdPQWYY9pfXQPcZImv5QiwY0knMKLD1MfnusuG
Dang4ks7On9i7yrVrcnY45BS4yyT4Ox5llZ0FdJZl2QVbywN6fDxKRqcegDcbz0FiaaJi3qSHYNg
7zsTskwK5Wu93ACiEC6juaoNTm0QuXuj1pcmUvn1rxubs7F1os+4FhRYLCG2Jvj9lH6TWeo+qMVF
VshUvDRbB6wDA1aADAeBMXhD3p0bhPNnGspxY4fsL8ok1gDWK1CnJSfVUk3ae08nR8KSirWdkrKr
jAqXZDJsq4DIiKkCIJiSN0FA8GqsfrpWZgFpUClrcmFvvjZ95e+wpLMWHuN1J0KxA+2YIHPltDag
+zMiGg6u2f2cqlkcg7jnZ5VrI47gkUaAS3l0G4JY3arOTtYh6fNrM2iLc+rkEu5+uvPTpPk9lP1v
2yTcF64ESb4A2vRYWdSJ04e0nePkO/spn3xmoeFq1Ia6oHLe91Swz5adwEFI9KpDugkI30Fdo+dv
qZ24uyyt3uc2u4qYpUYylNmeXY7B2w2jR9nJQ8LUa4fySk+wnzlloSV4uPGS7wwbSfwQBGMXdrUi
WMxmmxPpc5VDR7X3VWsvSBU+mRE/0+F4fCI1gmjwJ8rUYaeAU5D8SjhhmS8GyeyNkTfmo2jXVc5T
NIcRytqgYKROjkyghtuQEEFjIrLYEt9CjxUW0ykqjHVgdOOzaM4tABPoMeFTTgWYFIa+a0f9JnKT
N53b59cxb77ldZbuJ4YvO9n1O4+p2ZY6mdgTiTBOwxAmFdO6CpcuRCbpepBDfgbSy8qAQ3tD8vi8
G3SPV360ye01urWH+vmpibi4OP2LNSfo57IaytZiielVam2n70tyz0vPAglHZuWug6qq1pKR1066
CNgIe7mMaMSPfZL/GaxErUEHkfAX5Sx4CudXUUT23h00ZyyzroOl53jbBgMpVo0+MpeZjl6n83Oj
CftuyUYA/oBdMhx/GV7knOs2iy7QuEDsoqlEjWWzbBsjuQrQ/d0YBZgX4ubXVhdnz7VLDxtP9pMV
yTEEXyOz5zv82BngpGcfEg80EKetOa88f7QPOLc0IYQvvXbKL6pINgWs12c0CtUXtPH5LgQQsrG6
77qL1auXZd11FOl3Pm71axt2lPVLDkwUf9p9Vn5Lu74+m8oY1+ZyF2VcuWl9OydKT45H4mjVpg5g
/46D9WmkxTlU7VZH46avveAbCdxEgbIaTERAr0qo/RMUHI29oaUnYJTkxVl2sO162AD2m58cfs0r
L3PLY4Fbc01WPOgJo9iRIPbDA/BcZGF/V75IbuxMb+2oyteU+GhGUBZytOITElG/djpNOG0J+qZ9
guJQXerhFwOJ5poDwGOjhrRySaTMSkJeCcCBopOOR9NqOj5dJvYNo+vPGcssGBnJvkTUw26LsnOq
If9G/cCShOalSuL04Cifo50y5RHbZNq/U5zX3tRD9igSa+umMQ1u3P6wHXnz7VLePItxYQxH5ug1
83HIqt2YYlbKp3lnKOE/95m3dydM5SxtD307vHiu196mTIN2sK1+R9qkjWeeq2vsBUe0e2LvmGZ0
KWpq2KH6pm2BnZjhJarK6FAq+1fQms4xyogbcxgjOKMDJIhkvUfuWsG+CbqvoIkP3Us5Jh9Y6xiI
BsGwzbPZ3xbVsC9M6R9bUGy7pGg7JP5+R06AywU3ngrmCaN7cOQugKZEws+QPfWculZqefc09byV
GZcBGZWZu7MrJiIEAboITaatn7oO0fBNd5h1QWyIoLoRhb0pwgJZFSfFoP2dw6hq40lg8zr3ppUf
T19FbXlnB8cC6TNImcVYRrsq1MV6bFL1xSrKLfBVxKmoW/bKLwmmjqMUwErJucV4HKRuM20CFm+W
2Rw5kUakH37P4KMXL6ELngBZdeNFH5Yb98feYTLcON6qnVKKvoGYOZsue60gf+9IN3Q3ZukaW9uF
TJQb067sanO19J/neYENZXbMksBLf9iMWI9uGP1IiN65am9riUw8JyNmkaIj4IBFe0lxETBRUXR3
dLT6YCLWdsa6ugzTCeE0jV/WwOIVnt47abpHhIni3B+Pca5xfzbBtBuA9W6G/DnL6uCmawKvLHN8
M5s1QULGuzWylQn0PZvqeEfs5e+JWvFSSRpPhmuXMIvnLQQ/ueeFiQ/afSfHOd7ijDYIIv0TB5X/
bmW/1VTG28gbp4sb9uFRQ8C0kTBzUc/FVVQ4YCy3eiursbnGbW699MOrIoiW4qwzroKkmlvZcpIw
yt/nCE7upegYD5Fsd+2LmxfSyyUAvlmFJw2VbdPeYyqYz6nQwc1IJybYHuJV30E1Ghr9qVCMF4CR
6lVQzriJlpvGTdqdDuZgRdkY3SLzztrrAjfrkGiZH/Q8vyrRZhdWFNOLduc14Rf0Gg+nuud+q6E9
3h83jO0OWW5/KOmwvDMLwJ06SNfU7piBkul1jrPxyvWgf3F7E6Kk+DEwJmZq3bOhEajSAiNqrnMX
l/QFht6gBuLX6lR3SUby2gi6gdFwx459Lsh0LNA+g3AIF36PYioX62fyDTpvRyB9tHUrZ9oGvlnt
OgFAyRHNts3D+VwxKN6mtumsoLhwShs96xyPdXPtib01xcM9RzcysKSsszG84B0dT1GCeDtVw0da
DzU7o9ndglYYTx4Nq0xhJvaixlZbwqfuhJ3sLDLnB+ucF4n6UnnpukYthWnpMhX4P5xK7LSnyHZN
Per3WBA+b8QJ+XnVcy6c9ACaZ5mATmvfUd9YvnOKuFW6G7Os3PhpOz05ciIZd/Khchdxt626TK/F
xDLI8n6hRTWOnlDhfrSgLi8D38eNoYdorUZ+MUqm5b2c5BZOivXa84k/ZT1ZaHln9qcpDb9XcfJh
YN58Bu6FVJKEMsRUcjXFzkDJWKntnJflZhqcbiO1zea49pNj2SbjWpd1AhKLtClPEXod+0zupmlk
9iqWHX/K7tnbtVnc7NuB6rBOw29zA2YHKMBqdgZ9JoFCsRSpvmGMbXlLROlWGNavyTWpf6diOLX0
xPvMCutN5pd3e+70rezT8SmO5Xma4G1NpePtKk6hfTXk5qb3YcnB1XufGsPikCyaLag9sY7DjFIo
G4KVYiLx5CU/I/uzDnrYRnJA1+cX36WBP3R0x+w7c3W1jnmLDa5/pLH2Ob0x/A3CqZEMOHonyuG1
tDJ9BTI2e2W67/zWJ+Mzjo5YYJgO7PO2Tw947F8rIdQmjmwHxOZA7dGGPjyEtjtmObjVFiL6DShU
GXyEnY14s47hL3nTq+uX7rFrSawzG8QKNiLksqp4RduWviNEJ9AheENq03oQsv2Ede38x3dR4UqW
43SPSnKNA+QgjRa8e4/wHTMI5DS1i7NCY1gIkKzTFeVtjigHER5zrZl00CqGzae7apOn1s+akCrw
t2ucHge3VdG+IOMB5ok8KHeSCA1Et1boTPckIBz6Silgoojec7UZwoTtp9r7rnQ/B/OIfwSSi7ny
4tR5NiwLGmttHKRZbPMlvImYhXXpx91Vl8b3sRx/JzazkLIDT1HN0whmxrWO0pie5j6IrsrI9cWS
bbhBTVWy0GSJWkOOqxyS3LneLx/dag04Ru+c8VsmbcqU4FS3Jee9W2+0X9dc6mGLu1EGzYpyKp0A
5g7VeGgdHPJ+bCO5ZCRDLYG+Tg3rVrLNLWUWrvIlWa8zmNQy46dJRc9DpDhKrPBW6Hk6KTPf5/EU
nBNvZ1kN2nGjqTZBxfDL9qIWFFBqQ9OvnD2h6yXbkAKUrdf+YR5OdJtTAzkBTrsdWLIVufzJmszf
T4nDWMvAWkMVtMR4O6vUN8+ll1er0enil5rh0jSyr+1wL5yNviU9pWpfiCaEMpAnyCE6w/3SVj8D
Iiag27HvIxHdWhAy3qFb+nqDwVrfpgQ0Yu9dGymuBY9ROJ7bjDF6TeVYBu/CiELGi6ra16YYN7Wa
SdeKx2DHaXjmxRrxNWh6E7N2nvrKOmG/gyjsmoRzTYjENY4iMhdndy1E41wA1c3Hciifo6CVl6qC
SacbrW9BQM3pt+OFQ3hejXEePRUpc5CU2Vqa1d6KiLRXKijNm9VBLCOaoxPa2cbFy8/yM9kmrY72
s1kipxhJwZakppW1vnXB/GqxKVsmUsHJsoty43ZyoqfmFzeoifbfN2JGntZrnc/tiRPu5E5+julm
+NkNtkWMHOEejcN4T2zdOBJbu6Z8S6T1SxDtzZaj+tPQtO9HVcVrQ35UBDBdkNiFu8DL/gzeMuoC
JnnIsNx74SA3UJiinRvGv2y7eoqzx9yWQfZksydrBObfjnc1oWw+mZHCW48R+xfyXJp10ip4b15G
IYu1EIxL5XLOlh/seWmySsqXeCaX2ugZFoVGxmBBjVen/cEMAzhdmr8Hw3FqdXDKrdZaW17GqxPW
bEVFWW8x8MPMdn7qIDN3qSngQiq/Rchvbe207451lXU06Bwl1JH3Kv60yCa+m643oYYIQQSqLNv7
CZ/MIAIV5HJuRHQbKsI2kjjLhbWMjnkxfG8LnZ6TdrqrKlgnulaXAmfBOvMlG8KZfjhskGENcGsS
ST2QFgyDptz9HVuMaNy85VUGtCgDoqh9bwTA3EfOyQuNXwVGYhNP646RI9eDfgrPo8P/njsSSuFW
kFHL2NWbhJXjUzSJgxMg6WJCm2zcOnb2AcuWXPgE/hGSO0yWPIYG0LiMsd+ud7+bJBaf67GNMLAO
6TFwb5Ihi2Nw4hjGPbE8mBI2VCoyEfkgF/rdCeLhhLFP7tVskorB+ml0fRb6Tq1QkSjOfbeNzo8b
0JF/FLM1Zn9pvWN4QezhXD3HoXIvQju/qCnN34V2715sipuY6nBnifQa9FCH6rS3toyE+h1gUj7P
ncsL3MQFvSY5uWmRvmeRvM1DN64KhmCZWtZjbfLaImelYCqyk12VxzpvilMCA/ZYjd7dqYDg2TWH
1pzXrPfWXDJEQjAkOo/fLeVap8P3uNAU54OT78fcJXs2ItAP3OVbFlSHsmt+2rLJXxUjoT3rMhQe
vVPfyk6/UlRNx9EE8DVDEK2okSbROsc+0uRfji2Y0Jw2TQlC6NPBXfdEpq+nEIN9HU8r0dripE2u
ot0Y0xvWHgbzJqcVINd0YyXZqQZocEEyt1uE7NuKFMV7IyQ5zKMyd9MU/QgQrq1NP8E4PuI9wLrV
rQvZHmpbOudxSrxVRC/WZozfcrAIDBoGa6cdeppZmtdotrgOBmpfJuxiptyAiEqje/WjfN/IiFYH
fzmvcfxyK+LC32VRZ2/dmk85KcNMaEQVX0tzPJijG50KauljT/YC3vEGvZNd3ATZiocx2fE86MuN
7GWSQYXeZhK3CMugIMRrZydWsS/ZU7KCGpvjrFxaZeOaQX9fw6bLNgQXqGNbtUTEYvHahCZRFC19
Wz363wo+K8/ELYMwa8SxQkH1VCrjVk6afC0/b25RQp4kv//iOvC5FM5onbwSVG49xoAQ0MKJ/CZa
t1s3hZde8ljx8vTE++iq4LSqiPJ8HPxhTzcZGCDSZWsT1iPGWzpRKpq1epZJ9uTYDH1nUjAKI+vP
vJhgrnhfbhOlzIPKuytT+Xqta+1/iX2WE0LbX2RFjRIPiI/6nM1Qn1q/qkxVz2nQbHtZu99DBi1r
rEA8Jfwd26ouna9mf2j7j1a17mvtmO1zmLWvVYN+in4YRBpxpF+9QnxI3+8/pGS+503RatboYT2D
Vjidp0tv+M6xscf8Gtrufiae6TuXwQoNop1B7pLi1DnE5kbdFNxEjqYkTmS5Hvtuk1h1cTRYpcep
/dqk0YsoZ95EJt35JB3wvj0OQZSczq3VXD/irPWeejX3awGIQDLKe6qXm4loG9yyenx2RzJKzcF0
32ZU4ysxfMUnFy09LliNoXielDMemlF9liqv12EW1IRdmQiK3Gl8HiIruWnTLFk3vFQxnS+jm+Ds
MefchJgZGN+DmbZN8NZGQrw4rbV3rBudYgLA2zYr6n6NljajqEUHJ2EotDR19mDg403yH5ZnPeFO
NsgWZpxsa0RuHPc/Amv2qMhle0zlkGyIDM63s537OKgEsDq8Tl/ycv5UvL/TsK9e3ahzDjV99Crn
szybvfk0jBw/WQAh25wH/I9pLq+lXoQtbtgtWVzxudSKLcucXjA05jfbuiSa5bZsnRIBSXRvi0Q+
Db7Up7znXYdjqDmHfmxee7dqbuDOjmYtvziewfgZZ84x1JqCpvXWdkDFZUWJ80YMzwvD/vbUh2Lj
YhFYTTKJv6AR/uoOIWDHvM7PNTTsu93wgZdOlG4CB9zzxDTvSnQMwz8bg+4o7PLCjpYeS/WHMrKm
XZe19l2OD1Owt6m7wr+MftLcOtO8WpwZm6aT9rZYriJGwejWT1KUd2ibBhZYXjFL5oJd+5IY0rxH
4tT4e8xWxW8Czau1P5rNc9M/y7YoLgXmAhrP3PqGMBEDt6URmLNmeKdf7IdrrNzwu5O1ku0PF0WL
8Q/VYcB2CfYcM8vuZzVmSBd95Z5Kq/lBR2Cebc01IUqdLejmWzBM8tyiJ+dV4XDKi148D6R1y5Ba
zwWNeXnchCyoQG5094zr9zM2iLvlpCuIuR6Z1Q0qooyw2X4ipa2t8Rs13gB4Oxl413KTtPTbxjwM
h6Lr9n2fW0cSobKXGGGcb9bbgHMRAmAPxpwBxmHyk4GRTHkaDGyBKnJIbU4ZuyZlE1941SscjDUD
aDevfhQgkVmqBum9rDp737Ad/cpuG5nencme7+ZPdongrmxPKgzU17JbumfoAro/GNiGrm5ivsUs
ND+lU3MJDLxnv2PS1zcmPzUOnRtboXsOrxHYbTxtJyhRG9mVN7C1KfUTLbrMlXk1mfUvlMYvLQJl
fq9V+i5qxjt1iF9smPTOtSaHjtZaexShfdmrq8oL2NuoMtlDRRzCGaBoXfo/w8SXe+H3X2wjedIC
wW2XV+M+9smrz2P+Ge0Wd28KwzN7eskmeMiYkxTxoSoA//Tu1N8H3CUDvoNvvmbwmefp3cJtyKLE
9ld8JnF5xEfcfzu/sf0/HT4FP97mktnU4ybzrODmJq55hca0STYG+6BvhVvrs1/whrfyyvzWavCd
fSnCszMg7+tIHtkXRl9eVZqh3fa87k3w5mbYm39FTJXtGR/SUs1JcFRNAilxiNSviRXRlFrmRWSg
D1QYeSfbIRK6lTAinYZVvVM6v0OkQm8NIxyqAa9eB0uivKmG8QVwvjwbbfwxMg56SeNs3qkKoUL0
mFdVaEwrJRx2N4yvfN2Ul3D6DAJjHDeOg7ITqIy1hnDX7et2cR2kmfPmzYNYp3bvkFDaO2+1Zf7n
XV9xvYMWN4G477uDKZGFF9VYHqdhwixQJj+mzknfCvUSqUh+7e04eRmcAc1Flt2jgfwuwAd7JeJX
pjrTpXEigTwvCu55FYuv1mMX0Y3qtMS2RPg+X0UxX9rICxin5NNrLpm0YTI76wIRBm2OcyZ1hhYj
0vW3OWaFhbmApB2CD/daM3OIULMBFuiiXd7RQnuIsKtFXj57etw35RDiLymqmzfhg6wcNrkTUvNt
D1hwx3YXRaXXyJsty09GDeG+JoZgH9mDc6Qi5yNBsbEaSxb88WRwzFDprs12nHddRC9LbT1dfQr+
tZJDT31nWIfIctunfqblVXlif53YPbRd2L3wxD4nraPNjDxk2+ViOFTI0Fa6zeMLsu92y1aTBWus
/accRTGJ8W3fxec+oeAtm+6Tl5MBYdI0vJE6Z0ei2nIptpxnOl33mbayw/LjnUvDG7ftKAHevk+E
h7/WiaFfqd+SlWkUYu8p6qOhosce5na+eXDimZUH751jdm9IbGlxg3K6s9qxbgSAb7o8yK5YODw2
kNMP7bfW9XFj9BbLHjyQzC94jDXZQddRvw/T+cxrVZxQ61kvsXdKuy6/qyZ2znE5cqZZtDV+4LzO
1pc2Mux363fRdLdwjJKvwrCTJ4gi76MfqU3hBRJ/mxieHsj7MpwvOGDj6ATyBkDpzNxgV01LPBjG
V9bElblrat08iAZnMyfVLXOadk18gf3cucXPLEJ7SeK5845OSiCy+9L2dCSZb0Hkdnp9FU31FLi9
8UTDgAhIgGaXc6bPVmKcGsUrDzTl3Z+t7uD2AQjFoP9OZ2EdMY45Z0Z2yWEcrXIXjXhmdDFX2wgd
KIOT3PVHWlVyxO0krsGA2zFuM/1VMBVfs+z+Wbi2eJu7Z78VpBfE3rCdm+6jV+3LpKxwM7pyuEKq
OPXS8YDHJW9JVJvnrmwJ5JiMecN1ItwPttv/Zbj83//kUG4ebMzfkvVUmoj2v939j/2HvP0sP5p/
W77rH3/rP/75Lt/0nz90gX/+053tAyF67z709PLRdEX7XyjO5W/+T//wf338j0Ck+BPxpP6/ad78
v+jknwHei6eR7/kbRBqS1RKBWLPRbJAC/g+Cd+j9qw9Pj48/y4qFJMkf/ReKFLd5I7tW/Pu/OOa/
AhwCRuoBaAOvY/9/kUfBTGAv/cs4fvzz7/8CeyKAJ85PMzG8uuDPFl/7/8WgiGxe2ViGxYEx14fM
6hK5EDzu+hOoI/EYNuixKH9Ly/piolufFgF7uEjZi9m6To/lU9FvE7hx9K8I34tFAh/aZnIYjEyt
y3iJXInslbVI5pvBuoedccNMuUw4eOMq9PV6MtUGU/3HjPLe9I3onDl9uisE62uZuSi6EOo3i2Tf
WsT74yLj1+j5nUXYXywS/2ER+8+L7N9B/1/a3wbcAO1iC2gyPse+9J6VgUgfaww1ktNcDag2O70Y
C/jOHhUdvOgB5g4WXILbcvsPg4AELLKD0eMgzBRHB7EmlXR/WIuFwV/MDKxCd1Nm/nQL8RwX6Eaa
xfeA/2FajBD5YolQeCN6plVpDsc4sKotdDTwrIFnsVBjLpsJ8YXy5V7HwLbDSGL5w38BaZDJKYYM
c7FmtItJg7X5zLPEt7EYODz11i2Gjjk/y8Xg4eL0KBfLx7yYP4rFBsJ4111HSTds0H3dDQQnLp6R
DO8IUOR9ThKEzRUgxVsyLCYTsdhNHHwn/GfjQsl9BthzjSTcmjf8rp5N/CrhYlz5P9ydV3PjULpd
fxGmEA+AV5BgFIOorBeU1FIj54xf73U4c++Up2yX/eoXNkW1EgkCX9h7bZSSByGtLPAYBr+R9pZR
Gl1qVth9gxDMFhGiZ0RduGAnD2niD+sLEmEUhAPBulMOpYq4BDeNhavGxV0DBe2tCB2OBwFYx/qT
2kwnla66IIBaQ6i+2vh0Avw6hESvCJHj3C6tPNiyG9pywXqqf1yk3SfJndvYmR8KkQ9mU24N80Hv
+p8KNR7rB9A4yQP2PpT5+IhESzSJgbMoZ6lkSqsRjgQvmJutgtiSrL6NY0cmh0J603EpYfnZmjR0
Q40rxsDHVOJn6goz8aYJJQUClfA4urMPpctdd9II5eCIGqQ1SuCRsqSXRZ3/GNbv3CN9nyLV9aEL
eBqFIcownvUsxb5haxi0KrOCHs9bJhizE/REmUwbEBJTMItrLUEOUTnfkijJN3EbRKdeTfZmOvdg
F4Gpp/WOE0v+CCelQ3oMsXJ6ngYmsEoyr4yWSTezlWBvucH70qHFcWZMLBP63BpdnZMo5tHRp9Mw
GGh6FYA8SRvC9kFPY4RoWNkEKpiqsakpMHU9XswaAseWIBvXV3sO3zlon1unj/ZRVM/roh8/oYUH
YeGnXe2skprhaCTKU5uqnyT4uHsWWi/JZGhebAvGTAywxmV5SJT4oSw5diem8SBYlo9oQIQXDc1D
0Znzpg2mlVDGedXh2S5TtIt4UlL0ef0uCLBJBZylNr3dPg5OrO60H2XGyd+loYVxaBI4UOoBQyIr
a+BSx6KTf3Q1XZ0iGbH2DgMx7vUuZKS8U0iqYjzibkdNU9Zq3zorPRrDlZnW1YrCaHlmhshhFH3H
aPRYPtZP0+ykF/BCTOvc7NDYVkWhM9R8DkNAwkqO/ZXiUaLXG2G/p1Ayz3jM1xmrTjpm66Gxwj9t
l+L8LPVXVESCvB+e2Kivkb2F+Ep4VwB3NFkEOmgLNzkbujkvUcMP9YgAzinXk159ZL1tbUzF7I8Z
K6qm1FfL9Mdc8vjZmtI17Cf8uOOQo3igezUnUfuA3KSS2n4YFWBbCKX5e6SvUkmPin0kBCXf5Asr
/6bxa03g8R7cU9INNl+tY8OTKzYGM8R0UeU3qXjFAWGvc040g1zPtXq6mYjBupWhtg/Rk/lqlbV0
LiJDIg2evUb8idilJndI27Vh8YICJdjQAm8NMZVHqFt7M4o/uYDif1qCWzzmHlys6RFI5DpaDJdR
1NQ8jGaLJWRBhassRf7aFWyA1OmU4Om8aOSIrRw3+JMnCj+/Sdd4LiImDN9KghRwaBmICquxVo6m
veht8prjLtu0RXyk/EUwRqr01lXHzM/V6uJwGOhw3IByyPRMS9tZ8TCvo6HQ/dYCY6XPPcaYEFV/
EHTMatXKi6MPBaTgdcYDEs2qKeOUeo9xUQ6ifvqI7L4EKBe+DnN3GN3Y9hAnzBhmnWhlaU687nTl
Zi1twrJTRfRV33DL9StXtOO7Se7lGSnCbSit4jB1/KpaFLAPtsdorTnSXNjGy0upqFcHA9IRCysK
2anOt5W7rMtkiZhMDdN7VGknLmgtvZYRH+bqWpRL5rOC0PCGBO1R0Be0Uk6ULuy4mVe1l6jc6yQZ
cCZNoeLhzc4S66vX+xhnEs2x0TUfFpJ02UmogGB5/Yp5fOjDNrogYDzrYbX4ncW4sLXKb6414m2x
zZdZf866YTqyMCn8QnefSHBjwes0b+mS/RkMinRkuPaaY2m3OMtGYJJChgPuPLe2jWr/tCUBWKYQ
70mkY1OrkvOIQ+bAWqJbhm1kAIWYTYDqYWuuqFyXYyUx/spwA1HLkilzL05UDWvDnRJyjlgEOFyM
s7xPzwwLT2yNXCp2k3CeCOmHHEAi0FGeVd7QVN7dBzlvKQkearFFYAKYyZkNnljssJhJ6ShxNxMs
AqrITg1EnhUSWKsq3HUuGuapCckPabefE6QjUzNuRalsA46qfbNwDRyULD4LqH/10OzrReoduJzo
0LGPUxxQnXzc19RpWX2obtafdXkzq/WXQ1OvIV3G+s8sLsWwzJu2Qg+2EmYT4RZXyK0DicHGoUIu
U+Y8M64+rZYqJ0BISz5TZeBEIkp5XYJMMDk9QVSunfpGGjW0OcIHDMDZEgTllr8hegub1z7623af
M7nkaNlbOmq7fg5tHS4HdsTIYDHUQF4oS+mTjbTQb9KlhVCedbtKhOnFzLezsFHAFCGF3GRADaEU
UVWmgwNAkXyelAMauhNsKPKNbKKs0tL+ikL2GlokX+M0w8WHC7zJjkGIZcDU0UfpIYemrVaaL6rs
l3KIfN6wZsuROqAfGp6MJdG4aC76W6MXg98ZFnGzitJvuo63igkLpoGv31XWHrHJAab+8FcnTEWz
d0NbRO9mPmlbkccmiW0LNVYp0IoEA6Yta5h86spgF5vU2XowVpter5p1WrR/EscId0ZlkTKKxgeB
zi5GvlH31njKxrOjifmIcs55lIcMAy8LFvBtrNmS10varBWBPF3gTfHR4B1g/HGd6mNB+inhgzOx
Zb0hCEilut2ABDxNNqW+PgXbsRLAGzUALXNaImBx7E01F8W1KZJ16rSPLLHaa6435UVml9ObWjsk
Vc+O0T+TphpiXqjYx2p1vTIje9ppmdTHucnilVnn+mxKDdQ/otsKgda87YXNIVB9I8xIjzThrBtj
/hvuHNU3o9SvCAu4uOIzjzqbzBk929k51P6ond6RcjzMuf5hSY11N0bFKhlSzDUIsx01dDBXc5Ee
+kVbOUFh+lXFpYBV24Hwu0uZg9UcZvuTqepKq/J0uyzJJeyy9aCxeraa3li5xX6idFHyhMw395YW
wxdw4b1CPvuqn4MTRONfpH27un6tNffbJpLZLvptz4InHZ3vYCx/ow7jevzhOv1ljoFkDrQbr41r
YUT9GmJrr7BdmkJjH1suwOb+oqjmPgjIVwy6yzSNuyZS16GNkqVLlZNBEdGTY+DQwzcEzTGn2Hax
s6qVdqsszaZTum0nlldraj2lTPS1ipIKIbILRnvZmYZ1M1q0LY5tf1v9snbC7mFqK6gPawwjA8F5
evXo5OKZKy0BLViMKLxx1LRvIDQ3TR91mOGDozQMIYm0ecZxeBa9dqrWlVW/yv+kM0yEmUrUbnno
kvFWm8GDk1vxujC1p1Jrjq2OejImHwCAJFdawz1mM5ie2TlwZP/tLdcPwxi/BntrOQZDxrEa1H5T
ZTEhMubGaaqnrgzfxuYxdNm/1PlzF14tlvSotzCch8faMH+FeW0NA8YEP7A2WnJN6TtcOB583hrY
9WFffq1N4DD8XBpqL9Vgstlc45UZyb/51MxQOwet2IxKpPuwOdAzjVXu2UbgKU7g5yNuHaTX8g3C
rjOXwqa1mOOjHccESbO1j8JiNVfxDpzOmtZjz9KfCEGVQeNiulsLqdSix6fcbLs/EExiB1lIkbqv
A6p0Iv0+prZ9H5sWXflm0uovdKcvCu789GYHmk4QZbWZremP4s77xfkkIvYtiCJmvPkzqTw3NBef
rTmdFarrOF/YmVdbc4p2VVt+G7N6HXSdiS0FC1p+R0Rg1KHPFZPzjEvC2Cqh/o7j+CRmY5do/T4f
nvJOWsCqCwW97+Cb80ZjXlWa7VtF9mwN2S66VA0X1yVARZMbM04zLN9Ksacjy1ahwlY4KXGkYkTi
3ZB0G2SLip5f24AjpdIpD9WK5sG2aq+d3Et+sKgp7ZLROZ3e0SR1eYVkwBoVT7kNlXxD6te6lxwM
1QOeQ8BOCp9k8Sst81Aw3JjA8mR00xOs42dnyR/sNj6ItN+wVtpYvXUei05Ocy8qUI5Gt3M23squ
c+pzbdceMfeeiGNQG9YDo4G3AU8x1A2WixZiXdM45G380afqY1J49iwlHqI7JJZ5E0r/Tr7RkZPQ
ahjaX7iAR1MpTq6IV8kynflLH0yu0hMh3qqWf862cVZm52yZ9W86PTdafq0RAmBlOYTLS6e224Z5
OfWdZzoOZjxkmIZ2dUX4otjtPraTtZu7h7LnSEPXTu22SXIIWajltlmeX5vJ2YUs6sMidVaBOX8Q
mns/ZRa41dqs/WgV9SYc8ndBDgf5Dk7QHywTviqMpxzX7jyW3yrKwlnp183QPuNmjNLs4iJrU+3A
Y+O36vJ875jxY0luFQ0jA/72L0ykR9EHn2rtuc70aXf1a8gJbkmFX3biucnETxdhHFl052XIzRcU
9T9up3wjgjkUJHCXAamFrvuQILEWIyq4fKsmEGLlwYKD4aNMsNg5FG+RiUqYJVAevUNNKlqMZwZc
w2Yw91MdnkiYP1bDqKymEfLBYvG2n/MWWa1D8Oz8Vx95y9m1+lZMzKdSS1bAEmKqvXed85Knlt8q
7nmimCgq630kwJtz2iqshnOfGn6VffRK8lXwmgRu+tSXkY/d+mE2SzASbrHtCQhTVHp0q3/ihEFK
l6KtlWry3ao4KGK6ihS1Xx5tW6Peqd28TWgsDDKuEM08JUm0T0xtG+rzqbc4tBnlWv11YlSPhbaC
iG8ntEQ6TPMs3tlD7QOQYoagtEfF/LTPDBovJHHpK4ZjOM/iEcwJnP4ao1uVgaZK++inQbJbD0Ai
cKHRtpsQRCbLQw91rLNhpzk4IEwitWrOrjkC65Xlks6mTD95lrxWENG2IUBQlICIhJEPzyDzvTpV
nhsum16QV6e50Q+1amxKzX5dKo7quUJiGqsbMnhwpolz5z5WSf2YWuwj2qr4QFO2sZOGpm25LiaR
cPi5x1m9jS5DJ6PexKJ5c6fysTaALVhJQWdqgtrKsBijoiOci/VnqOyYyBEYIONXmU6oCSPCqRrB
wXftp1aKRyjNC7TCIs4ueZfvhaJutW68FHIAb+UrjMm+ltIaTfXaSl/MsXwpRHWc7eGhN5L1zMw/
aYt3d16ek1x7MitcNvV8qhYl90bU6p6BO8nLE1qi0mKbCQhOFnp1sGxL2kBT7DpOJiIJ1jpbSMY5
GJJWhm4/1Hn3Hhng2lFkTebNMsZrYxfvUX5R4uKYmFxx6f5U4ADziDodUU1vvGswMqHjIYJLKQ3E
praCQxI17xhwnisvApoRco4YJvvE6PGMP5y3fdm+dpTnTdySyR2eKICptMYU1SCAPvFoNUHny+9V
qPNDxJSimMW06mLlURckGZc/wO38xLgf+FiYdhROvCpsWkfL/FXpaMOg/9vq9qEAup0upa+781uq
jY8Df13PhUIrjpM++I5a/4YpCTGzDg7UWt6aukCPSi7uElDiDFchbJ43pcLOAfEpicKVPU0P8vUi
RvdjEMOrq3efeZudMX9ssZBvybrGb3HTKxbrSHx0rsfNqZh/MjP8GxNW26nZV2BrMWIWvKCu0WN9
phU2lyReB4g2ZI3ImthYk+lGwARdlDBJ2OgMIpsV+6kYg0dN7w5gWGwQPPVChVU+dc3TErB0njUv
U7Dl2Shy9IkAQbPIdlq8aZlkYwZHkW3BLt8UoJHhRhH3jOMEE/6GgYqUyvenQBtV3y1Ga02D/pSY
n6z4L3SuFExZScU2P2bL3naLJ2RknK6G5b0ZDExgZbVFueBborioivhgP556UzesZyP/Sdv5MPW/
Ibw7TuCv2QBTy8gUnUM2244GrrpJY25KDix43oTtZ8BcoXfwIzZ09Xj13bUpcPlictO6AfpsO5xK
juVDZtGgpxPb4nhwDiZiBIXw4xNTZ6q6cvbHWuzshel2iZWiTKiPIHz+zbrirljbtS4A1V4B7L9w
/hQalZFVtBsSFN1rB4OKAQinunbB3FnTwkPMDQPPtTDE93MRclab93QAnrMeOtemc+4clgnt01Tq
jY/oOvKtNtz1AqdRG4XPdATfS2QSrNgmzb4fGJmHWCnshmWq4aAb1KM5lX7U50S410Cr9e1oGlcx
mpe2KbFyGcpr7WYA9sLweVHQHAXFa2DBNbY6iP3G1CvrqKvNXVIBEswggHj3jLGscIGESm4HKlmh
wfJIxxaxQYaFm90nvEJYAQWEP65bjSneLcWg/KHVww0WeUETKr5Z3yxF7RGvJ91a7weSKtFz56Ga
rZqWfsrRMTmDwkfn6Ljbum55huJ5w5i9O3tBZbtrN6r30C+NlzL7w5LhqxnPJrG/qCJfmopo6CJ2
doXNS4hfR9URuCEPpUPGO2SJB9e2qITkDofdH/8XSytDA5mUiIAkLJOvqMp5B+f93tJgKXR2BS8c
JuIqyeu9kdWEmiiqD5xvfiAZyebV6GE7tkiDgiT4tEbK0zBGL6e0DfQam55z4lAyUpRXpRjQOg5A
IawpJB5I5EerTJ+yPvtNBtKBMrfduIJfj0UwFzVxjZrpb+44XO7eUOfRAZTLKjNelMR8LSOcRbBr
nlp5JDcNa5HOkbhPDR9yBi4OW1vnTaFguFHgjWwQc6ccbA3KWk+65fM+WtOpYiKTUlaMU8YzsRqv
ETp08wp5+GhXxaUqHD/VOGStAbRGG4wfiJ5/FnMrnHxHWh/wGyWYqf6x52e/4ISQ9yZer7k8gxZp
7ulUvFYjtCXFmve9bkImqr+5xJ1UoEgrTaXDNZuR9NUWy4WGnN/4oyEaMK/kBH7nersmj6hGVsqJ
CfwP+vv2Rn+Nur5D4WLL0WEFzALUGCI840daonh+JAgQUmBMkYApHmBdkdtrNVK2JvFkbKpRWqco
svT9xNIBXfJ2nOxn9GIfQQuNPi69pUr3prD2SJ1fAnKO0GJDJXZRqHPEnEen1zwWhjsd6k8wTj+0
VTLgCiN9iruiRAYwZnAl1bT40Nxh7yzjelS125jEP+qYr8CCPoWJ8a038ykBVLGGGfJHnaxd6oyv
RkxTYts+06EXdeTq4zZ/lPLNGMxoH3DlbTvRrkzeyYykYWYysNtwNEZAufhjcYHSXdRpcrC4KiYB
kUCJrnzboXpok+pGXOKKIYgXDdOZJdebYFroLWL6jaLmMWbqNzo3dijrWg02qtLAkViap3DKnvW8
v2igP9Qkeiz77Gh1QfUwduqeCfNAlwgOgHl1wVK+W1WKOOB0ZRUimj3D6R/RBbt0CpFSgSGNERS5
Y8c7QT/VQ/YVUt+TAGU9jum4nQZ00erIN9P2k4CTItIPK+jeVdW6dAqJuVGePeF+TkXyMxe/YcJA
o6BuNDvG6bZ1tHPtpLjC1w3FQ60TepC/zw1xPvwh8w4d7hde48kjIhV7PpGolZpkK6LKnlpIwsh9
v5DBcmZUF+oYSMTEPMqD8xSOWHjRIR5dVUNAUlW/OBYOMzvFZtHPZhk9xp394Q7uiwwgJ2AL70QZ
w4gZKUaa1sffcXUUs/HypnsNa1aKAC/rF6TFl8QenJXbRDuxZFLtXP5mRb3XpuKKvt+PtY6tLGG4
dqfhMHdR/ioIpZn2AngNVBurjbwBDjD+8979Q0V++B+P/ceH//Fl96/45/eL2206G6yecukHEU9x
UmqQZHgKmxoieaCRzg6WojgU7ApYMS+3IsHsYmZwo3R5c7/375v/i8cmlieZFzAWscc4BYgXloc5
WsQaWUAGbqWoDg7ymX/e3D8kvKbb28tLo/ZDB4pMLw/4dPkGQC/hMEbkcYJ4zhaEpgZ9ifx1zQnR
i3+/W+U2wSX3u0unXQLTmTaBE3NSdvMpP9xvcH7+170W9qkIMIplLqGfVb13rJ7f9/5r/vNuKn/K
/eNq7uTADvdjBQ+XEq45TPAWwG2M/7q5P3b/8P4J2wkHXvf//nQr79kZsAeuF+MK+FqpMrPkwYqw
5Gno2GjG1YENWnXoTLB3WHBQGKRRfWCdWh/u9/59c38sB3a1d/tvpxqugTL+ZAT47kUD0CNw0gcn
ZByHfvV7YX1zxi4xUwAgoYpHhKPmLgXF6eUM3zKkjYPTMqvSx9+0c0a6VG7AIAHZLyHOafO8dl0Y
LgunScNCzZpPgLjSVAv2oVNchriaD405QwpQObnOwzltJogblj2t0Nt+TFaFtJ+LIN0y7DnrTR3m
7DDQBODOKM8oqRAtt8PsLyUq/BBaSJb+Ve36YEyOeXD7cUb5tNycZEwPuhl0x6gkFnOuv5skqndD
EaT01l7SjsW5rav+3Jm1yxlVHNkylB7Deb+0hr1dDwFuao0foyOHV1JezDKHDRSyuaQmtblUOUp7
LmccnDnyQBNk814Z1Udj1NrzYDUnrUQ1smAbr3QUu9Th3gtq4eykIm4Oi844D7phnEEA8O43JoK+
xWUxqr92nsY+X9KfcX+t88I8NXEspAH9GneTs7c1I3hI9YAKCM+YMn1qKARXTqX/tnqXn4qS+h1Q
06mPKFn4N3GmgGnBzLOauox/o4Yztdt+jVODpdUoi4vSLsVlif/C+7dQCy/opZkuJoOa+p3gVQHr
Romrdlij07w4R7adn1Xlme3SdLKWsFlHVcZKhXFbQTLsZtBw4dOf2yeU5oRQm7zucXHTw9pmlFXP
D2JHzs9fgxHBworNE7VLTqK+hKj+iYeauTBRqubLGvskJaPOvF+raDejfD7j3/bmwiXuR/4m7J4U
tnOUN5qKwjewnX57F1KXQMVXbpU3XIncDISl/s71Tt0xpnumAPFV+SKyUUJpwkIlZyfH/4oKjqy0
FoZ/f+yfn75/BgEkFva+5Ik5LvGuqIwMbGL+ZrjOTy+WhxLzmQfI/wncDSO05gww7ZAowcs0gYyb
vkRt/Kp98jzn4SklkoI++jhO2nPchbnXmdorZujaU9zq09YBZ2gLU9l6uY3L0B/zzFibikq8MZWi
JqCUs4DZKfaqrrNDZcQPbUGdl9R4ooFNxgZ0TBu3S6wO1qq0hzez1HcDMTcAGfUK6xvm3ghdqwio
UxG33uowm1ZEaZmrwiHc29SGZ5drlTI5jyNkX4YN87UmqYGB1oH2FnYCzl6ns17HYDw5c/oxKiZl
Ko2nKtqrliOd0ZpDtmO1TVkyuX5ggRsZkxZhnVFdcvvUsUaFpjm4IF+aNH4Cl7UGAECVb5N/CKa4
g1RQ/RlrijA7Vz/7Cv+Nnbv+iKRwrWhHh8QlotyNvxa9HeH1ZCla4XQLYs7881Qy6QvbFb6AvSau
AWJP8ijjjaKX03FMF2c15cN7L4ybudwWyeOImvDaK3r2kLhoNjL4OLqeetWAPDiOMaYqZxVUBSdC
fE8L0V31oLwFFZtXPSrY7ablrrGWrwBqFI1rcyOoliTUm2WdOeM/ux0R6pikXmb8U8psPNS1huLZ
Eo+OFu2rDoymdoXuNjMkZ2dROt1ngeIjLcW8mW1av376LarS3SNqVa7KBEu06lmpqbp+1NByks6+
WwBrrS36PDQgyWVZVBPXME9DNiOc1h/UhIqy1fc9i7Cp0Hqv7aCAlkW10si28AyaHCMmxsgo0a5W
YHKjeDyV4dGmilvHrQpBK0+R2U8YaIy8/gV78W0jqfR6dpUqXphtk7hP2HCmXWTpWDwLSzvW4dcQ
afpbbzFwsdpDDlB+H/eTscZF9aYp55r6rCpRoJhN/ZPVGqfp4VBW0V+NDCzPVjEZN9nVpTgb9IHO
OEQrpsQa/isoMSUNtBKlq6zhChy1y0GWkq2hHmeLlZ1ux1jhGwTaDdnIOH/br8TpmNQj8PYCi7aM
mCgv/HFaURyh3SBVo/nxQmGUl4lxgqfPzs4WQO/odotb01YvKKa+BzP5TfofcuOszaDPwVos4Y7z
rnnNebJAhng6IO7NRMfPPmB6AZc0rzN3tpmddd3mi6S7flMzXu6EiQO0dkmB66aLFk29XwuWj3WA
LjCVQQPWV0TYzMaio+TlvlSooj8CS/uto+Ui4lyHj9A4fjK1q4INvddEruovo8p7u2NWKHTKZoYe
0VyFbDR7BQNDYK4joyJLNDJ7fp92WpMr5HgirB/JpE19RcexiklI9xt79l2FWKwBwrSSLc/KkkAl
wYkH3O5slV28DVXtKbKomXUYFyu0PcPKhhCAT4z6LSt+JyUdvTaZaYc5szHSFafEQqJTYsBwTNwB
Fco3F4661TYmuzO0X1bk+LbefPbgN7eiah4Zy7o7w9EuMUupxopumWRxGmwqyNcMb+ysd0yGnHNo
42tuu0rdJ4RMAIvr850L28J3LEBvZYY1q53Gg2H0f0W9vOYk9/K9xYFM94c+mJPXrL9EZvsTTsNz
jfaAQg163agGfhOo2z4JrkxZoC6FNdNn7FucbUzSAWGDBaH23SjT6OWa7BZq8VsyAfYoSkd/kgBR
QKKqJIoOki2aAhnFEM+fAHbULEzHizvp9c0YT0g2aSwppXWxT/nLVk2H9WeWJFMl/C1ayKac8wyY
X9g5Y667m1QSUNMIFmrkqM6J2IS1JjmpqiSmlpKdSl7qzKoYnqpqt1jTJGO1k7RVW3JXAYNRwoDp
YORK7MGZ6Uu2tSSrVZXU1hp8K2Yb5WBKomuLqH493DGvuSS+2pL9mkoubCp5sGP5RjQZobb3R+TN
IumxevRsSJpsocKVBYmRHUVTc6kKK7izPQDaf36I5mTbmNBp4XSYG5pslouy+INlO0mW7f2eYIi8
w4Hgz5KMG9/ht/e7S8PAOZdsXENCchdouffH7zfQeAiKAKrLR91OBbObSN5uK8m7kbwXA+MVkso7
M0/lLVjsVUnsrSS7N5YU3+IO9O0EbF/dhvKrS96vLcm/NgjgWbKAI0kF5uR+jCQnmBfooZL4YPDd
MIQlTTgCK3x/KJWkYZQlxaruJH54bCER1yCJMdK4OwdIsS6RxfebQRKMpwqWsQ3UGPcaaWwNWvtA
Eo9HyT7OGIOsM8lDDgfoiwCSQ15x9IAwkx1JT4YtMpLFAlEZz0l5RFsCVlvyloESfGshlMUCFHMP
krmXbOZKUppNyWtOJbkZuaO67iXNOZdcZ0tFiRdL1rMhqc9k9vyhbS02OSrS40h7At2FxUXSyFxQ
uNHMt1lPSZY0s4Xq2IGXzsZK32p35DRmxvo43DnU8lnGaAaMWlKqS3DVneRW95JyUlhY/jRJtbbv
gOv7gzbQaw4phuAxHGwcx43vSDa2DSQ7lbRs8/4DYyZucLRLSdQe5JMQTiwMenDbteRuNwC47797
Ipnc93tkGdjrXhK7W9Dd2Kvjx2bgnaY1f3RJ93bZ+WaS910C/u4kAVwFBR6ZMMFrSQdXlv7S5fwC
MYYnnRX8Gqf8Q1W0joepEbwsmPFa8sbbO3k8pJybgZHzRG/wa2cn1trV2oFXjk4oVOCX2w7TJDGF
ay0IJd0eOGDIHj5u1HhjPpq3YKTWm90aiKb4NECkJ5KVrqjthtxJbH+So65LoroNWv2u8f//1cWg
644g9ut/72I4/343X236hWvh7oqQToF/fdG/bAyu9Q8Dv4CJf4CMTAs7wn/bGDTV/AdnU0sYNpJR
QBT/tjGYxj9U1YCmIAxX/Mv88C9bAwHB/2Xb+Feu3T9tIv/rnDsA//+RW8aFksxrzTRcWzWExa/2
P/sYMqNX1DmIhodiMLtpjlZ1wEJo1PJDIIcW93v/vvl/fyxknnNw7/OQ//O3acxIIfQFeqq51gxa
5PvPKmshUu/+lYOJPxZ7D6eDnHF99hhkY3nMXMx69DtElDRcqMbmGXtz6ZQUN8sIg9rgyxGmfuSK
vud7VfCRs/6ARe8NkINtQ9mnWzC/uEqxiMFiZaGBNUQ/bDGfgx4ali0uwWd2Pu9Vz8arIWG+U4yX
jmC7vK37q4UVg0rSCVcjqtNDUAynLBlekcjus6wROHgbDXpPYh2q0d7rRqNsItJuPcSHvtYEiqfO
nCLD/BW/ydc41oZHDnOw7iHOom60Dxa+7VWqKx85tAAqMFfb91An5t740dDH5GyTCn4O60Ckwuak
FCs1LE+u4pCtgNPaCxy7v6jUVpsuXjgRLIwmZxbDicYyE6B9AhkwSc3a6xgJ6QkMYGH1e1MZ/o5m
hCxiLJ6IjqB07imigzSjSeoQu02FR/v6GvJC+bZzSAExM/0fnd1U4DpB9SoNmArAJeYj5LC5qMwn
5GFTRojUTxCN7oZlDMN6TnBw6sMH23Je3TCHbCmc2h+a50KggAhdLAmq2p1mzoZQKrMrBpZo23eb
JS9GvzHctyHRnpBWoto2q21r549L5Xzg62eqraSUDbIQb2h1PLfBx6tgL5jQiDmJsTfq1PUM1/gz
xMCbx4njINbMz8SFc4S+kMm/eGUcVm7Yd7DnV1ne94wUvYgQjYRQRsUOkRpo56CR2duTs04QioM0
goYz1xhZmBdzmaxV92uglgd2gns0oJhlOhGsNfVPOQwF6M8v/MUYCdS8Wse4FOYmrR+cQTJneEN6
WopiqM9SXr2yusBDEesCvwGHdFT7sTAvy1SIAwKKo02UOseHse/jsfIGck1JwC5fGeRUO6SSdPbD
AI00U/YiN/y2Rg9e18zAFutGQgk+kqhc6RnmDcOaeQtMzAjrJl8Jm3UKPjp8fIjvV7lQE7rG6JyH
Cwg5uBOaQDPKr4peura/4Xt8R0RaliZmgcG0katmrLwJVYqsfV9UAqn4XJGK9cWknRFtG4Nk0OcH
d7T27byQSTMFvtE9moOhr5QEVX6aOQgSGAX9D/LOY0dupM2irzKYPRtBMoJkLGYW6V35UslsCFl6
7/n0c5jqv6VSA2r8sxsM0MhmpspkMRnBiO+799wg/ZAgY6Jo/mlO+/fhWNUHRfd8VcIr8kqqLg22
O8O22TL5at0NfFYG4J0td0JDfwLP/LTMrysPlwgfGoTSHtVRNcByQo/r+ewPMbSIfU4Y1Ln1o29O
kj0yPW5nTauIsMGCzbteG47TrofQQoG5lZ39bOXlc42D9mAIFHlL7fb7w7KhyCQW+anbxBgd49p5
SFoD2qsfos2gWLYyOwA6jgUq2ojuXcwLw7KHMSE2zZGmoRnI01gwJtwY80GdL+q37ia2k+c26z7H
jC5pwGnt+cTMR6OAPtll6wz7HCvGxSbzVs0wleeWsO+4GrA5N+kZ3xcReCinrG6HpAGmJEuXSzwP
e/6WL3PQyxs7G28RRHNpWNWhqyQMofG+SoOIilDjoiu1I+TXb+hSIWRwqR5GWt0ErvcJndCAEeMw
ekl8QBBNBdHxHovISyl3sqMfqNyhqKSPZt8JOFjUBp15GyTetDUUGwSJFe0h6gcIR3Dx0FuxtINE
YMXvpe5PWYmeMzCmaSUoNaB1UsBwSrZNnr9rvBlg5vy1zNQB9/6wb0aX9pGUH0o8Lw20sIU4VLP1
kSDHymkJ3c7UvYxWnQlQNqpNqjUDtvYmUdmtXUePJmDOavJsiPQ1IVaz8amTHqqIEriLJRvSHnzE
b1bfRRs84/eUp5EpB6e0mOsVcqsQmtG4Mg306dQECDvoiB8Mxc7CTryxO3CdU+zvlqE1zt1wSZUz
AQn9YmXi6Ct5ohEUgtTK8dQUxtdq6N8xIfFq3O90Z16KsPiCr/mOm8GlRpK9ikMm3RBLvhZpuw2K
i2bXvKmHb5G1ZCFk9dfQCakREn/qWu23yZ+6U5OEz3HblIe+w/lKqZyCQvstHttxbcC5R7oqSUMv
31GG2SYuiJTWoMflOHSukxiOuuF732Z2PWCb1WpI+oAg2v4QEyhPhwCLFtUyJi51J1zDubXVohsa
wwLmsPlpGK3HepoucKe7IynM+aX3d23A8pQ4hxeTUuYpT+x+3+YUN+Joukd08gZPgEFLXC+6pgox
jIMX38/mlYPidBr8m5bVe+OVDORhY6NUQ0c3YqLMvuoobygCs5R1QXMJAtV0wljOvfE92lwBXs3+
6BMIKDt+duB230oNfIFgyQtKvPkyN9HDlL14AHRO3IBcOaPogEi7hUD9DT2YuyOdlDqfhesuRMiJ
dumRH4kCh95HOIj4PoKNsoJMfUlQnV/6LoQATOUJT5w+SFqZsL72fDEqgqqazl77iIh2WhcNBQRc
AuztwQ0KxtMiaac2WyCum3SzKU0qOb3eammV68Ep32UVhIs+zr/p3sQzKoiDZUm3npfKKZQcJPbg
WpusH84TeCRRo+KUdU9PxWIrb2JbSxoz3XhVQ9YVE1uQRecoKAwohDWGz2hr8YZpJCE7UpKdBJjj
jc6XJEemY2w+A9rQ8aPf+rDUiFHZ9fbwNTgZMOAPDapd3NXGeyuG0jg2bgeywVvwwbLkZo/0ujSJ
Z6jwUwOzqz6R7MUSz2sPdDOSC7lZpJd7d1OL/mi2M73pAgHBE7Fgl0nkN3qGfJe1B3vE9dCKdt3w
Ya162DfwOUhtmuJyodRw/ybZm2Da6mvXMWGwiQQMGLlqw1w2UcI3w1tIUFwoFaILaUN1aV08Em1Y
rkwzB4JKNXgtRqLYejv7SlckuYxAf+OlKhDhfQVZMFsT66tsOLqwAHYDTT66iP50GdDz7zwVlCtl
WAwjA652xW57mLmzloG7xeMGSoffq4eZIvrUVDshcmtDgyndtDJbFWoUD0aDk0NWITYTxDL7Pg4f
c3qD5OiV1o5gRZayTnfDNcAaJMXkQu+lCvAzlXn/xW2SL3MsPoHQfvLDMV2XcmTJ3HUfqAcCa+mI
jKzJWlxN3N+3Sk1vDHgUByfPxpvat5/1PBDsVUwge8HH+P0XANug/EPsjh3q2z7lAd3innvYsHWi
4pzb3WerDdSddqNtpm28DKXxnGVe+aDiNdDlo0cVeyXzGpCp9m6qgliA2ORGzk4bC5GXiyX0q7s0
7rhzYlGtQfPWG3hnBnp4CswQK+4Uxai9Aq/OJBAi+J9Z0wez0T8bo7oroAQmaYgCz5bFQaRssvOF
VURBJwwRJpNaEt3GBZqWubAUlI7QPDkGzmYsLgzeourWScjKxnbodcR5iQfCiUpK4QAO+qRCTUEF
olkqDdejzhrubEXHwDJGlo0uvdTRxW85hIQHBMXw1pgy1CEJOJtFXx26DGwVtYcJ4c9x4LaJOzfN
4Qj0qJqm+HbMEvvoesuy3dXGip0jFpciFEti3s1kduMm7kscL9R3Yjn5B24Ul7px23PqT9ES5vEw
xb1/GBOf4rFwT7DQCWNDlUd72X1M+zLf6IgSkh9X4iXz7PvYlGuEY+02sRCIWbG7nUyQs5Owz105
xjeV792QW9x3ZnFpilncj0TA2eYUIvxEVhdRlhCEHqLPKJ4X7u85K6snBTFiFrl7sLLHRngIV8Uc
0ZjKKtjpCwFZF6SfW7BCYuG7u8Gb41PnGE8iG6K1z84Caismp1SYb3Hq9KzcVnWfwclH13WXD5fA
B+40eyxOC/xEp2x5AKHy58Mvr3lJ+jkKWHFc9Qkl1kYq9hRPstUP1YIocWAWzGflgvJ1Rph8Is0T
kjD+et5nWBgcyv94oQGZ9xnRvFitvsWQprhojY5M4eWhyIKJWLfeOgeV/TFq7W7t5LJD9g8h66R1
thyiyTl9f95WH4MSfacDkPVkJkZFxgj32kOkyO2hEnW6/sP1IUJrbfRBd0DCG/ZnJnJ1UDGys5FU
5XW6iBgyib10dT3ss8DbdmbzNlQJwS6vlRVD0/752gSWsJKq3nUNhcMuQEdImjByiKsmYnkQTOxs
QNz9j5e+/4J6Cd/qQwMBOKlV19/gG8JIvms5frxIGOmhsMS0v+Y/CdYFJ9ZaaL6uh7UO5mNgXmBX
MhrCa+2gtf51eJWLVEk04ukx7q4SCTYeBjLLZnT2I/WDpMFlQPZsxukyZraovSnWcE0Ik0K0Bp07
KKGo+qpD+hx2m9Dk1F8f8HMUJ+eSwHq2EEuxYvQF3Bor5lNaPqrrEci1GXQgaqBFgFRbY/FdOnE9
KoXqZ5SB7js0rHJrI4s4Ocor6UZ1c3GYvJnkGrDV3BfIMbat6pTkxLYgOue5VRvVifXJfCCTlmwo
RB4/5B6yTrqDcrvNVblx1XRcj9K6lVvs6u/BHNQodjZtm4WnyFwCrZeL73oUgX3hAh1zeg5xmhBC
yZ8csNYxt9c/nA9puRBLtAyuncC/5i9ul0utg0xeHgYsjGFs0mhZRCHXB4J+yu/ykKHxTwOcqf31
pXnGl6DZhq6S/I0CPsGF/5fa5iq0uT7NZYl50e6+KE+0Oz21D1ULT4+6DFdmfNXdfD9cnk8huuNE
ZyYcdzLTvuei/Qg1u754fTobgMsRpOn8AqZ2QZqzERNzd2ETB+N00RkZbBm2oZ+9C/HSEynyl8Dl
KmsZH7vCTE5AFzM+kzxEP2W5fXlCEVWeYivP907nnKpqbk4uxpJTHWlcoJ6MmUqsRyUHmjfdlOBx
KdqWfQAPCQOFcDD8CnlDONv1gTH959HkLL7AH8+v/yyuL+o+GXDZs0f+6/sckQjYhMvztrOy+t0v
P21u7OzYiK9jOfK3VZLr7vshshSMyCYApuuLZFv4CMci5vkfX9k3aXUal4fr0fUL+5H7MNUb0iYE
l4QVd9tSOdnh+kxoLprrkbbrd1XXutvrszqh1AZ5TOTkb5aKTlMeEVVE+d9mOfv9O9Ry9MtTx8z3
2mFWGTw2qUjT/vXjbZuWRSLpUl3P7fW0EljdnK5Prw/DctJ/PP3lS8JiVqh1mNHVMhYpMyF3Kkyf
RJ+gRn9NwZNttszuipDJExfZQP0sQAHQLLox96rNuh5Wk3WDmcgBInRPjiQyzEUH5l8nJ71cXt71
kDJutZmXcIu2eMC+yUdMt2Bxs/x1iJEZV3TNTjoK+z3QXiZJbuE80o9GIiWRj3R8FuRwgEIxxFtu
feXpx9u/PiV6m1lj+YfrQ1hWpLt1Nk4CpFxG6RSnnimLa/iv5wTJw43ujP33P2f5865HOfPn2FsR
rT6zBqACv+36+vWBzirSBWpQG9Ln2eEhSAuX+YUBFBKBtxyOBtASatqAaJfJNwOfcYqXo+tT2qDs
QLMo7k5t+jEczP7Yy7o7XR9s7vrMTcvzgV4+KvtfL8LlmnTo65yu16Si/rajQXn/0/V9PWwjSqHJ
4GDyXK780g4TjNfIB36Mg+uVLVrz1kRCjpf7r2Fy/Zofv4NwWLEmByxcX1+LwoDxRBZZtI0kYo3r
G7x+S+MQT7vG9EjCghjmTQx4gQXccveLlkGO1S4//fL0+g/YcN3/BQ7qucj47zX96TVA6r9vos91
0ZCA99uv+r/ElaJl4fyuI3P4OHyMop/7Meb3b/mzH2Mq+QdtFVNZNlwNGE7D16b9r/80qLH9YUlH
mtKkQUJrxPyLKWVZf1i2idNeCVfi7PDoqPzZjDG9PzRphp6wbDj4/Iv5bzVn7KX38oMxJbVne9dG
keUIz5PS+4UxJRyN+l0F1pMoY+OQToTzGGkxreLcvEkiBDBpThURhP3ZbDv5ho0CaiJdT6ckA6Xd
m/NLQ7jBhhBJSpWRIEh6luOpJR8F4I1xFrBnkG4s+0jdIFNskRQRG3BkHiGtvVLQAz0jv9hJ84wn
dSdabHQstyBr0z0XdF/wzptrUHHILi0cUcDejANxf802GJrDZI7OBw+VGK1c112nemGse4N9iFrc
PlM+uAc790GxARC5n0fK3MIBx1yEY7JDbfJQ0ZBezwIvKjF8GJOa2Ltpu2A7N86bKg83lm6eqmI8
SMcneMJo1TnAjjh2wWGObTLfF20le/ZrGLLJKhqRk6rXIvIDyFqENPhuT8KzXAws/fC5qcsVvBvy
euKyQ5Q9dPvBcD61anpLG7wmlMt9sGRd3vXt0pwmJGOokuxhgqSJf9eF1x5ruULVoqjegJiv3PZt
4/nfkIbCHGcFsxtth2aPBLsVUW6GELVJhqQ5WLpDSGg2+QFG6i7uhw6na3BDvlp/BMRLyLkjT0Ux
fruCfYfOeGdE4r4prPkxU0SBdEkTPOURtnYXD1pYyfKmr6l+WGUqj3EuvuEAHc5kBX+OW+3c1m6K
1nskfCcQLfxqElwqVM7ERYT5vizcChUSZqufxtyfbcf/yLvsvojytvmv/3Ssv1/IjuO5DA4hiLL3
GE0/w9IyrIroGBvnKafjkAif5azdsRgbU1ZPqgesZBJ0xe9FkR9/QOG0UWWGoSuVWA9Cq7nrNewN
A5skZteCHXRvPriwxjbN3Nv3FYpqHTybRQnDZvKCk1v2D1EiekJRWZ4Bg9/hn4v2Q2fepmZSHksC
l7TRZqcR00hAWXoP6WVJ23OjjQ2R9dLrwWSUbQV4otsia/Yhrs6tk3bR2oGQ65bJR7efm7cNKiY9
uy992qlHGDDbfh4+oGYKNn3DpaoDBzs6cjCKGo+N5BZpLzkC8AIsHL7giUhIx+XWZvrp9yfcEsyC
r6cOKdxlEvI8KHq0mxd83U94utJzCBkRZf7kVgn7nGmJG8SKg0TQvrGDbK19BT0sDO7Sy5iUuLEn
434s+w+tMFhwEQKwqSabCNWu/qw6AtbdtM8PtpnVF/YroABYDJlRvIs9IEbkR2LUq3BSmAH+8qYc
zFM8Dmpd+x3E0Ni+N+Pi2IUN+ILxEwkECWFD/Vuosx7qwui+CuGLiAhx7OxlL2RnrwYkIm+ssjDP
nKX8Ylg2K5fAhX0+rO2gGu+V578EEJT2OCIxrZcmyqh8QOERzeZqdsv3qNguaUoARdbNiDm8SwNo
dzMVdbutQNOse698H4nGWxxsJ724j8Rsf8md7jLUlnlwmdwm0D/7rDcpO+Vx8TIFw0X69kZlwt22
0qCOj7Ww88ZyF8alu7ZjCE6EmWviZjK6TyIhoZsEiDQLJRsI88h96Dal9IGvmqRPu8XNtcSQR+7a
7AswXkv2ShPrdyw6PxcgqYn88S+lfJM1RfSkZH9EfgsosImDdWAn+7AIH1vP8NazCV3GGOKFJRYI
jEjdHjYdzp4c7pegihynxm0f0rMghkydS8d8A+7kDpsXJcYmGTfTWFF6pIC7IwoxORBbhCk9dDOu
ZsgpM5FYVtQRx1lWhypNJIGmqIim4WyEHneSniE99+V0rlCt2SXbaCROYMWDpYtcrH3tDeueiOJd
5RreCc4rCWJm2eE1l+rJ87pD2XfTaZoC8Gkq2zPQv7SQ6la11RurjvUrkTzJZ6DfzYHelXVCcpO2
rbjhulp7SNst4LQXNsCbMBbluWMysVBf3QwLE3ciFcOHJoercU7uxunBDjN573cArnNf7ccIi2Y3
KdJntFveXB/cnN58xYpz4i9DYJ+UhzwDaaBVC4jInzbz4H0gPgZ7P3mEO7N0DgwCFFB5ttGTavYG
EBUEC9Z4iIWtqccHyckmKnqwAntPpkmzmWaX21MSXK7pp5ZX3mPC+gwFcDj8fhqQywLhxwJCCeHZ
clmsmI4lbNdS9utZIJ8pgZthQK3PmdvtGJvjbVVyOt5hb/Tvc2gfeyFDYB5EHwxtu9JGSKU96i6l
ohI4SaIEyNmjwWNsqwXuN0FkhDtbvghfKOBmgbGuZa9vwQ7CvoR/Vnimus1r2PGoqM8mQ/3oF0GK
r6Bs1xZdAWo/KTd51aMno37+bOLFShPvfZ2HxWnuw3CdQ8Vi1+6hzBLNUxv4DdXDNCDWBWMEQsLT
788RHsu/nSRLw8CACkGz37L0LyfJCnrfD3C/PcJio5MVkpZs5RWKBTcmM0DNx1nLmuwvD48WqbS1
22nAtuvQcEncKBC5C1wtIKRmtZrp2LlZ3r8EqH3XJksg4i5H2qpCPUUoakAPd914aZS/SlV18nLD
2Rs1roSM80OBoltnod3eVl75btT4r6t5pDAMuGdvBBPJDe1kXXSQRlvH3Yd3osXYZwU1+mXI9fAc
wcc3TbulBUz92M6/QmPvzmHQeavQMjHJkcV8ni3LIWBn2deT5UgTfVfUKd2O0Ofnj1FMPrK1IVUA
xOQn6l3BIRMyO9eN3HTFmB7wKlAMdRe3HfdHuF/RWiEYuOAm6ICCLm0NJp+LXUIjaQVS27gjqbxw
UtIxDDfb4KjIdq1NCoGdG+pcTeIFgvcHIkQ/OZAN9xbmAS2cADA1sKae3MdOwU5uIDmHdON2OeL6
rSuVtaatN5zqZl7HJe2dmUnu7GgL9HNv97vIb4laMlt5M+R0TLwpE3QgJtauqC7pavHxtiOhVs6Y
xkySxHDUfKIWNd9myeJtRwdUVYHGsgiGxdSUfCkYZPtqeowMHe6ki7BO2EbzaMWiIzDSebZz6CFF
djEB/hZVmV262cUQsDwcxr77rpx7hf99taJaLspfRjYbDFd4jmOx9Xfd1yN7wEthBHPtPwJ11Bvd
B/rsO2SFz63VHIS0Xso6OxjGPD726nM86+lGEjOFe4EYhLn6KOD0G3mKYFuk7BQw428iq7Cw9Frj
JRvwThjzozE1MUw8xyCZ3nswVDq99/KGkHbyeR6xvYEV1SLaS0QGUdVkWxhB/bpUtV5rr+43cmkc
VQXzve3W825G/HOxgk7j/xr8PW/jkxORhdei4diOBG+0jX3Tj8QEud5lhDRPpRw7tIHX/VGRG8NG
gw/NqcWLBn8/45w/DPYMc0MGzkUN25aRcx9juYONkrp7VzWbKuqM3T9MF1r8/cxLV7qmaSGms+Sv
c+pA8aye5aAeWSNyx6RtdxeZD80sulMd9mLPFPUOzUKCE5QUItHNI9sVkGtVbxI13jOMDa3yfdJ0
xNaokfRbUj03jgS+XbolbYREm5s2NpHa6vlG6Bxdh5+RvJLnzhEzQH8CeXrjVvFb0D/yUDSXMOsv
AvrVrilDfMUWbgwvALnmZOQpNe4nLE/qwIifn1181PVo62OJyWH2mujS99nGLD2C4MSCrmfFuLG8
bIR9GE+3qWQAJ1EvzkbU4AtGtVzoQp6qNvcumYB6hoO7IzkVlAhplHEQhe8MU6kDyQO90dWXqJO7
CaL6jevYwaabQvksTCIZ7WR2zllT2isWEgySEzirnk5/xv7Kgk0W9gMsjxF9C83cqjGNtQbnuKIk
/s4ZuOQG9jrbccjVqvZQLMkClMGQOcCFc8c8A1Y0KcAF2jEOBoume1MO0dbQNbA3EoxuhnqCR0r3
uimcC/7j7hFl3A6IP9C4tnJu5wJAYhyJ8IKG4V1nNwyJhmzTIvlkAQ346CVkjrQeniHle4eMNSEh
bC4eIftLDwN+zGgsIjHZEM+KhRo94/46u8owv6cYX12IPbuNSuMuHUzvrq4MZPlhCpeDWOk8bW6l
Go6VwPZcwEQs3MKk/QLXCUUdDTnjVIbOUeR18GInaC3AaaGZqcg3WhBV0STe4qM03wzjEpxVNxvS
MhHMSAiFkxUReAN5ctcaiMpjz71vyzeZlcV3MBFuSZQmfUVp7BsNoyrIaMn19rlB6JdVGMgGGek1
WVxfXZOQF2Jsg12JhhjxMSR7mJdhZIQXbCnFrmzAkF2fIkbfu1n82S6y4jiNrOIYUmx7Laihngax
lnDacTxeWC0B8x/aJ9uesl2InAOPcoAYbgzEDSfXW/1+FLP2+XUUa1uyHTU9pa4Fm192pOA7MkBh
PegIhxvfmOl4U1JePDVUVG6ZcB9n55pHn8s7NzGerBCjklU1pIIjFNxPxLPTTnG4Wy5mH1vVZzuW
3Tby740sf5BWnD8vVAirnR+ERZx1BMCTYkNovdGYXjESO/aKfK58X1jlcxt7ai8a7knXZZldt/Qv
0mY4hj5xnkHQDXde4n/pvf5RpLZ+JoNlV/Ax3/aJD5aMeElC3MhF5H7ggcMsyrXVeyNMUUVLSBsd
5mQz3TVDk2zQ4vgH36S6OYYOoAPDJ/h2cHc1hK2zMXverV8VYEGyim6nU+X84iC/U519hu+MoUNr
kinzoHvvlvMRycL87JhVv00DEW6rkRZ6Xj70Obnps1GEb+y5qg4JUVub1Bjj58x/cvTy1WI2bkbf
S49aNil6RURvlc/sJtzgoTczcUOfDH62sC+xDxho8OrkjlXQ28YxEW5NVnJx8NUe+1Bmm2BCkKg7
93O2mKyCjti0JoxwUtn4dsrikGt7OJvLrTqgR07lBhhK2Y8oiFgOPLbmvIZrau+JNkf+qVjoRnl3
tBM2dKM5s5qnZLtL035PlB1RY27m31pVoWnaOujPQG7tvbBGWdUa+IDHhLrGYLxEPYzv3C/Fvp5M
5jjA39uOG2qByOCcW89ChBWkjh5whg9nxC9ite2ccBPZYQWMfFgidIky9+GOoJpz8DaEVYUVqeyS
Q0rk7ApO59swpmldjcLG9digawjQcBapZg9LQE0fOxMRZtFGNcnnQaXmU+G0yV4VdnCKMBPcYUsF
i9OCex+q7LMp71iA+h+NAoWQ3zIiA3NIj3AtbQqK/tmXWXJLJxEBVJe+AV7yiYKNeVMtz9pKn+na
PmIktWHeOABo8zbZBsjgd070kpF3ddeIhrye0HbXiFXSnYcbcOWLzOMj1Mmjt4SWJgXbb5l88+vh
k1N5zkP8AnchOIUNRCAkmrFdPETGl6gNvXWLLeYcpqgNAhcW39QrD0Ft4b2Rc5rtqSJWWyMmfRmU
jILK4rwYsAfAz3CvJOPSAZABUTfk/js2pPlaC96ZUJly3Y55fAxU/qYMCgCVIhenUjz3ds0OqbCj
916fHar6BjdMAZRHebu2II/Tjr3zlGHZc1vaI3MS7QKC9m4FFoGHIcBib/TOLgBxx/RaTi+Jz2XH
XioM2/ldNeKHbxOEwJkyIdQxi1+w9iRYu96XY0ZMsuMinIjVhaZrce8urlmjH9P7UtZPXYsLMNUV
snmlU9KRkdxqn/Ikubds4QzARkEXv80jSy1AQsSEns72CKcFV0tPFKplhu8y063Ww9C797EqqTnU
X6hTWLdhUOrNGEVo75Nw3mk3dfaylw2UK3MXBa33TEiKsqEo6qOBX/viyfBN7LfGtgwOadzWh2oa
wGo1Kjs7CNk3HXsDmrjSP2SG1+zMGn+cHZv9o1nuMqGKrWihUKR5GM30J/37UVE4lX2eHrOgbzed
tP2TTDLSihTwVEJQQO00EQbnEdx9Ww1P9GnSG8ubxr3dT6csw/R9XRJO6mOblvWRzTsUqikBM0wU
UG5M1i0KToyVe4T9n9N4SHci9cTFqsQK/ZC3IdyGIIWCgBtn8i/GUM23Q49nS5eI9Hsp2fsK0zvM
pv3eRd0CXOk9oWXWQeD7PmqTRULSxs46idzh1oyrDzPF4q2wswV8MDzSQ9CcNKSjbQIDWHTDbVri
xKxy+1taBZjkEeK8lVN+F9QwmGhWM6fJpMaySA9Sv4DEyd951M7h5iuxGsOuOThs9b/fKf8ti87/
x86STb36t4klb6Pmc7E02X9uLv35Xf/KLHGW3pKl6C6xQ2NXRJH2z/6Stv4g0wCBkCbJRLrXLtaf
mSXS/YOyjSU9k3+xXHfpCv3L7GP9IbXt0mJypCU8zTv8d8w/r/eQ0tNENylbWNLmx5mOvdSQf6oR
s0gOExSRDtN3UR9cHxexbB+Zh9DVMzHt6HCHtwrjOUwk+5gHJWtDAUaGwvOe6uHN79dk5uuN1fe3
49Lq0tJU7GvNX5xIqOYt0LrA3GxleZupDMtdbH0GPgyBNP+oS3K2lZexM+3Lu0EP6T8Ugl4bof78
9UyngH41oDVreXs/nQ0dO3OjLVee69F/T3B296RG/+C0TX7GxptuB+r0CHJbqjekrv3D376c6h/b
+esv51JZtvLYwlwq9q9/OaU/yjQJyv0kG9THgmlqD1kWSSp117iOrGcjDs6Lu6Rw55MRx1+cLD0l
RZydISK0eyrVkCNCCtDZ0Mz/UEU0X1cRv785E6mSpplAHJj5y3VCowsFoFFLZIVNvY2b6r1Kq3JX
VUu8RoMciuQ1bsWSlDaVexsjyvYpTJtN0ltPKVncxxzpMvLG3e9P2rWH8ctJYzSY2lKOST9jGa8/
f2J08MldGCN5DnsfimPljxS9S0H1Sn8TSRK8kdfIFEzNMRv2TZP26pRWGXbOmr5NcmhIrzzYTb9z
UnTX0Odd9ri0LAbIF3fCRBVFEWPs6ie7oEA+uWA+iFA0z4MzfnHC2nmAseggST3oRB6I/Kw2LDyL
D06r3xixJR+NpLxnkCU32sw3gi39A+aZHXK5EnHV9NAF/jeoG/WDXxjFKmo8+xjG7nus6W+FlevL
78+WuexoXp8th3qwQyvZdB1XXgONfrq+Y3INujTw5TkqCrGjrIppWZktgDECJRrsDKt5pJQfsbNb
4V77XCw2lf/tG4G+oGzSnDAk4mB89bGBKhNpOE3yrLx2OHUivMkoRz3O3bgvrfZpmlmnllNzlr48
omg70uQYn39/Mpbu16/nwsRIqWjt065Xy+7wp3MRtWVtOEUnz70ffjOsg3QRTI/ddJRa4woBz2OV
/zS9/X22RR3uWODB+D+3hF+uVnCj0m2tVJ5tgUWmLtTGaEinDbz7ws+MHWDcmaD2+NZqUZIls3tD
r3hVV6b9UtfqH4aO9ff5xkGJhEbBsVmlXSOzfj4Bnm+DIzNI8CNk4VIkg32xdXvjwbiCYaYfhTd9
Vq4RwQ1yo3UaDf1uxixlsvw8YlyiS0qz86ZjLY7LWakTsq10q5300Ra5OhZT3K2qOvGJqywukM4W
EAmTt9nD/2n67h8289bfZ25HSO5jKEQ5wHD7+tP0LdMCBp9IahTEiBKg59/VNWg+HArZfowh2NGE
WtbDxroCZHdMG9URdoPbuSirx2aeV0NJ9Dy7q3znza69tgdCToCIEG482OdeWcZt2iAbEHABnQyV
hMCusYWC7u5Sly4p/apppUrahbFu6n+YfpdK7q/XKgA+LfVyubril+ECCRO2a1Jy3SSqOoxGmWEG
4e0OOXb8CgZNMBbb3w8P83V1ZJnxHe5GqE9MvMi29ev4GEuvJomzss8A98fHLAime4o992ZZQTWj
wLvTmRfuw9RetmE8eBYblS9JRVzqP7yT1/cebvRSIhpwtWSF4v59pELgKNKqKo1T6yc4UUzxJLHD
7F04BKAmIxLHB7D2pYeZJAsM+8ZqMH1Af7QPntV0e03KVBDUKCTMvv6Hm7Z6PaMu7831WI2x6ON0
kQvwy32xTGZpOYBLTxXsVsdI3a2p2FEn/VKXC/REqEKcrXlvN8KFyIBGZ1NmPkHy3FeCIbW2VgU5
kH6FcR5U5GPSjw6qD+wdGTXnxFeaDBQu4zxX7oHO01azKoOe0Gi4IHxjPC2smMk/j2anLiMOPczG
lXnrRU4FUd9j/yb9BxIeViUYarSj6tTWZbBDSCMQSwNgo1pXH5Iwo82d0J8luYRwD53QoIwsQpeK
rWn0WJSCUtwPh8gsivPvP10+wtdXmmLp63IPZ+BqGnAOq7/XYxcTVgxLz5ZUgKntNMp5I2b2m0Xk
GDucJ3f2or5Pq05sYujUtHk8sSZ1O16zQkO67y9wwjjmPlIJGJGRt0DjgYOd4Osnx9ggZZee2Slq
h3jHsusDaAMQagnNJKxGqxBx0GmKHfukXedhXCrLKUG1K/rW/QbgLrSVBdLsNfF+cIbbKqD1zm4U
SNmiAIakOK1rjVFyniViZ3OsUQpn1NnXclFdXp+PMeCtRsOHErXNTaZ0YTOQzra25wXRn/b9diiB
S0QhScZeVOsTflR/oc/l1D38tMvOsLzydWs5LToDRODlkJzbarTXSF1Iq9DRg9Paxv5/2DuTJbeV
rTu/i+e4ASDRDjwhAbCtvlQl1QQhqST0bQKJ5un9gef8V+e/tgeeO0LBYCeSxSaRe++1voVwGZJu
/V62hYKzUz8z00WKpKfHbVtEYOzHks0hoZzyJTU7DMKpDgKn02YQnk78UGChwVhpPRIURuS1RuwM
kFSQvDoJd+z/D12eStrgNKRaG7tSIcoFWIb0MfEhnWp8vBrSNuezVY/xvltL7LXYnwO90mrG3wYh
ZgQm6Ewas2QER6jm7wR3ai9l+ZHX+VcBWHU1stBgWhi49C+uEqz4HjPFe6OS5DQaZCMNYxm2Ekon
sXUw/Yy4wfBd1sHsMm8eKiXOWLU3A32bWSdb3WeYUu4kxf46N+pS93JPsor7MiUrACMnBqI0DMh3
YgCj6/Ilr7PpOufiiAQ2PemV84uwBxXJ1O/C0pXNThDjFlkGzm8XPuqjUhtEc8wgOcr0o6iXB8ur
mQZk6tk1+cwnwUZ+GJ+dQhVXcEbOjgQ5/OB56bKNT1+tonOfUiPu917CxqOq+sM0O8Sde10ZZHX5
WzoyedZU/DvWzTic7AJBRsq0bh4GNrPkd9/VyRt2855BwRJkY53eD/Gtn+V5X6cW3nFe33X55F5i
jLIHNqq4mWKoQkYJZyQh5/R1VGPok3sBZhr4tFyePWD7NhK8e8129qLCnL0yEyLTvapPhg9qb3A1
g0YkTVBSVHUQ10e+ayJo+pH9jMFnw4AY44bJFBTs5BR0yUjO5PYN72sox1XMN9XnnNHFv/2sl5dm
bT5pH9KL9tfmEdf6PSuZGbQpgUjEFRc4pXVieUaGO1L+0PhpfInFt7yenv0iM6/rxM5CUEkf2tTK
L2CZ7rSxjKYOKK4keDOxphh5xRDki9RYPpDd+c6vrPaG0K76PpJYvvZ+oRraTOtFlu6E4yZPI2fN
E9xT3XdLACrvmQqTrgYanRQxFgz/nv5P98gfiAIo791TbMbfLT9eLgTc/9YsBeV1JLYrJkcBwyD0
ZTTO2Wti8w1DrySNbHmz4pfeBDaRjKP7OVxtxA/PjSn1HUw4GLau6B+wTQarU1XgSGtYe2SLIpO+
K235XZYwai1X7ZA3/UBuPwFQXWRoF4KuZ9Z/RStRlp37TprXR2aQBN/Y6YPTYG1IYkCri+cXUO0n
Gn+uONuSJ5wbtwIxyhK4djQAUKCDNO+Xg67xaekV0xqmviijXS2/Np321lMOH+yJ5mFfMvSSfvOz
YkuxK8g2hWTVPhKyTJQjSFCsVDH4cDgc5lq/6ISXR44vTkpbP1Kb4M28g21maC5+RWUFcac+eswo
I6o7H2bVntqoT4ZdPu15S51r5hnHRcZ3uT/LJ+FHdeyZEbOacY9vKedn18iwlwNlaGMar/TlksFN
XkdDAL0uqy+9lc9XzShikm2sX4k+LztvXQrKaF6JqkfxVLYkQDCi9t8IcG3uBe3wIEf+FtSpDtdS
aPUxcy0In+W6M+LuHUABOWlWQsrypu2olP+aLl3G700dxExnXUudcLYqL+hmOSN7sJfX5Drrit21
pUtM9fp9BoP0QyU0Yo08iQyLmroCfyRlp53UYDx2BGAHnTVeYym9O22962khRrfirKYyjsyBVOu8
7zejqpc1h36ERjeZKykq2ssqYRXMs9WdfFanpyLGmlDPIYxF+7IUKw1INCwoQlRUVVkf6rl83cSc
l6QCIQEj4yOunOa52iLUctKKQmeapl1tzuJdWYaK2pxRrMbiJFAbXStT/loX0i/rSahTHSN50aiG
MDh0Y1gj3aRmCNLUWsLGKWa+JOZTQqN670Buw/1N+jPtBhtzL9amti5fydYur0JeF9VrR5Jex4Ac
jGS5jGtLtUj8JCLbzcqTEHUV29fW1L74vWHtYrrkxDomiLxGvKQ0Tjnm964WllBc9g6G51nTEICi
onwwJ7LHCxdwVjf5Xzu5fFVl1h/nyhoPpt990zq22cliMakxKgd7S1EFxBphc1yZv7VbceFZk/xc
cjNhgcx0gGYrlKyZrlFn1b8rKdLA02yojan7NDhd9eAx08aT3c5RNXoM4Yf+iX34ytP5yEZjO6Jj
nV5KSdgt+uzmDOuhdWdsJCn1i1gQ6awicpqUGVctwId4Qg+ntHBOcKioLvFSW76mDqgh9Qh9516b
yVw1Qd5fFWHw4ZDnPZ/jyAhrbqj+0YChfoUz1Xna2Z7n9pIpE3z+qqYz67BeUxL77gKwalCIZpBp
l4bvPPQN6WWqAUmbWym5e6isLqYq7/2x/+xMsXxkybYBQ6WJfvZuJl3dIt/3HhgcYRJgZMMe7Vje
CRp9a9sc5lrglh5oeZn0Ujn4m3nESIaQt4VlMVGFd4ybag5V1UyhJ03G+XjfyRLH4QWUIodfR8Nh
13XA0G7PmHfpeGhJKSK55lvJSIt5IkQZOnlWsG5DlXTFWcqR14S7exakdu9JX7BPaQqmPh6d4m7m
CH4QDvO1ufcgRpZaxJHRCKfV/wVW83faqOkkPetD1c5n2+aUuyTT1nE+BIav/yi0mOQEWaUBSqlH
VQ125Pcz33/Tj9qeEL+4X8mHVvcITylUrOGbqRG5OjNt5ftdGe0vyzY+8Jjy6zIdxoWEKhpzxrHD
IhB8SkNLVV/JdUphs2Ys06QqSMN5nqt5Y1DbToBQ/sNxLlszbE5FenCbeaFK+T3X6J2VWf2ADvTO
jPDkkmbiZEiJWiyrbOJsaGJbSN1KYgQ/2VC6Nfqw9gPCQnEgpQ/yZAV/uJuHExPJOOpRnPZAE0H0
kYTZ9THCR3mnmd581OuI+LMh8l7VBB8U/ckb9BqCBfjYULR9kKzqRFk6Q8LuSIUgJoTPuvnOGOX7
aOTHcTF+wogx4PgA23tRy4RQhizJvdVax6p/08bM3FeF75NeANG8tz/N0ib4BmhBmBuA/qHnkGum
/2g2bIfnmx1COBPbxGzfLwrozdQNLRvjwt6LFkBtnZOE23crYYqNtSeh7Enp3T5zlzGEURDGAkcF
mIlCB9gAkQPua1aEGCav3QyRvkAUsJMTwy3Mnex+yVmW0DdLHd3nlDX3BHMP4aAiUBRE0c/Dy9iu
Bb5/U53AXYOw1S1UH9IgF9yaysdkUGUEOB7KzsK+V22ZkwnCeRuyUDZgsjALDrKEV2qQrTGLEVVQ
Jagn1lZaO4MxHFHPwIYyBIEUfdgTJvayZbrP/WyABfXQFfeaKLacro8qrbzIcmZnP4zaHuL2g+b2
hzFGgYM9JAmo1LDkSy/yEYgGnoUls8t+UfEyq4ST2RP4EajeeuPA8Mhe9NOCysSaxJEbSAxui4lM
bc198qDhHkzA36K3u4jYxeeyJgMFa2gXFl4asUMnmqU4VQ0mlHFmlXP1Y6t1vxabEgMNzoFl872H
8rjzaSXZzNPCgdyoXbP5ZFJWi6pCY4YX9WLlldxXonihqsARLpvQbeuBeID6UCfkrzkNCOmxxaEo
Rb3joOXvyP+tDnHx6aX2r2m2OWag7Inkkh+W2X3NYkBRBbSEPdEcIcFUInCS5KobJC+JwdwGe1tk
cRU/Ve02L5+eWzbBrB9wiSzN/6k0lkrV06Zn7JPgJNw5nvZz7pxAKPtFTIQy6VP8ZerFp8D/cBEj
jfPKLYO+y1TQwd31izA2MN2sTcPOseHwQ4BDhcjoh6gf1xJk2eRrdlDgx9Sc/bTW9HeRqASVIjOk
aX6UBH7D70zI3jE/CzWBet1kCOVaAj/oQmOp5RWW2W4ajG/KxC+D3eGasBFE+qPIQNmQXXbrstLO
6ft6GBAOeRg49vHkJ/vSkk+myWNqMXZiXsjJjvkrpA5xUiFu13i4VUUFBuD7yimp1t2nGmF64Aib
eAujhKb6ze4NfWdbzfywqGOMbn4nctgx+Fa13eTyHvPVJagtL+6RilZhv4nfLZpVoVVZZ49qgqXi
R/bRzEjdrHn+XpLFMGuk+FSeydFlFP4Olcog2efbVQ4FBZCt17lUXMkz7IwtIVSMJJpjAyeR6Jr3
HF0rwz4UpfsujH6P+kclvYGeDqy0o7739tfSHD41v2B7gs2cQ5hJTkSQSCKnBNgcqhxxIPj+mvVo
PVJcN4E2FmdrSkEpJW+13v42EpbncYZNN/mUwzYKB6+E+zxhLa7SfeE7j5iX20jg315pT29UYWKU
df95ytqglLW60gJlBO43RkhtsWIDpUuE/KZHlFk3HH2KPEQTh4PDKLo9YiR0+dYHHU/9DNpDRYwL
YkKYyZ4yEs+lhTXrEUQ8LSiXuIAR7i7AijLzMDfdLxuHzx2pKVfFMnw2Mjba2L4jXUGhM/XGCT1r
zu95nPz+dq5EVYGeoHoUxDCc/lwPrYtIpHUxWHWajIoKmZdh8ru4XbydUJQAr3SBDoWtIGB3xMeF
BVMNB0WQ3n0rBM6RoWHe38XTadiu62/XLUP6CVY7PTZzn0CK0PAtS/3sEtd+fzux/33OERsjNSH4
bk68L2JyvlqlUMfRmWk6ocLyT2miXZn5cNGdumvR2nyFin3rG8wJOiQIbVa2H2WEz58UK62skD8q
CH354mFAI5Bj1ArwUiDIqYrJLDFWZKNtTewIHyHJvageP2WdgyItctA1sXrypqNfU/+4DYFMLYlZ
KAHZw6S6cVkkx2/dcc/8SZuWb7ShDNHavuttGLFqAObK8JCFs7ICCDmftt1fV2vLRU7oj9kcZgp7
JDsveRjLFLFqk0Y87ANNmWSfrVRzvuGXux1T2iLKcgAXvVpeJeyKJZNOQHnye1wx9CJX5Qe09RhT
we6/S5Fl0KXe0xKlkd67/UlaawrEXF2lKdJHpOnE/qR3k1XjuqAjKqSjrttKOS2L4MidsK2tc2Rm
Cb4hdIP6yS6oBptVVnBefO8yt+Nw9eQmzhjrB2Kv1vs2QePDQWo+ZIIfT5xn2rM9GkfLnEh5TzsT
Q/xsgzxbPxfRpERfrXfgr9Kr53XasW9xXM9L7D844w5GbP+kF65/7NlaoMEy3BfD5mACnRlYfFpU
5MdVD9K2OVgn5QTnaqmORYGqT5+G+eDWPjualp9o2iVnPTPyLQxor2mexQoNa0ghxjpgaWkedVpl
YGEajAK+vMb5inlyeq9SjagRR7cB8dcvgKAebOLYrk1f7GTnOndTm6VkZfCS68T0Dhw3ibfuHvH3
uDANPOMJtDWkvC6c4ix5V7K691oj/dG0EVAmmm5O5gYtcKNAMwcV8mv51miEbFblsO7KuQMTu4Az
aNwvuTuwvE/zesdzlQVw+H7mOJCMWf9S5qfStJqLnTY/+66XD1ZJiMCKl4pWIEdX054/fOW+4TGY
GQAZ1YU/PT20FVl2M8SMZhLY0rPi0HuWQ4Vikbxd15FLcVtYfnI3LY/mikhsTqYkZCSJB6OFw5ZJ
8GxMBIGB2/3y3LK9HzbWL7DQd7OpiK2aS/tIcLh29br6xV+KyNca6DIOx/8BxS/JCvRP8JOGJAkk
732L0s0z8Y013vMyWT06X+eLUcKbN2YTohg9unO7al/0JW2eDSFOlNte0HR4Ym7Fp9l0CcEyzh2d
IjT+Mkl3VY1YqMCbdqjoH961utLvcC8ad1InmY55rB9JqYNMvF15uw/yZXXnvWwWXs1y5FNq6enL
hCc0ypgB07BiCwA6iJ1JXQ1PyreGE4dCzBQzpjjcGJZ9beKZmAlHLGTNWDXAxZlJgBgnuiN1cnC9
V6PV+rOV08ZYG5BiNbFzHeXPcZqcVz8WPnK2CkNi0+8c2qKHdkKE6pnMwHnpzLXMST+1OeVzGZsA
HAt3+x4/p6vxFThxPsUjSXkZpE1AWFLXFZ9B2vAzmLWNUAQ2iWTvjAVLpw4NoQyLjF8jr5ZFzkS5
mcfs7LzsOOVOQYZW+pkhFOabFJhWfcc439p1mQ0cGsTX2D/4FGS7aV5KVI9F+hMkk4HKVFvOObDv
MXVgXyM1PFvmiJA0ebu5ym4n/I6eV4uEBM1jJfXmjmWXVsvq0aMfJ3r2t3PNvPXw29yUYU3fAKhX
0lxQvK+EIEI0m10H8JW0eVdKj5ZmujbTWZUaQCjjvBoyuyi1DeWo+yeC+sD2BcoDkzWROeskMLGh
ReQUGPRPPHF1kB9fdJZmPdFmXHfGqRKpuxv8sjxJrEOMdZyXZXJ+ysQlKM65ra/G69TN9kEZ7RMK
drWfWa7D2Z4fsjyhJ4VqPpa8zQKOd4PDjXKS9UuKiep/zCHOSPZ4YpBhOv6qOms+uZZE8gsCkhwB
J3Aq+1QUdKO7pPlt94V2YfVHCMyLEaO1ECZ2yFpKvsUR06Ee+/Lstf6XdnWzp4ycW9Bmv0arQ7S+
8IpnW8tDNbA6UpLtdPIV7qAZjjv4pe0+13J2WVgqibWKxZEqNildYixZOXeEeCzntCOeJe1LPHwT
vM8BrqlOK4IANP9NKM28TKX2MvfkphKlBmbTCX2X5j5B3QlzMv9BL2hQQWf5UNSSpzyjsQ5QbkcE
rM/QLIZla4WE6CG1lXoRjWXF+53rezJDO0QttMEWc4EoYhCZmq+PwiCPZ5YHuvzEBFnPLSMt4oZH
NKaAPVcs9PaQ+eGY6xZtECc9VBpzDLu1AH1OJ30hNNxwVxqbmviWGaZ+0EokpFZfncrZCBjexoe0
BbIzEMWeVgBSzfknrTmNao2WHjkFkv4ilmGLRmX3qdMkqkqXFm63tXzmimj69rtbQGRN56c1Xazj
WuiPBpyjA8oZyZjYu88qS5waNOzBeFODTyO6xp4xtpETEdTjqTdzMMJEtqWrDujcGfnbvJRdXc3x
pnV+dVY1Rq5fPAnqbAof2Lha8+5wYIiSiarHsI6xHX+rfH0KyXjH01Ip6KcFlriGdWm/tnMWzi5s
KOpqHoxhSgEnBa36Exr2GBclVDoQJI4/HZvUh1DjPCeWAnxnxp+9o/2yE1GC/gJ1ycbvI0PPs9N8
NtdWySitc6mDwK6f9a7Fb0KXNzWqF930Egi48TeMIdA5lFdHM6TB/STRNRQs+4e+Zk4zVO6x1AWp
ouItTpJvfi+mfSswqdRYqINlyQyClrFO1FSrW5gfARIMU0UcDBp6W6+ey3ClbpdSmPcuQRCITpl4
INTM+/HnOuND839PGbuFjrETDrP2EoOjYaWIPDK+vWwMV/3r2me08LOu4+FhIWHIiVZfYVppHOzi
VXGhgHfm6affbi0OJtLBFiOT91110JqEbTrG9JygdcCM+6HEktwZy9WgRREhI/tizzAEJ1m+2U4P
ZZid1a6y2TSjZM12WeV0QVE6TyuxyAuIedYDzzxj9Q8XAiJD3xT9nr7zFCwxfhZHbF9v7bedL3rQ
910ZOotlH2hO0/LYiCs4yxi+ssYv3ScSMX4envyEXkn08kDKxUC+BimdBkR8mkBEjO99slhwENPI
0L2om9YvWtU8+au3oXGGoxwm/QwZvwvJAZgf8SLl20aS5lfP4SFjRkpXm0HcxuVPjPxlpoQnSiAQ
G3d3Yet9Fn7OnhR69h5lDfHEE8p9zemss52B67S69ZubDMOXPEvtBydVD6PykydTxkffnopXvKsM
Vvu4d65TyZoAuzs/mNitowmz1J7sSXWZ2NuZLtaXscJ65LRX2R1q3/5Se953p2zao7e4x64Y3IcW
Si8+pBQ3XJ+jN6awqEzKJ0OWD9mqLtUo5peKkeEOEf3rmmgx0QCYrawxZX9lYTTy48M6Wv6hdTc1
fSVzWk6COtikOqpak+9iFzbSYZy/1NmOuQHfv9H4UhIsGUospRiaz5qykhd7zX6NmqCV02CXrpr5
3h696bCYogv1tvpZr4oSI8d2LTTvO5ItrJWt0N/MhCzfYTMGEDVwbCGJjoXXMXCfH2s2XOe0pvNi
+e/NNuyIzeSDqKf3aoKCznAtObIr/QnDsAmJNVN7rwIgW6wYLQbSjUC2AihsHONRTzBP1C5GNHaA
wxG3VGRgHEkR19e+tfnbSN3ceIw+raZ9nDU6o2CmRHAB+1c7qbFrjj+tDmPnEBt3NlDxq8jUsUBN
cuoxI+8bUe5L7PkH0yinUNgcoZkheYFMcX6MKSL2mv+O+N0r92QTiv2ko1oX/Wgc0MX8YB49gPDt
njzW4oPwiGdZnK7d67JHf1gPABmd5b4qNTxTYPRDMAW4S1omXLP1lBiYFASVaNUViBf6wM5Y3Ubc
ozu8gOy2rM4MCZMl/HIxDthjnmEQ6+c4ESn59Z4TIkzdy46QNntKDstSnNHqJKHCX7tr6pGxJPNw
Y4stxCtCLyNd3AjU0rdY8cmliCNKc27RGRQYblAveBlDURq6xcYyWRXf9hirEn4iabCHpiMYyFwe
CZ1JzyIEhkTqGUcmyI9v7YjGXmcr0jC52evoUkEGFPQLXLVwqHHECa+QEZk65lpwGRsrg5xwPyXx
hcTFWvVfe9zSB7XNBkke9PZ2nP/G0NbBtBE/ZrvQj6O3nq1yoULHxh8McjkQoVNe+4IYS2+23B0Q
reSkaYX2EncHr4DVnBH8RDu6IsPT7ff1LxcmfjK31hUgsBMgUcGer6H/dGzziGmy5lN60Gq2qqLn
4I16Zm/BttJGN2N6NtFsnXxS4wg9k7Lbpw6mxQbrRkAbNN/pGozaGY8P0pw6lJirYMqOp7ygoNIo
ixKTkbiGTmlPb5wCwU2zKKsoPhPXCs2+8EnKdvJHRFSvOqq0XZOZ9+VkaZE3sIPLzS4+GJ0ROl/N
uYIuwl7lajFfx031jSobww8mtyju7d8djrYw95AMGtmxyqqECUi2HTbADbT+dOYAeq/K4WBRlj7Y
EnuDZsir2ZMSVDoJEtqxvSqnv1NdPESiWS6Wasr7biV2Wa6GS+cALMeAlhzE66wCvK0dmxKZcvBa
DNjX3Rd34afiaeWXVh9BYmAMpVEhL6tMSQZAlxHYeOnvR9459DQD2Qs8dStJa159bw1iAL5BnWG9
WttjQhiu8ImYdjqMizQkekYP1K55jzHZtYgPhu7jnzfVPIxIJihLT+S8UTWYz93lcbJ1Np2x9EJv
7K6oFoawttZHzallKKjCAJtjuV/dod770qrue2CvB7WQDdHjRMJ7O1CCCi8+F+ot3ztSNx/cRsuD
OSYUxZ1RkKQKGPDYici0aLsvM5OcVjEz8Sr1nCAVfCEN+FL0vG+dkcegGf19SzyX1NR7xtsHYs4G
TrmC5sC3jVfzi73mP4wxPbIvHDn0Qkv7c3K77gZJ+4/rtFLvOCIIuEp6geO/ZRi9oTyzjWWZuzYU
u9vZ25W3k871oORLZ9qPfU0EDRLNeKNb5iaIP201sOrfLv+50t3wkOQ4ccvt7O2eMuZ7lg4M2clj
o/6eNpBwXPR4x7ZHq+r1EjccJosbzfH2zOnt5dzO6lVdnfAebI5m8HX/PukI6ARY9+/L7sI+NHPy
nxqJm2fARt15tfXnflq6yLIb+6CZ+PO22/7cQe/gyA9mS9rsxrC8vVrQ5jAFb2dvJ+n2x7qjuqou
y9nW/xe07gapm/j5k1O3kMy+ZcQK/aUrBJkX2yW/QLvnkKh3u+121eSRDyET68Wq8ooVNClITy2a
U0aHdYMirtWhEbB4iZDaWvnJd2e1P2//vdg+pNby+oNRv0pL0D0BzIs3HMnDTWX3/y08r0v763/+
j++fFUthJoc++zn804xjYiNBbvh/j+u5y6Tc/rXtfyPE/f3//svE4/2LZB7DgKSC88H1/5HY4xv/
cmArCcNEtfq3e0fYRPXAWsHSw7MTAIic92/3jtD/hRgUvwLUAN90XNv7f3HvmAwE/5sy2CZCyPb9
7ZU5Annw/65iJyfbLlqGt6WiDUd24cdoOfc+GTF7ixCLs2ews9RIsKlmRud5Vp+SGf+bPaT6sTfN
TSiXkwy2PBa9GC7or+ixDM3J0drv5dwU+8QYf80VXbgmWRuYchCQp2T6rRqzvsqlfSjdnC5mUqwR
7WvYP+yBkuWwuFuytqbuRf5VXxoYumYTrLP0Ah342AEcGRMo8RssJL5OO7lYIGYv9uO4oaP0Vn5U
HSXlPHZuhIxcgNvZpePPhOE1QxHrxalZPsGXFoFIUiBuK1ovPV6PFTMBlB5MB3XUQ42XaUfHaPyH
nFEGPGa6jDl0cPzOxLhqdoG9UNLkWpU8ZDPZ2muJyMyokp8a+d5nixiVV7ai2XHo4m+pyLN7xmTp
vRsnWTAYeha4G9M9d1cyaOj7wLesUPAJK0Nlyx68zzUtRDImYMgkOjRsos/YlvDiOo6YtkiPXjwW
uPXLgey86m7xB7mnKrsDfkoTtmD0H2fTY5muL55DLDs0ieLF03/MyNRUWqtfaDj2q6S0tUZ9X/kr
kQ1GPB7YkBpBh+huq4sQQrk7UjbA+jvmGzIpKzCNhY5gvUCF6HkgAGSdtrh7woFigmjUxZum+XF1
+UAhaC6HZmYlWzsSnFetvPqQwJueBxaeJsKs6b8Lhue3ezNtIdFx9YHgPFdxefFii0W51bydzgPm
5BLsvU1XTG+a7YhP50e0mn8k6uYc+2Z/QGUNGk8Y56V00gsh1gnCgOynSu38Mmwnejr9fUIbvfjH
xdutt/vd7vJ/uni7Ibaojmfbut4uaQ4lYKXmZt/nIw2c/3iO2+O1t1tuZ1c6kCQ3Os//8TIs4kAb
xhHvnZDV+c+r+PNSwMcuu3joRPDnuj/3+/O0t+tuF61CoK/UM2TM29/854bbRQTIqvnrln+8vr/u
qa2U94RhJglmhH/c8R9n/7yIFZKBFtvtfjZpMqdeo19vJ9Iw0faskOoccLHXKaESRWMCB2mj7Nq+
XUQimV/rCkITstY/J9piFVfXLLlOI9w2Ka0eHBbXzZNlRCKmapq+3e5+u5ZtPbkRnrmGKqEQn+R7
T5887ExwRtiCO5QN6ppq3V02N3WYEme1M5ASX8H6aPQ1OAfJywvXWCduxZwh3rvzGVPgeupz0gfQ
MVK6UU/pxtGpVnHF2iauxJpwzkY1SsBCYoo2kGP5jkVIHG63m4MJEViqa+xqywU8EW+1YyaRaifr
mtD7Y+LJuaGsAbUtyzNDZV/Se481vljrpidKao1ZuM57+Oc6Nx1DMbKLmrd7LH38swezFpQFJEza
8Je2qp1LOrXs3NOiiaztfV8R6xCF0KLISjEA+ISh5X28ayVBmOtmUr7d63aiO6Xx10XhpTkd/OIr
pp+GxbP8PsX0h8jLKHaxv9Tn1R2PQEvtiwRDIBe9O1bwBgYDx0Fs1T9pxBU70eVVVOtGe1e5xVvd
Dg6IvamKoFMwiGgqE+8LfW7GCfOVRuh8XfKUTk3VvCJ8n6/NdjLTRMcz2vuhvd3D7B8ntYpLxUp/
nmwalY/ZxPwH9oSx01Vjn+asOaUwt6/5dqIQYW/pNAhniZ4phUbBIGAlujygyhiIOVnR3In6w8FI
dl3jgz5RDPbMhqIJmPFVWwxKgk1ZJfOqOGEHOjOx+Pv6dSIBWLe8PLrdLd+++bdzP2gIoV1uruRm
TBpCFCBRrFObKK72JwqNojUfaktXpC1Xzl73+sjIVLpXqi+vqMqQSaxafgR1XdvDC9t12hqVdV3m
1TiRB3K0CJNpA9svBElgE19+DW1iK+y32xerF8wBnJTZRu/FJWHnTXW3SrVJ85Y+ul20YFFGiwXm
XOlLdUe0K3N9l36SRu8b5kOyYw7wRIbpYz8SAtS4TPSbQikmvzCbRN5C2kBIhxgCNRt5XsaDC26v
EaJ8z0BBHUWcP5gMVY7mlg4w34DUt7SAP+z+Jd5UuP3mBptaHSTcv7nt01Z33LDtf1355/ItCeA/
se5/br79H5OPJ/LF+HB7aka0LoMANuJ/OPC3//CPh/7rLKX7F0ZJadT8eSW357vdfa0qWqn9FLc4
+DNSRf+w5f9x/77GnGBuSQfEEVPl3IIYbifeVvr8uXhLAPiP6263jsoi9MSCGO/RGCQfiugAJ6oT
915sQwKkMiFCHX5wzo+uTn4McbIJw7ofzup+4BFRkAyRCxYqKw/5+tVGPzjzvjIdcPgBgTzATWLT
PM3BCJmGOvZxwSiXTgb22mavDVYZzmvWRrIsl1PVGu+Ajk4OLO0MNoC1IjMzUyPZ2277rJz6mNYL
1JNp3sUTqLVESx/A9xpjQWCrLQizakj2Foo4jMRB6ptUxt7yAD0BSslPVUmmNGi1I3WadOMmMDDJ
5nSG18nrTiV9dd0iopSW7UwXj16x27Uh/OKvE9Mepui5G1VuWPUQXlyz8wmwla9odQlPe0d7Mu84
Lg9Hh4KJ7nY3E8PgEc7SR+T3IsSqtI9qG0CNeNLo53hHsKHE49gGwC/kAIGn4BaOFYdaFsKdDkMu
MBoDqhTYwN5jxK+kf2o4peG8Qq1rYoCaiI51vFdh3M2nNBOIauAWBmbn4IdIaN00mymXVjntKR3J
dIeHAGlvufPkwITbnzsKk+m9NNiBxaU9MwF2nzQ+hz6T+TFGM8kQJEGzhMQSsmDKmzCV31tCCAuy
f8Zk02WIzwzHBQyMF8dAYpdY7d2i4bA3K/nVSST54LGlwgxRB2oD/xyXVX/aKCpEC9NdJGbhtaVr
wTQwZ9a/Oh/JqpJLqvcymvh6shdzHhd7rK510X/Ub+5YOsFattCNIVtU+viVplUR+LP7Y3L1nuET
2eGUWshmad/6RMd5Uz0F5qSxqZiZKesF3CbZfph6zoDozvWmR7BlMXJZvzwZi4lstziqCc1xmdvW
3hve1zX+lY7+0W1kF7ixgMHMiNZfxZF3TNz1dTLv9IuxqvJu4OvIME3/X9Sd13LkWHZFvwgKePMK
m4bJNPR8QZBFFrz3+HotsGfUPR3SKPSo6IjsJItMpgEu7jln77XdabIoGnISlRjyowmtD2oltk9o
sWKrYDBd/TbUlllsOBDWjrp2Kj+qMoToJVa7Fj1avBQ9IWj6nVgP8akU8wAsNlc3EMl9SbfRQk83
Kq11pCu8V2VQSI2kvM/rslx1BUZanLWnZOJYMmnpGZa0Dfk4QM1aPLfC+FAMB0xKEl5IZoEkDBA9
EVp8Uuq2JltPViyQxa7OjG5TRqOhkgdJDvEQTpSNHxnjWVoIbsmi4yLLIRbMUOgXW0Gs8X/L9MkK
e5Ia41lNW06pMNqhGVR2wyTv4kFPDjSjHK00TtFCV81CwSX3uVdJ1RmN6mxrI3FboHEAm6t+EaUk
xCjTTsq8QdnSRnPVdBWRxn64PFta/6QryceMedGemTy5hQ5qNx/uG0XVQe+xrGhJxg7EBBKq6zjp
l0UzwCJbT3OnPKdZ14NEyC0vapssqO1MJyLVWsvWYRcWaKWiODiStg4JLcY0O+tSpjPoBeFDJhpm
uFJwZhqNFEcpp2X0ikNd3E/d/Do1VeOZU38fJ4Z5hzTuzezhUIkmYs98i5qcenmnz5bwMTMo9kvU
rOGaym6x8LzTbUimNcUWOjU5BWndPo2ZZy1H/i/HVeLIdSw4Mp5Tf1gWb1FSIaDHmPhwmRiPmZGM
grs7bVucHI+MruWklho5AM2+0w+JDhUmgmk6i8vqDrVwWjU3QR/BzHz0pZ7Jfz9Ft1BHtFQNo1fn
BsejQDbBuGiiq0u0p0tc3wI7eXIFCJ34MKOytHXBtHYaawjsAKLnNkER7IAFpwWBBmFrwQ/+LYdG
iPsECs4CBMzGQsZrH9KzNPYAvoiUg/MZlB0hrVAzSlfg00iZEcB8rL8i7S7tP+lXkSk06wyCkvmd
inVmLi6R9IGr2zbjCrkl+LvdWsPdVcOKI1gZT61BaBZiWhedCo/aicpJIjobC8C4761VJP5vQhVi
vNHS1xxyEjDQbCveT4RE36SvIEV6Lw/RDLB/WqMmY/+txp6g9qi7inyDBCue1pqGPwrqVzQczDUM
HzredDu6FHoJgWqJTHuJ1N8xLQycDMmwU8gdnWL9wEo1EXD3prTtvs1jynQGmbLQpodFIqETtW2Y
NwBmuSipff+7RuvmFLzRNuuq7MZbOQqI+RQL8ciSkzy2CPs9Ng8XZZyYK4vFr1DiCmgpoi21zFMa
dKM7jGZYUEGRpto1QumqZAoqmakFRkX46SbXG5aW8WCH70IqxXuOgjvFLMi9NG/llJ0i8RZNw0l0
55zRkLDxM9r+WOYsJ6L6Fsn586TxMehSSnIuCuU8esYhpgelPo3BWN5qKk/wg0CQGKK7NSIccjT9
VEKiBLeIhPtSf2do3zsVDt5U6hg7MndLqwqS0sTMtUmOoUG6pthZiTtWDl1OZxr0S0f4H1NBZPoA
AhFAQGe61GaleGYDvd0Ur1nJ6SfE8eRmZfeVl4AXkw3uOmu/yBYWb6rwTRd8hyjKus0EEtor1RBK
gUBppF2tja9tysbCpEsvR+z8aYlC+UQplzFML+KILfLqVOCEZUb5vO0ITuS2cNc6+Z4a9U3v6Zuw
iMxOWoeZt6b8eBhCCaevBViDD1EAx2Eyq+DCWDKmYNmtteqjL8wZ3zD89iqN34xE+1BKHNfKTGNL
VsrHmDz7NHqqkQrGa515mboM/qCbrwysJCQJ5BrI67mq+FzjSHIiygZEi/N7XxbY3cwl3XU9bYT5
ljC1k6LyF4Rtt00DE9zyUy3sFrF87xshczXCo51wpEmftvejmSb7Lh5h3WWMshp1We/JN0tQulTv
JT0ayLQI1Mp3QatTchNqdxmXNuiXjVOMZthEhej8bLnkDGOu2nKBllKq03yrfVfNavwEXi/DwUCV
TL+ctJNijWKQN0LlW9roE4jd+FaU+FYWsn6IrWPBa8U/t75UcBTsEYGNMoubcba2zou5AArRICIY
UMIV9KvqhFajacFIz2NouR3cLitHuT391pS+9WfMv0CLMxWsQpNugvmXYcB+qLbqQzmIz0uMNNpk
kN+nw0nKK+UYKQeIRdP+PcNbZVt6y9vcQutXzaM8k3MBYpAhqdq8WgYX1UIzvnEqf0cID51wi2Or
40TCCValHuPPys/D+8pSp/NS0OoQrNDRK5XqMzaTvWruVaz5O9i+bCPMdLXZ8PZ37TUF5eomSUpu
BpNx4KTqPXgxfHqNuQCFAFza1PHTThGrd8Q60Zor6IMI+VRhFeOTnJ0CDnZpGVqALVfFoJljFumI
fM44oWVDjc6MbFyY+05XtPoDiNTfaINHe04iEJP9Quo4+mHHSiHYs6+rMukzZtM0hDMGDwMUSMoU
B3mANfl2oqLTZDptN5z9hwSPSYjwKl7SOZgG4wWlCrtrmZHysHbsp5U7Kc9cxEUgcNaWSGoS9vam
pJxEIXoqK6zT2mq2dmuREWHoxZugLQ89OW1caRvR06z2jWa4vgfNi3JFzeRfA50ZV5PXZN8r8jOD
mWO7LpYrtdheNfGcE6+Cz4ck3ng4WunARVGITn1U34/duDAhbdlYaxVhaXVzJ5vabkjRi0Sr5S4z
FJqpWjB4ZCnHYXMZ5fgGOqpwTYY4Tjn3j2J0R27UeFA7aNzdvG7ca959WSDI0UKsTZo4xcts8p7g
tKBV+tKFnSf10/ZRUOGEmn5vdHQCCew461D96QJ3ThZpF1rvR63oTyBzEJgtw4n3SbWN8CzH6mY2
NV+WmfR0rHPPzFZvwDmeG2Vgx9tDdiiF7JZLSMHjmryxHD0+fpz4PWdoiIsIH2mWNkGlWyGtDVwl
0y1Jochi3TmJ+BCO65Dqrl0zTzp0ZrBksi8qXbkfEAn7gFwGW2+1fSON6f0wlGBJiFXfVou6Xqjm
FPR0HV3+2J9G+dWK4PmEUxEjnpfv51Kccf1nCltpwgAtQf6q4RgcKYKInKf5X7fskletcop63848
nBHXRyFjdFCE9eZet55HetcvetwTLqaQZzdw+aG1/qXkD0OTLbTkIzMg5+qWyHXiLQyovYKLg1tH
30VNzDFmcJyjgzOk5EuIRgGWEP0nbiuI5hMJcXyKZYGHn8E7DF1Bxy1DN5EWVg/NA4cpVQ88PfbE
eD00u9EtMmfmahd2TDp1lg68w5kzxlCo1fDMhP2UpTj4OZK1fThPj4jcLq3ZmU64CCjYLAEecoT7
RERkhfqogqdprQO7IyJw0gJj+3I0GfXD+gsLLq2YzXMdIHWnDvid0bOEE2DFRqVFGpmrEVBW7tU+
wq4/5rukNFxWctjXJbJV0WC7oa6QQoa1tVWdNZjgzhFuaTY7jYUGe6j6R7Q28qGLKXoKfC/HYmwZ
kyaMKVBWuJEhKHY/IOtJH2G5Mbpu+huxVGjcgCXbHX6FOyx1yOALfzRM8h9CLu8QbcehQ2INGdgH
zoV6lQNKUuqdAeMeRLK2eEaiFt4y4Shr67RxFg3vnrXKzsDVsslzMCGS9m2IcnKsp+gN94nZZ5C4
sdv78aC993nF+oE7CFP1aieG8bFENUqAfGAfbEy7oV3uLfrNTgRvy1lQxQM2shzeMUobRbeXddqN
s/7YhthNYAuTS4vOwNdY+muxeIuima1KaT5HYQvPxSjp1lgCHpaB4pmA3EM21E2AEuEKpWLP/o3h
kYhhb23eFVrWUvfcApCBrNtVpzUBRqb2r9kSU822wmdLk0ISZ+UOqQvk7dUx4KOYRWPchBylP933
Q1/OKGCbJaQNoX5ba/S8dIDgCmKKGCfJQJmV6aOqO7DFYvq8NvcRyuFTiwrqkhBl7JPOgfygfS4V
ugbVSiPHEHK/Vxtfy0WuH3Mp2VmRYu9exTAYp+JRicLBm3u2pbJYvnQKPeB1RtiVrV+UgqsmYzBl
aFQv+TXmE6PHnXKdvygTW+hepAcxz7E9WPpVbdLf2ayex2J8bIXJwFXNyEPq69XlrEwpuEZP+QAg
j4iwIZxIxwPlroreOuqSPOZUZntJRXy0yofSwGRhyqdWDFOYxcztTTQWafJM06jwGU4+0xXFG6b2
t347SelHugv1olPm6mHqo+Q4Qb34XEdUp0gvyUCZFsZ0Smj5SZ476SAgI4vVYBbWHRzAwSYsYPGt
niPTYqQaiAS/Tan6POF+5AjtqMri9fc6KZ3XCyonPliY5hcxDoESTw8m9huwSF+odOctuufQms1r
OEebAx3NWKxgcemAxBUDwcJ1o72vSi7tuGyW7G8wozNlOXNYkKSwkOVBkmSNSjKKnW67Opok5YgM
Zm2r+UTqcYec7FEZRXQ9IYq3gWzktsuuoqg+TvnM4dXhYFkxjzUyeCmyERbwCGB2Imrg9VNScWzN
TXuMW4vgGo1SMWrxNIdi6eWqnt4tMVGl0kylM1XnmkOE85pM8HyK8FUo+WuroDaNa0lxuNh2+Kdw
bdBjgXRVWtauGLBPiUV4iIxlr7QGW2tAOpH6pQkGCUTDORdkJLrZ/FGadWlLCwYSXXEMcuFPtCdd
IerynVA8jN0nXurp2CjKe9GXXj0ze5WSgQxtbFV7eHjsMdMHgxwdF24raHnyfsaWLmBtUZRPgEtS
1BEaRVsysH2mC2b3+dhtU9HvdVyxeKnavYyOXGm6js5LeQE7vBGzhcWN24mnxopNWq95b5HeuNNS
Xj6q3a8sGkpYsvlXD6t4FzdD6BqazpBxQOaNjAv4MounPQvAZHMWNADwAn3JCLPyWhV+tkYnUV/a
fdWyP5QmM6jNKOAEwjs7DQcrJ+VXiKGCJaTWZnnCodEsT0tPWhrz+txfWnPfJ016UMfUxYLBDKoy
myAeeMaVhvp5LKXkThVOXToyVWmLs5rCMihpHhJBVgUGreODMtJ96ZSXKkRsNpca8we9vSeOgRWC
8TjMXKcXpouQSMaOM4auQZ9drSHlmjm1rTdMcKU6CHJNKuHJguMWVJJ16XPxTdfE0ZHiyh/HyrpT
9Kc8sXCgdFt5lJqzXYqDy/oUFPA1qaxOq7iXV8E84wK5n5c6pC0ovPfEP55GOgXBYhaw0XJs3YBm
ndlKG2/R9NEnkRqnQ3k/ll/JUieYHvZyx3WzI/7GGAeZy4n6K9EH5OXVg5JfpgE9XxsK7GfDqPdq
gRgToVTBBmlL6Qh0GQThZuIMgEtgt0hj2QRuySE1fXPxYtItBd9rlRxQE5v6XDklqv6I1i8AKDiA
3M5btx5Xw2mSHAEhAXTWfKcjwHHGQatcokmupbkctRSCUT0b4z7JZ8DBTenWqOkQY1YA1girE0a2
6OjWlaS8rpn8wWxKto29XC2zX7Tgo6QsoQsNXZsmwWcbW9GNtfm3EZO3Tuc09tJUHv2cQgmXKlgf
I78kRXVXgSjIesJXkJUeulBAC7Vm7U5WxguT/44pDs7SNCWFRgx1Gjk5jeqxyTgXS+skzuMLPone
W/uMNzgbTGwWWLabPgZoQg9C5qCWRRGZZ57s0T2d+kV4D2FbwHscX5FUBYI4TpekU5E+673gLyLG
oHkkvCsk2SaozHg9TALyWsYDQ8BVnPZnN38YHAkMJHa9iEJ6ajr0DiqxBLp8B/FcsqOlehq2wEtE
8eXhJ/FUKyYGj39+/XOv3f75z+/9/IoZCf9MSf35+ue3//YzCVNsZ9USkVNhC9CVx2R1CkJffIxc
D395mD/+6n/7kGaOy1tcEKL/8UM/f4erIUPon7t/eRQjLY99NaXs0pCOxySaA5+I2PBuL/HP5/fH
45S9dAfDzvL/8rBtOxypmZLg74/88/UfP/jzSjpTIxU1HImh4qFjWk9b1O0//8qff+rnjfv5Mi5Q
PBtlSPTfFiz75zsqQu7FCSkdk1Z4CuEBMG2kV5mkmFPlVnBj8hVdxDUtzTvo32MuULmMG6SG1BwU
NVx0ZUnCKk5RzJ75eg8xWMT2L1v7VEkDXVSxq/R0wpZ1eMpZ4dJedlUp+kXJH9lxlTY4aIfJQ/nM
Mg9qaLIY32O6BtqEeHKBvqCX5ZM1QKdT0LNoKRH0n2NeighMCoJchuxeBDUC9dbI7EUwNpk3eTrL
kYixX9sIo93MNOlQn2pl/ci6ksTlRiM8Qg0stCTYw21D83Et3yvFzHq/YjBQ0ghYFr5YhwaFPRXh
RVRYUFMDhYCiIV4PJ4TEK6JvTthytc4buI9Z0YDFXjs2qXVom7jwEkXtnUQPBmbxdpnHpxm1vqOj
d8fThCGpLz7Xlre3YsSl1Aj/oNHRMeye+lKGR5gxrjE4aG0lBw0eWjuhxsPZx5Id68uHQi9vmYRX
dDqCExHAs1EpFHq2OGvE3MGmENRZN3lxrPhat7why6Fy6CF8gGWwhNRX5y70kqllZK7Wz0Wuf+G0
nN2xWb4mA4eQmKks3Eo1wmLgGggOYct2e40j+bHCLMKsPqMJONZAL18GkS7ojGMVz7Usi4nTCom2
g5ATeqWENtxsGaCnyVqjOzKDRgSfIGXHMMQm0y50BlSlzJ2hZzUdc8qNgSCdfT+pEBmE4bWZMPBD
MX+cQvYVeg1u1hLf1lyGSQDsvhDbz8WNhvxz4aLmCRuRoi/Rsif6dGe0spuo2sPmwmxwdfuywVS+
IK6DZcyzZsQLWi8ITlrAANQbi/Tv8FoDBWJGBhVg7vTniaTi2Sx1pxTyxu8Xn39lzGS10MeG6tyv
1nO3ErWc9R/FnFzWhamlGg9v4jwgupdysEJEbvk/mie9Jl/0L+rDyx9Mz7+GOsl/hyEyLiKjTQFM
q7BVQtf3rzDEOFSXnKQ9YsUWhi7FKFgHI2OykEj5JRdRdyRq+KiBn/dIGUFX3oPSMiO6wsVQSY6g
4B2UA2YokjOQGnKUCsG6qvMCHN4ozhkHQmV0DywF0f/yxKWN0vgno3RTIuqyLnI4gAxVdPr+//rE
16RsdYg1XHEmM9sLOt66knYerkkmZwPBo1gIwFAmeXzW0jg5LAogiX//5v2NWfrzHOh/6ApUYWZo
7PL+9TkkiHl1gK8J8bX9cq5zeZ9JKYjFYQTwthrCrson0ItUB0LDlmEQD/oZdl399u+fh/I3Yun2
XiAVxbyMlw/Eu/43Gm1WgTZuMwNmYR2S8mC26n7oGc+LLIJTl76OpEcEVa4/SmbUnMxMmncJzZax
Vvd12Amn0eqbOzb0dlua0wk7fMz1KueKLsWk+EYs0yhCpVNoRMRyaMSOT90JAIAMWpJ5eCswky7z
EH9NIn3o5jjuYDYEmVUZdz83yXavz9fXf/+y/5tj1yA6T5UMQzJF0zC2Y/svSOVB7M24H/Fi6JJc
YLKrKy+1oORKQHJr4tpidW1RXE/UluO60+R6X8xYE9N8Zds+35VwNYmam9SdpBXjPlQh2YxRjPOK
0LogX2N5N8jTwwBRz/955v8nefT/p8hrZMigpf9nVfP+6yOu/qqDlv74jX/omSVJ+g9RVfhPUhVR
11WottP3H6HXkkG0tSJpKoGInEH/JWpWrU3UDIbXtCDxWjCs/0vUrEr/QYwA/FtZQY28aeX+L6Jm
ANR/WwPF7SEQZzAdVegOK+bfgLAZSL1BM0L9XlpSDFvlZoFPOJnkDTvBCkIbBSsa6fLbTZ2AUtKj
+EYjszvkmM1l7+fuzw1YH4NEVRp+bBPaw8/NKsRbZD03P19WM7kf2wXdzyf8pwq7qcPPzRBV7SFR
5H98+cf3hLIIaEMdy4ywERtEYnNItpufe3K3RcqrtAMcprSNg7SHwS3kwH+QYcNmOy9GorDV6mVt
9NaOBbohTdTmR7Ti6F7iS6has8f5fz8DiQisuOB6C4XY6Yyah/mhyupWNPm9WZxi+grlPDMOs4oU
/BAd76HUwUdaxr5bsk+LICDyVJrxEOvqcFjoPx+EkUDURu4uKBaHQ9uXwwEmEwVM1NS3JQIEA06j
8KLUZDdv7UlrINlPrPag6ehSdRp5QppJ83e12N793MWtzl05F+uDIoG/SoR29/M8hVqvDj/3kqQC
kNn7TR6th58baW1iVHvJeR67ape0yw4WQHHIcHRmYCKaKKQDDDMir6kuGTiY/UeK7Dem00pKDCVY
jUU3nOp9hFSc92feq1gwoBdiZCXV+c/aQZoUFfbdZLLxQtT2502kZdVfvly2HTfIwvQ6m9Lg/3gz
fm7EzY3yc+9P04ZsIhMlGs+2pKI8/Dzznxtj+/Lne8IKCQcCC1IEkqH/qIFA7o1+lKEQ2+UPq51K
Nr1qPKNIdZ3mymSmc5FqNU+y9rBpAr7wEaqzjY2k6ukc+ISRjXgg3ZG8Lh/HuCPQpnfM5WML8RYe
GoBmw3DjHum/luIUz2PJ5NXtdAq8M9A+e6IE1I8d/X6J3Ca7fM1+S+5qty/VKU48AqjQamAlGGO3
mmU6XZCXH9T6q8LUlO3arRAnR3qhYkZ80R/i0Z6c5kh6IWQ+pACyA5WT0f6n+BTXNpwjFXn7TaQX
hUbWjksk8sZRF/dEfKONoycktC6xvQa6WjaKHIWlp3+nF7pqYWNDaGtUGsxwwOzyoXxQUl9/1gcX
qAhvG0Q36Dur6gwz+8FDPgXAaW3ibWNrBx8bRFJvwomwG8MB/VNbn/UXu13evvP4mFz1Z4HOXeT1
d4g0CWXE1gSqCRF3oMKFsLxMPi0MCFQ7OVbXOnO6G9+v31BJeB8ApW0mIvfF7KiqXb8NlUcCNKRj
yBuAfeQF/78jIltD/myrh0635zFYkkvdOSV0mO+NX9H+AgluWCDKSYXfV/Spf4kmQUE3tq+8u71s
82uF5YgfNSP73sZf3d3PcdCqSLWxEx56lAU3ZT7SIXtSXorWkZhBUH7hOI3c7opIIYqc+iE8rPsR
mCdkNRMFqI+LM7vVzJkqGBeky9EVdCfRyx/0O7Qn/Uv5aTyVz5aXnzFLM6A3GNi1b1ZiG7sFlSGf
IhVRCMeKHb0LIaobfxlksGZPYCFOOVPoC/EXRe+Wlms+IrV+pfLkxXDYqh/q9/yYaHZ0RKux7/cM
jjZnu+yivsi/qs6POB3CIP1VNJgA6H+4xUlWWCl26nN2nBqkiPZwzaqH8a55ni/yO2HdOEfJhaOV
S410B46YD3X4recHGJ3Ia6zO44DScl+mZM85Eo4ICkzdid7bo5fsabtXj+TKJXwS1AMuYyyY/pLX
X1UiyH9bh9xBeSsTU+aBwjrov61f8SNRiN/qF+Ppj+TLurLugNvVHyKvrm1Npgx5oqKh6JQnshGP
9aVT4DQ70kvo5jCVDoxZJhjxJPydyx39nPNCE5XLwTb+sLsP+QPvYpXvTI6HglxFL/5q0O+ByXC/
0Icq7niqyZ9/Ue9iZjIMeE4EEXgwVDA0EuqHa+8VNUPqgcyoHWZUzbF328eGpLJjgnaf2ho6yu9y
9ZdncYVv4in9a6e8sXaEiw1UYda/mKzmxk0DKVm4cEnSPQ0v2sUktttcekDQPc5UqavXvklUzrv0
q48C3UEPke1g5CAF7LzuY31Mfemz+rZYQm3S3Rfdn6hDWaJQhL0uTyjkI8Zf9hREnrqf/JnXPzra
U/K2wr71K6Rn9vQ+pv66ry9pv5NGnPcBnyWQuDCkO7CvH8ODFFI77/KL8Av8KJ/vBBshP3DulY8z
WkDOxITURHu+G57DdT+3rrhQX1Mp+yavA1F/S5sfD+1RGxw5IyFwzwkZErP5iIJsbN1I8CJCPm12
n1LrQbRR+kBMd1no6VdO72txSj9jxie/olsfHrQzIBV7Vb4ZUfp002O62PNrNT6lzSmTAutBaNxZ
8HkYhMhIlhbhzhDeu4We9uyTSNf+kh7615CQmB8r1sK2142eJzEoKgwdGTStHXgeNBRVEfTSM2AK
Ubx289kQf8eMUnOXwQSLR1J4ZLtA1Svyb/RJVPGKZMvX+ZWGrBk7vGzjYX0Ix3cAvYwGbc7eBtLO
1q6wx5qmMGwU5hx6ceExVFCI6F2zAbqvbZBandqY6+mU0ADoLD4ZKGPv8fiiji5zavA41W8Ey/sc
FYMfopMluTWzmXH6+iH+BSVfsh/xp16j/DVTT/I9VJGkd9bTtHfC1/ZQoFXm0ncUSVpEX1vu5ujX
CHovd7JiD8EwGfySt5aJrOjLhBLEl6olkZZR/mmcAp4eQityC/FgSdUJRtF65slKw753gfBGNvG7
wLh8vGqCC6HQyOju18fszTooh/SmH5edeq+c13P4ZB44otG1HYVXo/calphMAsno1K88hQ5tfndG
4xxLfqnck3Lq5kD1aA0m96X8IFsu1RgZfuGNrKhHmveu4lPlIoot/aT2yuQ56e+z+W5STwtOuSP9
a/+Zzg+foPYFFEGN/VDGcW4rGMzpO8CFB6i3iQcQEK/JUSdwGE33EVhG89lHqY22RkBlIOzQmWbV
Lk0DnOK0XOQmmNLHFRqFdkIvDkXNzE8Imvl5uYa1cy1JZwR4TH4dR9eNhehpe6jJLs5IcUx2t7a1
r79hTLVPwkVtAglLLJde3eFTCulNfyfZFQ0Gd2NmCEtA2mMtHwl1nRpPG7CbBQJq8sZjpArRzcqe
mQLLMvQpO5Ls5Jf6Up+stwI43pXvomeCcXGchXuTnYZjvjS1y1O6yUfGQsvdHJif6kvlinf5bWGu
sy2n/W/BcNv7yNrrPmqowR0DjI4Bxor3/ioE43X1oosgHYZ9d56Oyluzu6ImKb/b9/m+Xz3zXPMY
qxcf1V1JWqQbw/GZTvjkXsVdEj629P8lxzzyHiHNW2hYkWb/gEaOmabMdtWiVtgDCB6zZ+XS9NDJ
nQHFKPa20m4D8dN6E1+G7mXEG/g0Zu54LXxUN93DcmSvxLMI2LNrSzDoAR7o/JCfaEilV9K1rsvL
9NI+8f7zx5LhWF/Jr2jvuXCMs+dU++5xegSlyRFbI4gDjcxc8b48GM/S0/odzwwqdkV5Wp/aA2XA
VLs95yAgiV/Dpf5Q/XYbLdg6rd7OFRlBhDYqrvg27KMHhBBfHDhYkZ/E/gXlp/YsKYCG2W0zyUUg
8WKuD7hKRZ7JB+lE0jORUbQnm37XjrdpiwwIoOc2hK76EsSLzGf6dgc0juE0Ar7RDsv39AoEtUFl
Nnj5bhD9aqAteUt0bxgDfbSZn+My6nVf+cgRfSu29OF1zbn64jrNtJZUYOW5xckQVF+rJwQ9IIH9
aDly+ERV1Zz7J/ETlaD1avqJ6DNohVuAeIpZYo26a/WLid3tZby1t1Y+SYkz3gDlW9k+e0MvwBjT
PDYXtOsDPr+H7Bcvnh7bdOYPLIzoN4bnobkgK+lhqOges+rRuJdFks4OAwlI57Wz+VHIl2gFyxuc
NmScZY6Nz+WAT98x3YT32Tl84RkNy8TJjPz1PFboOF2EVJRN1m+N7blw4LXU6jWbgjZ5MOrPudgN
Xw1hv9MrCASmO8N+wShz0KTztOc9R+2h3k2rQsxzv1lxYrNEvaUAm6IsMw/akJoHBVXWoQZJUUnm
4efGiEvrIDAVNc32HW36iHXRGg7rMPzj3s/3fm4ilX+1RJUdBn1fUN5Vd6wHkiH6MHXbTkZroWS4
1lXK5UOc1FR8272JoKg/7hWCwPNKt3+BDgsRIB+PsJhhVf/84IxMsNz9j7+t1vXgavrEPhK+X2qi
UhVemxbZglyyU9S6qgbzT505bH9QNgG6JQpvNbgm4NnLoYR4sVPXhZl52R6ssuGy/3NXASiM2bSY
HPlCZgE88756ib6r7wRsA6f/iRKtY3l0EoDuzBXboCCCe3QTg6w7G4uEwJmM3Fq1p29zXx7bnaLu
RwMkml1+6pJt3lHxpEw+7oGCIR0T3zSuFI5s3FUy+TsuUB4M1acRLNym9/YtPeBBMW8Pp9E2HPlB
f1BOgFGr9CiYvmYgabFlnDPf5ctyEbyevahVML612X++4HYJ72InOg1v8hsFEjEWQXGfugJRsQ5+
Gtu6YpEYfPVtODXvVJ0R+lsV1JebbNpVj/0Ys//xpUld/S06AA971x/6Tybv0Xffb1ty9Y1R9eTL
mctnD50l1zwZEfb3+JVeKFLr/KZ9mq52nbexAoFCN+0+p3r7BPy9Z+NBsE9919+RvrxyFpK35iDB
2S3fsS+9Izia3owrWXS8dSi879MvNsVUepPuhG/dd/XeRI6wCQ6d2AikI29e883mMubXgC3g72Hv
Jj+3D1iYZy5INZ43GwbiJ+Pz4doFfCK4yZpT4eG5y12CPRS77u3lsjDH2WnX/hCBmbOV+0WiVeSV
ho39A42G+IX2G2opI0z13Ke7+chfA+3d9K4FZqT0+SUeithjt3sN/RokUgWtDIYfbCGGVIs9+aQ8
gHhArPiZMpFABPHCUBzz5PgieL9w7LCOJXfho+EkTrbX96toE8rht4sHAfKgECeBeMwegv5T5iP4
4lGbLfTHKXeY9bFLfKIcEh76GI2dQ5ihY92EG/lc2UlFsITaRrhRPysA+T24liwsD+k5Um264drq
ghamIa++QeczbiJjdCQYCIi/6l0OW5sKnz2VzU8gP8y5kD9V0MRdQpqOqhddS4yFYA6D5sZsvUb4
ktGEsfkWXBElUFqbxZZR9V5GeLEbnuDNVC76l4N0JJU8P1fv8UPWEKfjLl+Go1wZfiIAj576kCMT
qJKNzfOTJFyC1eKXZaK01BNP/kJIX1NRCQ4VPq+D0G0ER+GDvG938wufRhPA1D+HNITeoNRkT7Xk
FcwfGRGyCdwl72rtWxQCCO6GymdWIt3YnF/rwtvCKjAcAmknfVdziHVAwqDhH94x8ORO/59Enddu
42gShZ+IAHO4JUVSWZZlyeGGcGTOmU+/H3suFlgMdtxuj0X+oerUCa3HDAXnPzgk68WZOwBmgnTt
eye4lYz5P40T7UBu/k2qowgnrWHoYFvfFH+0p7oP0g1YBkOiR1fkAueP9T/EAIwgdmjI/szcxwu3
ssXQGT+WYzB8RjBGSYnnnmj5JbDBceBz0wzNGP5+al/5lqwWbEMX0ElyrWQ3CG9kZWivnviYdtUF
h1V5oojZQgSLEFOFTsEshj0ODvZavK82UovfpxuyMhcsJL+kaoOzMJkm4C2t036sq+jD/AVFwCrp
xsJIUxjGDgAQL7y/ggoIbzTf2heLJHpbOvg1DnS7ZaN9tfM1z84RMZcAEm/9L0dc9A5xA8FJmVGr
HYan9izAo8Af87WSt0nDIcnvBTix06+jvgHlSp7GD6i7QBk6cxFKMO01rUAmbSzixd+scdsPzLB7
HhpGpzwFrm+YCLFj/rXgXxlkRzv/MPcIP1SYbcA+YbwfT5DDN8am/QpMT2Spn3D5zh8IePzkYuBn
1dvLa/5hPc/aOU/dsUfb6GTZNUtfAk6m1xCVPNzSxg/HUzutMAtHqJ6ccdcv8CRyw2MgePJN1Jw6
sQl6t9fGAdABnKAGQz0ur9A79jia32bSqrFftJcrsJYDyYy32/ykVzZJqNwMjYvzhDZOMfGh9PNo
bxE6pdsESt2xgrwaIGnburXne35lvF1jhPcA9eImCrSnyKJUcLlymi/IfmcQtPgArwgsTbTnU3VB
CfhUWrYOI4ZT6dhSLOBNu1c8bDZoR/lx17h65j3W426+rydF4kQ33jxbTnjtT5l5jXEM4YQ12Yxf
3Br4cSXwsxUJfytO3kN5T0/jk/GhbnoLQcZG/J3Ubc+WSw/CFxFRqeKRSDZH+7zyTJDQ2JsMu6SM
sJ4CqhgUJxX14q4Ufv89b16M6orXgUPAfIf840Sdj8eZdqDPDvzq0qJPk7D/dTh8yA0wKELKLYYG
jeySTKPDh8ftTMSTpHTMX65ac3TiGQPONz05cENxirKw4vFkSLSadvcyPsu/Ha/5xnbTdcJ0XSBx
sLtE2MiyF2joIJkDg/5hIwZX2IZslxJAMtvRGacMen8dIi7b2i4+CafDZi54g/WQv80f44mdxoEt
gnXhBzDYsXTKkruIIS7UvV2zUzYwuKHubYpyR4e6xmkpd6oFaJvLll0r4Hnvq8Lzql99Vuhv+d15
3uqtHbfsC+zYEahVB+VDm1yj2GS5Wy27msQvhvQTnNYLjHTzJ3Zpjz1cHPAdh1CtSy86BOBmO2vc
ey42beK44QS5rZ+Zk6V2wTpZjjZLLOJfttpXRp2iri88GE4RVl3GU8o8t2Mp0FVybWMYCnU7IEcW
dYhDyCE67nWh4OhqeV12xemkRanWjyeujaZ2Y/pkdBmFZ505fm00xw/IKTAjTPmQWR77bvyV2huq
yHaguzyLdy5FQEF0QMNPeW3DXeknXqw98VKUV/UeXsM7/EbK//NwGBDlvE52C1XGDrfWRVqx3430
nTyFh3YiumaXpz57VF29cOzSBxfBP0q8l2xMHFZYEq/jL7UXBGIcyUg/A/V5VkOnuUhf8+ACTC5f
E4+Ccu7aveAXYT7Ix0YPHW6Ca8tBssLRKd1iuUuqjTc+t3d9n3+mz6Krf9TlRo88mvvmH6Dfjzvp
VfPGP6vZQjWSPFI6PKXYCdN3VW5bP9yanxy/KsvyziW5qJ5448HiwczebX+pxYfE6ejiYGZUJ+GT
Kz3dw8fYm6fqTYKi9YdWFTOBxbx3mJImCp4sPohNyjt08DoDCONL6gqsQp+28KL7y8/0/B+GwcSN
ak/GxKbakMA03kc3fOTsAAo8BJacVAVjWyc/QErQ/yJOYJI0+DGaDUZKpdbwnba8xwrij1NXhC+H
0dUlPLDKulvxoyK3tPEqnlgJdnWcr53hIhnmB0SOXjmQydNkvzD8GH+VDX7PT/VzuGW1fvNLBrXX
dkfA0qq68JLrfbBTKd18LT3JtO0f5qM+q+50INkRpSRedrYCcSIA1On/uJYtXCBf5Dull3ZIaUr2
2VG6aMsT/qX8qejgOeehYzPoqray5GUMyMrNpK1lRiAdQvMYVfQ9Xic5Is4RvIIv64vNKeQUeSwW
+QfxG8/Pbk/jI9gXF3Zve59eZ/hQdrTh8f18ZC/Lsbm1dw5FCJUId+WXmDLBlXfq+/JlveKNOd9T
gic/uJc09YI6N5q/uWgo/4Oj8hEQO60fzG+qEyFyisJvkl30nFM+vGjXCkDnBi0AInLGcjvKL1Cr
slf0eb8Zfc8+u5BxdBXfECaXOwLNkIkfVMPFX5J2b5X9w9NF3Eyxv6tc6xQ+4YkRbSdXvZQou+hq
kofsKS575whRcmt5xRMuQNvpeXyTfPPYcCTRLJ3nbq0cuguQOIMKvDX8DMM4mULKpbpAhC99aZQn
N87Idj037OyLqA0CQCjfQ0TLK+Zs1nZLN8bJRzVZuU3ts8LVwomPmm/5wATjC8ZMNNNi5wLqK+bG
xGIXhBez4+kwe43gphb+jrsy88xbjyHAwVRgpMFGRoQPUXWTWRv5sjjmFtUErrkVBysy2RVtwCfc
EeRtJrkUiLj7fkv7Zt99jC9D62mo498mBz8ToDHT7pEu0Bxe6PooTJ9LxZE+NFfflXc6vgMDAbQl
tnHHito6Zecq2kHtAOdDFkKr0b6LIK0c+uG2pMklKeQz2I5v05/Ixytt4VS/CZ3Xf3ePAHPPcZtd
kRv2BdEQtvYwD+IXwBWyEvUVyrvkR8/TYyQBpPOALsqfhAqJ3wo0X6chE7edstcXkrcwJWYAALjJ
C3cR+vQYchNkwRhvDUly5GMn0uADp3xoEMyO4D4zId1HHOt881a/hSBKjKAoxo0ZiZ9TA5M8q8TZ
8Ykg47zF401TPWtG+gFeuJGPIOnfW7KYQYSeeW11YDurYCawe7TyEtRth6gjfUu0kvDTOcaf8mDo
EYRuHvoaIzZpi9ZhQS64aVkWBBM4tXkn6rdqPSwqItpgDLeTLX46xswFvRF8FfqaIxZo5jbIREEU
v4nJc8I3cqFEFXMwVyVaqbFjgsYIynuWoJzjk0pVG9B20uLNl+zc6SsoVT6Z32Oz5ZvpC9YA1MxN
T5zaGd0O/d7P7KlsamaLT+hADkZoV67sVfuczUOpzEUSnjS38srP/qF9dccEySs++JjrbvD94vhN
/0rkAX/duzmtFxWzPt1v9+0hOjFjDf+Ul8S3Xtr96GCO5Mwf6t+E/iR2cL+gY45QUGw102OnkfLx
HAhPC21/vc44l2DfiE/LcuYnRv1+egtWKaXNQBJ+Fod10vsCfnEpskBHUwlDgxKJaNzOoI8vHoPN
eL2z7tKXuDiFuZWIhDPpz/zA2Iz5RjD9pX1T0129MHRzGBORpdKTseTLax3BTJS0vR4eo10/qxTl
iCKY0b0pw56paR56JQ6zgsu10E4b85PiODjrs90Q2Lgb9xQEzAtp/FAp28J38Q5PEKEQp2VhXTUN
Y4WHtm1ukuXNJgWMnXyTmLBeWZt0m392oOeNnYkkIpFTeWHAgZlrgjtovqVxqV2Mw41z4pFgK57C
D5lzjOrelVsmXLw9KuD0GpPBKa2/wYKq/Sq7PBwY3FHucZ25/Sm6JNqpHXaG23AhGsjPnNDnyD7z
camMkzeq5bw6FhMzonJLjWZ9Gnd49MUj/cG5nqWeH1ESueY7SIAB7ZXWC5gpv07H8Mz4FFkYNskG
4WD+8EIPz0DRem+IEAEwSV7J72JLj4R04Of1O36b71xysoZJnSMOW4ti4wMdLdc3NxxZZByuw208
q7/5tabE2RnfJX4Mbhp5s7wLgmNHc+Brb8qGNYFZKvbYUkqqDDEpHnbgHQ7fs8eiXc9qXj5l78um
blDw2MzLDMeQ7O6bC1Rxkp/5Xpou5q2UaeUpTzfiY3Sni8BxJDOZWqht6hGCrJsItkF8LH0YO411
LdjRPfbaW4oxi+Sm+JdgWfOBhLZ+qu5luYXHx3CBiYOUgNl5FhKl5GkeH1bi4kcDWwgfJIIqDcnr
v1JwHp/oFEpaNoJOK9Ge5lOx02xhC3TEWqCyqzbDHVx2xvqGgulmPMEe1S7ynutRfShe47WvuGlV
0AfRD9xlCcs4cNvjqn1JgaUGshTt5RY+lhuUvV75iKGs8gsyhmCURSTFOpgzOqyMHIKS1kmVoe9C
/L8bd4SQEn3oZ91t9ylPKnHIbYVskNzr9XfFlgNjBCfgf8p2Vv1hRgPLZ7bH3tONDZAl5QaRAy7e
Y4yNHyAXLmOsN4i6+l16Enb5pX7JnrnULdI9DsIm8ZUfBkbQtGOiOHYMHGKHs/gmqpdkP150LDQC
J/sNXsVXoi4yCu9d/V74yV7eLC6ojvIJ2N19gP9XexxI0PHIByxl3MAVdt09vvFxSDmQXKYcmObs
SBMAcuNzR6fwMp0KXya4A1BpndCRycWiobbLXpoXtub0wiLjwJNRxd2UN5OD+zJBdNxZOFfJx6F8
J3lWeaDW6zofI/Op8LKJmaxj4C0AdvNbKIcmddHA58zKuKJ59pQ7+badtxH9VcfMxZsDV+N4GTdG
6pUYb5s7ozpJ4SYyoGr6kYEDN0nRzDI8WGRkE+opq9/GYoH5wyT7Zu9khWulrxnhZp1xGISzdOJi
aeY9oy+envFvHpdoGzG0U4N5tK28N7/xLf+aCmyoGQhf+fGsmPUloPO0jZGjzolf20Pz24gsEa50
2zgm9wrR2TOKNj6dMvybLAFt1TYjQLI9CBQRXng7fEZCAhfKsFf50G+Mk36BJuSIB/OZ2eHUuMaP
lrg4ZDLvRtcIoGTjpKgfhs/5O5XYg3byx5xj152bye7g7hNyPj7C/iwprkKRlrrFNXwbarsE2TVO
hi8yGxGpbdHva3jQb7COp9wg9Mns6Gbt+St+pakIcr+JNjAhWoYnbr/X2KdQer7Mw5rReq3ueJzF
nrDjdBA9ZAVNebRK/MSwc7IJL4Oqt6nxln9Rn8Jf6Xlm3vyNr3TnQIu4Z79oYKsSWGIjv/LfGzw+
O5jVqX0Vt8qdkaKwKW/Cu/48vYfJVtrJmt858ndLifLTb7gpAOLuQrjDAMNntohntc+R0d6afYQ+
9zW8cSjo4kpE04if7dcm5Wyexi1zhkpHkm+z/1etpeSP3+lTx/BNeOpFmxVf3ZV3lSFPfFv1znfz
ayYFBvDn0L8wPFnq9XlidIl44oWf0V1Jm/pSD+nF4rPitM6A8x8fZXosH42PDxWj1hagAVz0xpBZ
w1/Ihf0mv6Gmu0UfLLvwhmC9c8wLI59q3uTHz0/a6hSEYTv5KTXYr0HYwr0GFHIi/kP8jvFN5cC7
JfflBjegoKrlBEdO1u9wLZzZnV8Wf8c6/mU8UOuY+SjKOTjhLjAbveXBhrEyg1t4U272O990L7q2
h7VCnrh4IQLYUEjuAJaH7oz5+lnY8EqTD9QQ/SH2mufqau20p3RTP02++qUwMBxtaCEHeas9mZbb
vcWvbN1oH2+Ka3bGxbTbztNBjF14L8DylJ3XjbRD4jI4Mu59NpkK8PCAWQDmnxUOj2r9EP1r9zGc
dT4t49ufFbLFIv/IlHLZRAe0f6R2xrTrkV3c1W32rIfuUfurowP7S8ekD6xux3v+AYuJQldo/V6z
oXdAdGP5QrwBdWCIaOyXqyLvdByX7LR+QWtwyDk+uXrqI+uy2mf3EpPYT/2Lr/XIwX45Ilgo0nsC
nYbK/rU5yRuJii2mItrU8tPYoZuxV+kJDCuMaoFF8UYIfYXOtnaAncdoXSLiS3OF9ykwcqOjzkHL
P6neK+VloEhaXEnGZsWxNFv8ro/8JMiyJn5bvdM8xhteHvycuFgnweZBJRV+o332L/lLcmB9ropF
vARBtiFi3rqTsE9f+h0sKv3flJ+u8Vk+Rjiz7ajUK44+fkVuTBrEaGu+MsJeTX1O0ju47u9EVXUk
2hBDUETGSIg+gnlnXerPaMfWWsBT3+CEMLepkOTZ2VHguoc+5+IxQlZCDR/u0byhw82JDM2IHXGn
t5rpLujUPnzA6BCO+hVUoAOA/+Cme0nTvXmFWHaF5nrt3utXkkmoozOv+uTEXv1znUFh+SgXbhBu
Gn0Pa0glujgGCHcoNKWavClnvlJlG08SejgsniiPm+v80t60p/HQkGa/i1XHoLJ9ND4HzKVXPeFg
vWQw3s8iBBJuZuCP5ZtogXADKeaQ4DUGec2D8wjMQtU7R46CpYNvbTgJiD7YTA9m3c0jeVh3mtIO
RTCXzT2kDaL8csNNv3/LglOBGQd1LYgxXyVRCfSegfhfTPjFW/JCw4Ahjxb6iGh0t35qzgk1B21N
TWiLSzTjzIDop/ukU40HPzkT531rKLVlroUdQvZI3BICQz0ZjIeiOifiVv/Wv1PZ5tCJeIhHw9ho
6ZYxevxGT9W/qTPjEFdncCVeDIrd3Emfxh+SWspbsi3O+KHSwRmfwhM3Xa5c8vC9hsOisLhQeCbj
VpyP3Ui+4XOcXUdlS+J3zaiVwvS3Zv73Sg2B+S1lxupDgZOx193Db6xPZPIp4UnQ5rCD8JUot2Pl
1pIzpX7fvKYF8xqEo5saOE2CLbtllTUl6DJzV8ArZk04okGIOpWHzneyD37WTFnF1zlaBlfX98Y7
umx88b7wyW5Jk9rqB013omltqLFbUPP1QF6EtaIhdzTnso7WCzi8zdvud/LlQ8wOGtbZgvbSvpKC
sYTbqDyaAYbbm4goQwUFyimGmRHanHwCY31IfGvYiCN9E3p1JE0mXtYSlu4G3DJ02tpFT8EaKq4J
oPn4mLqLscOaFFaPokBDPXJPM5b2Qg4cfJjm53DZKNO+hgSh72USm4r1F86zNymAMlrZgkAhOux6
jBu5VBhGUFvL6+MnbyS9VOMuFw7DdO3K5zi9yPkpr7YopqTJgWS4CA9h3I3DUzGTWeHkzCAxq9X3
03BS0Gvpe9WELPaYyVgTiy1lCXUZtRBFApFEDWAIJTtlt+yascdZyevAvGmcjpbgB5DqZkeetwHB
EjqOXHb2pj5bT9CTMLBKO6djYF1uBQFbFLuosIX6DNVdOx21CQ7Hg4M51nfDXf8anv4N9vt12v//
Of+/f5UUTnU9l4T/uAD/vi8ywxUdaeDD8RdwnEkx026C0dfkaPfva3Ogq57RGU9DkGPAhvtc3gOM
JS07gfhIpk5L0JG3gFb83//DdK3fj7OEQ0tzNAUksva/L/37Q3kpIGyuor9/X5OWgj8mCBQvwfUf
VoNNUl1bfqdCsccBpHXFKf6RxpVr/+9rzfoHdQrV/t8/MAsnFmH91///wb/v+++vmGqPQFKIByz6
VMZb/74pz0yFE2/9Qf++lZA7GpNETveDljWXcNhNWLNgOgtRpSfMhF9W0mPTb0hP9hBr+zMcIDnp
OmcadRKUSaG+p/18asL5OgW4AYYmb63MFaKUiviSZdGnpeTPiip8yuLQeWqmqo7FeCNO512MV1HD
fu2Dy1RMio/7HCL/7A2/HuyWkmzyMvh0aThM/tK1oZcnJU0eCIKFuZaWQYvFuo9QVkGipTEN2uQe
nmimJGchTt/yoRx3Q0x9iuJkdXLm3sQAjMFV209bjA6RZuPcIZbyQcU7ir28nU3V5a3sEpxAGrTz
XiuZGmsQaHR8yjs8WSyN6QOKiR/sLwAEFK9CpTqn7cZs5g9UIS2qUwqOfiCUOYCSJoQURlnMyDKG
36nBtmgHonrmHlpjO3IRpi1g8yhOu6yM3oaE3C3YqauQJGA80FtVtRU1jAfjpPd4IAW2pWEB5buG
eGnVuCPFkLwIN4RMNwynUJd/0ZmBDWCIg6+ttyzMy6toJPJkMX5QRn4WFnhGFuPxUq4CYQNmwmTC
fWmAbxLYFCoJIfagoAMmcYwDTxArExOesaBjveQRZDsIgXPxY05F4o4ts7f4Ga1818IWa1ZLzGQO
N5O6jButXv96ZGWHOHrEDZ51QYklWxLJV0nk4tAUbT6SF0kYd04Euohr4b7VvqZ5qxXCfhE4AzGL
iTc8crcl/QcVaLYQltu/Bdg07qr8T0xgPgQNhHVjykZ7SbW9xSxgQPQQS2AOTRcn5wStK6EznDVZ
8RnjUuFI56SqISmUJqSFhRAYIzU+IsPofDnQv6xoOc0yab4oQWAei5o3x9BrUz5RqIJtypE+nXOt
htWCT6IW4XiRsdV2htITaTVN225eYHNHFngwM0VFLx81K9GVRgkcst6hiIIcmXKYJWb21xBjdqjM
+bIsYCJmPHNAF+yPYIxWVTQOlWJG7Wp8cARWf2oe/iQ6NjhFxt2WSkBUMku2A0OTa2E4Lua8NxaF
XZJQDWA18Y7lOeRTELS6Y0DUqDoOmL3OYSBnn1qdA3U1yZsRE3pKThYtY3UTU1qCQSCXrR+Yqorg
hiHREcyLrFuv4lqiVGvIEkdZUuXaRaL7l8engIVEChBghBxiZVOFsHMz2N/FH9HT/VHCIstWSdtD
/E1FHuexr+OQtu8paZIgnPxgIW+ihnRbyio8Q5GUYAwsfILWNS7UcsgwNNf0g84DGGrQw7xnmRFn
hSSCQAncoaD4L01y7GMKlbyl6iuq9DqGn3E77TFGYZYDyYAjNtyqmunMKmOIOB1/8gyldxqHb1G5
GqEYmWSXcurPSts7WI0vvtyrhdeamNVMMFXDoQD8b8jgpgFOX5tleahkSVSMpjpmiFM6Q37uWcFR
Y9qZAIhVMviMMUkjUka8GgRLXHDP8eN0+hYN8X2aeNelZs3YRKcutOyvtqS33weRzKudlYupAjkK
6qPA6YxqYqUAzQxc8IZzxpxA0UBrnnHZU99T4EZZYVZpgAWHEb4TqrAa7zjypHPhtGZHmlH8kfVm
4iKiOyjk48CKxDFJGxiQTiSIBgEsEcK3rpbU2WafZIdSYUyc1FQOnaSI6MkxYy6E+YJLnUvACe61
ZkDb0yi3rM8KyO9ghgaZ3ZQM5ERgdYX8xoguhRTKZ1Hu3xq5v5ekg5Q9guxuEmnjDfCJCPemM97O
GFoytF800VZF9M8l3Zwxkqksa5xvshA8C0HInAIbxT1cxLrTDhjmwt21GJJbJCn3Xmm+ibgXb4I8
YYCPQkFK5m7bTqMr6Nndmla5gt5/IFUNyD6jHB71r0zPf+cO911tGpH0i2DwuRvphrzBz4rSkQT2
DfI36dKXUM2xAk43pkq/hMeLT1yB7i9hf40r7AOsyHpgU5yBNINTsM1gymEJZKrkW4Wscph+Thui
72HijCO2vstMbwjhG5LiXDjcRg+xf57H9tGWz+uvuA+MiEUV6YKvzAGWNIq22ok/YkshtbvQpL0c
M6NpinlkjAPHQ7JARkwSFjcYYnae1VNMFww+Bl3ooUCLJLrNgrNEYYAjjHZJA6pRQ1szHptl10tR
5eptds3zfCbCHHjUJIJclRfCKxaIDcuYMa6YA4j2GRijMWtenrYIRPghEx0O+mYpby5FyJI3knbY
zCtMjaAeQgTv1BK7HFkC3BUBjyS9AVyuiI52hBnsSw5EhhCd9kqkFWHK5nHphMVVa9gT5dhiwWYu
26oakn05VftAC/E7LighrRxpXxKC8lda0NsEhIZeQBeWCnHMBI0WBuLJCGUhNEENFUwiPKO5KqQi
uxFmwhTLNPaJCurR6vR+AzesbTB4igxrRoGYMcPEppf5IVqJYcBxrq38sIDCR/zPecaXFV6rNQ/M
YrG0gx2qOsRp8G4ahDIpBtu4tmkYdzJol6YMgygI8k0kv0pYkdgC69vtANTKhJhOhJN3K2sxKzRz
hpyjBvyh5je5SB5CHW6liQM57NsRHJ5mBN+zTR8ieinaBN0Sl0neGK9tqsmPXD3PCi68qlFthR4A
cybWnEVR/vDEadlN61U3tfFt7s1vvMRvGHQs57wf2sMY7ohqhHypx+NBwxLf1i2a+iEHhWos82gV
+acWEHM9iEzxy+Rpikxjryz9fWYFslgpa6juqrH1UbYCvTJpJOJ5tXXAF2JYDVFL5k+5rr6RIEu6
JyS2xAhofLEPsMlyyGCjST9Kqj3KhiCbiYiBaZyP+Golm4H+hQS5LttUkuoXKdSFqH1eDGMXE18q
xZAaZKn2TbxxnDxE86OE+ofSjjXdF9bD8QSIJRTnCh8+vVkQjDE8wLmDoHBJuPT8/ptOC5tzOTfn
QIje58mMtjpmhctmTnL1qnbiNpxBk3IZs9PaGNwB11OKFibbKu7i09QmuyAmq7Adn2pS0f1Cifwo
Br2S8H7madXIkOIeseLaAglN5kbUAu3ANR1b53CU5p3Rg740WE7gI215YsWQPouSTaGedIHEXT1k
vIrdEvEP0p82dt+m2PFt4RM06PlAfccDq+5Bvpg7Qu+mTr0tso7uVsKhBEnaQnHiL48oiVUPBfiy
tSTk0wxz1IBVKy34qEQaw5Qauw0DrpAhN7tYA6WfWrmmz3mqQnwhwxkpaYvBptnNcGuJNFwWA97V
eJosbomR2U9b6xguzLAhx/6hKAqZ8Vn+BBFhkhsElxDqa4lXHXdEl4tC4xaofe3BqI3dbNQHdVLD
5ypJN6GM31oDVZFgLt1T6+7DsKrxmFvWYbZoVyyt8ofpo9BOeE0eW6TCrmCYjIDmmD7aeI0k7UYS
bo4FotnxmBLYhDmWwTQEL3hJf8XaoG0VjCi8tuiepW4Ij/h3Mbmf03ctFX5Ja4U1AU6KT+4u0qr3
poZiLGDKn8sxcw2xPMdBvebhrsEzWYt1emPPXcdTiDWBpiRD0qTcxFzEnXm4hBXYnkR4pSl6Zom9
a0flVBfLEX+HHwNfGlSOX8Ga/RsQDeBSjHlFV81nxZDOeSSomH3AUvBUqYJyXAGq9XS9HP5WfSVZ
CSQ4Llu/Wpm9Sd3vLKPGSUaB/4VgE99oQIyQ2rNFIVJr80OdcsSKZtwhPiYy3NLqQy3mbtma76XM
PUy+tp9KYEdlkcIUImoU5a/w1CAteBEZmo1x+55PSetEyghvckwNX4OYnx70QaaFlocDrvI8iEhG
ZFLk/L8Z7pwYKs0G6+WJBKzGjWOoGg22Q87wLS4LDtBdwSe9djUa6BFJWSTNoatriEPHIYamOIek
4AS0eouS3oJIjzdZz6yWt1E6PSmMQya2rpQzMaKLBs83U1x8m2GnCPqTZNTgXa2XkvIlwJuYcsZD
JkMKhS4VCnO+uFxa+AyMO3ay9dxWR1zlo7lfETe4gmweOE5VvrGicaeUsh8FDWPlOequYAp3AccV
HFsFMlR4gYLUgIFM/UfaF6lDmLJLNS84bSceg5lprajlsCCBG2fI0pp+1emG9pJ2HUUGYsn8wKNn
a6UJ0EGExVxOQryrsdll003GV03CvQiHMWi11qqXbR+Iu6eDXMG3uqhFgXFtuWzrDI9SPdYin8SD
6zBIdN4NxUygEBw21OZZ0cFeQ8x4l2AtliUWJ3UphJz2xDrHZDe0mO9aX2ZDrPPcJQSJDk/JarBN
rg75DzRswtiiYR/qsyEmH6mSpn6r8YT6nMOvLGAJGumzjLu5Oygd1JKZ5yuu7z2AT6pIwUEOrOxV
1ANgRqE7JN2qU8wHJpAzIVZ5LfhZpzHrE5m7TETQ9bxKtWOwoaUkw+OtBWGlEs5N9EWU+76Zu/Rg
mS2rw1QZ66yB8zQtkrnG2M0KQ+sFte2oGLsoeS4zaAxh1H1HIpyKBnAA+zQYCczVJ7XbiAba/mLk
6VbgMh6WVgnbi4G3UNJc6DWqrXmemi23AALoRoGnCx9Rr/XxFJWYnRAbvUIZaLxlSHGxjJunPikQ
VhcZH98Gfl2vLgXdNh5rCmxyMcAMqofj0kB8xA1ZR1TV/M0cvZoVzUcMpBeWRaNDYoR9NFpasFGD
YDy3abQdhgXXPjk9FCa8v2khXbfv2k3VBHAHg9jVkuCaNpCvhUU+KOt4RyMgx1bz9qFnuO6JBBKM
r0sYinsMQR6DqkDmGloD7zmYQLzPaKsKC6yYiZF7oeUH7GwRSnVwp0lOwFtY8BQNXcP8UDIdKapI
EEpSwawi/c4OWfXjUoreVBA9Txf8CjWjEhv5e6lvkRxjg8mpb/BCEZg6bXyWCf1BPBBfS4gdlQzD
sJrrbYt5Vi0JwU3EEcdemAvzwTIpe810xRuWndKirRCU+EBZeAUxWSBbjH4hyn8clNi51zV2aXR3
RT/i2avkG6zwBLvpFMZrMvZahVm6emzR0JrWSzHjFJ7oLFSDYeFID3+ROWwQZxnfSxzDCYH43rci
3Y4+vqOg6niJTXOcNT5sBKO6rorJE+qEOQf+TNdZ/zIJgyAGAkwKv93eco1R/hA7hinjOj2a34yR
ziXT2w98+1oHp6BAfQtKtKVIsPZiB88j66PPTgQUSvAMSMpkE8sjZRX5Km5b129sOQCmYA3uEdX3
RulHW1Ignop6IUNzF78UfbwtDTONTj+nDQEVeKJA55MgkI3pT2TExdMCVV8uGZWVax+r0cJJ1HAY
/h4FhBPmCAQyETQWLLF50xoGIiPDqxnwK1Ri6WyU0qbUkFG1A1TNtJqK26KIX2YlRV/0Nj9awJaW
9BdC0UE1lfaH++0918FetC6kyrqUdd9sgTO1KZy8sI7fVVGFl7XrRy7UWEXM2/bAahwNxxyGCzaR
k4n7XKzkta+FFDEGXg2NgklsJjCaUMu9MWamU0jDVyAnlSPDFC8DqpM5aAJU18OWGErJm0yOt2KW
PrPAuhdLgn4l+3dYMXwKpnM8Ze+m1I7+gtHbsZ5Uk3mXIG30WCwh5NSfw6j6a5vhlI22uLOuLsRo
EqCQULfgsF54gxScOOiSg0nciB1WBeCGKb1UVk1vmE8CVE9EcVr/xuUVX9OpI2zxf9Sdx5LrWJZl
f6Usx400aGFW2QMCBCiddEFXE5gLOrTW+PpeYETGi4zK7rIatlk8BLVTABf3nrP32qb1aBqBtfZn
H9V/1VxMwqn1qVIBjlfYUgvlUb0F3Elq7aRB6RHMK3hoVOUS+5Nvkv6RiNR4lgjPfBRrqCO9vhAr
d3WRLwF3UPFSo/N8gUmoiZNT8XNGoUzEj8AsSYwKfPIs9fqQEcVs1a2gQoIWAjD2eWxtFOYWu6BQ
v8ixtk7QBc+ziKlzkJXRtTJWe7OJ4yWDCp6o+lqPNdevRLefWnqWVt7eKZ8DwpOMgd9mRVih7QVJ
bzR0HfwXJc/X5qwg0u/pZ4TxR10WxtmkHM2qYVrpvfFsIb7LsPrheVGntVYKP7naeYNu6qzchJPR
1d8Bhbd1UaOVGEpl9iyUGGQ6BHYFaHy9VO0LMSvcwFCWTKbA2Az+dGeOo7LyDXqkmj8xkauYHBgC
imJfQIMwyYwYEvWrYIZCF4Yj8d5dB5taeI4LQ3NSnVVyWOav8jRnG1lbgHjkTEOx26hKt4gs25Zs
Gnz8AnEIZPVQbFaacy2YoBiCjDpHEGpu894J3b5uJrpJ84CpQ6/hFTQd2R4hOd69hJeH2JwGRGlO
b3+mHDFyhrNjErI3sSwa60pecHej+KV32oPSZNqbRVZnbIKABI72IbbCnVzrB86154Ff9rn0td0o
Kqkd5g2KlYZjMEtVN85fiRszNn4NR0ZAzZCTUYSRP0b6ng0M/i22LE4khA3pPednvfpKlwS1SDKR
FxcLlvLfXwyn+n5oF0OVpmW70dIII789PKgMc6JRvSwi+mFyWPgvGXTLg5bNr6sZkRWYkZa7f7t4
e/q/vf/X08FO875+XTdMOoyDJwnDD38yxCOh8I6Xze3SbSMUPXDNHjfrr6u3S7fbbvf+evBfbvvL
1dvjfGgzZf8l1f56SrAKW9mY7fyk5NNMy0f87eLt1tv1WSGkh2Y8tA/ZKohh4J3cNuxdOG5/XRdm
/5/X1cVni48mejWyWdskswCiXAQNB5Bu3qVJO/MphXYLz36VlpNJdL0CLceke5r1lbYLRYDnc+ib
jmUypbldbav59zuS5SGAmuk8CMrm1xNuD7tdFSgKefoQEj/GC0Waqu5G2cTJ1omJin8Zbs/tcbd7
bpsiq/njLDof4kjBuK3nGLriP57dypq2LeSvSZU1BMNWj7tVRysQQRHbM3GAsrXQioyKZr6fci6u
Srq/atw+tjENmr6ealsvCPi+beSxRRARFvWMvnFGIQJ1xija71FAa5GbGtXPWIr2CSdwtaZjFjYN
7UKQkgmwsU20gGfjBRSV33bw5erttuwGuu2Mut7UQeuQOYe94XZPH+TSvPbL/JoOVOV/PS9tQk6o
U6fvfDiLXnJ7hdtrl8ECwyU+ec/Hibxff++3v3J72d8ec7trbOmkSEOOK/SPN5X88c5uj77d8afX
/r/e/esVSjNuPKsjpe6Pl/rT3yygHkdJvU8lJsAwsxj+zAyQgmbFThhYj4OKcFGW8NkZU3tIKD2D
k4Ke0Zs5zTAhonT5kahStTEqn65AEW6NZMq3ehjXBwF+7NAk9PFbUs/Cfh236VYI0K1UBSgvECuO
T+hXX4s/uhoSulvRiCc+giooMxdWnBqrbEgFJAlSE6NnKfusPK1cGSHAwCDqrcbz6X0IhN6tG3Lu
3MR6YgJW3CUDQ5pViUhnRXEdtInvlEFfYVaiWd/nNcJPk7WIOgI1aGB45NkVaLJAZgIaKOYCDuGa
hFh3wBVUBuZcL55anQZCFUIGkVBS9FTJHCbd9Ltb/IpRqgbbapQeZSM/Mb0lmDMVESKQr5ByCt70
ukQuTg6DR2JdJvoRcioTP1fRnVOp4GQW+d3dKNFY6uhgkuiA9WBRg6eBteuLcXL8BNNWLKAl1uZy
5tACimOgVYb7Ach7ZZZCfS7oLRL7GRKjDU3ZQkIjtd9kpZF/RcqMI1vSvgiHDvmpjxi9gSNvYgAR
DeslQVbZ0gdxgiDCQdSh6MkbivfCR9clqUuq5qdouEmakkAFOBAfVHJuKhbbsVaioQ7x65JPQY8j
8veq9m5oyoecdJhnG4ppxE5tNB3teFggDChOfYLc0EirF1wGZHSYcE7qNghWlUmdFHYtKWVSQ5Rw
wvggqMW4rQzWDgE92KSN6r0xQATGvNS3T5XIvFhiZdrmMExAEts0g++GRDoMoE3Rj3XxujWLo9Aq
lUsC10mQ1c+8Wuq2vB2BXZjiiCyAT+9ABuYYYxI//zHSaJ/6A8bxoBKOYU4NjdMZTKFI4DtJ5bsA
yogi9rVdN5QDKiQwUxnIdp5Ir2KrXPVE2OQB5gqeeqQcwAETzudM0B97vR7P1B7lgMlaoqEA0zWD
KEV4NBXFkJ2gihOuqSTZgkYd1rkl7A3/MVF77b5N5R9NxsUfpZeACQqO+hzdrvrWNyK4lHZ+CTdC
ILFMmOV4oyaLrldvv2gGLgu/QSDxi7VeW2DiU7p0XcL8tZVMmmmuMGdVclraSGDJaCPDbLTkdZEY
X0Ffh88F5S3ft0onHCK3GgC3+dR1XZ8YAjGJthQzL3Kl+tuKb0iwFIFSZ6FdpKI9pJmFBs5kEFWz
AVudqm16JTQ3bekfCf6ud6oKG70vsh0lgaOICWts+rcqrd9FcgbWWYkINgP6W0jnJhxZ+vF998K6
15gKKt30TXCYcKwjfAJyQwlPCCXUNOiwkggZeKz5r2GEqHrORZg6IdFaGR5gGLvHYiYgUuT4gB4h
fLFcQ1EhbnMLg2/Q7VUUdgPGnqYGqcRw7ioDNL5SIKdyjLPqM9MpGzQQEh1FB76nom+TKO0hfkka
15jV4TFra1SGMUIZvlsEzG0o3DGnB+AnIbqdYJEbUXA2Os7JAW0hVY0Cd1SkdzO2RNQwOfpLOblM
atR5TcIyXAoN7a4P/a+WElonaSAxZORdY8f7qjqyqtoSfOCs4J71O47use+RxUwrq6cypQWIpvrB
d7UldaQ02uGpKwbalsMT2Qwi2tLwKiudYlcUC9xWQ/M7SjLccIMXpUuMxqVbnIiDZdk1num0ge2d
E6a6FvoTb1F25MZvUYwuybZjU3k5jEra+Chhx6nY58HQgs5DTYqQw5sFQVsPMaYKaEBZgtJYb7Rs
KyuAhTTCQoEUEw27ZKhAeexJyTbbbRuIp2pGF0az6tKRCENF435omtmWTWofUylhLxSJHR/M7iuG
lEqhLf8eY5CEILRzZmnisyASndoaNR4kDVJm1U57oMMY2zoiCuOOEn6hUOBRjAUDSiSNWI2PYyuj
B1cjqsWCM8vlDEJes1MtyI6LyIw91yj66JCUM0lGWXagTnoSxJsAPVLXRaxXLDtIMeha9P/DOCe7
qeaHtubmTg0i4DRl71NGGN+MBA1IOo6nhLr9biDOpc5MbFzkZmMaLqytOCZvA4JXYxzfUp1muqjH
x45kB0SlWC10GQuTWCt2oCGFJ1Lu0NVxuqvcacju01JiTM2tjzJvKOa3WHz1+jkxxQjNTPmo09TK
5wiKqM6ZOROMb305VHWZFk4CoX3gAKJmx2xvHj99sbobxKkEmrNkGuB4l0Qs2WaGBbkKnySr0SSk
ula1RZeTVQgRoIDycsSE68DtaDNjg1puu90xm7DxKkN9Kpo22Fuh9krATuDGtdjtCCJDeLVspCHB
TBHkF/Icw12Y1dZuUsfXUABU0eTKtJOY7SEvYVMLWrDWMuQERPYU+6TKpW1lzY68VA/9RvbGZQ0g
GqwLKtaRZlMQRLNAPm8b+Y9Lt6u/vcXlCU0U0ZgjVok33rcy07lxeefmID0JSQrkxxjA6uMtRxf5
ko3tvsyn3GP6OFNwmsgsMmWTizTSi1Wh54ojwXjfjLXl5TARs/pNCdD+SwQvc1ZlSn/bqCa7grxs
bldDwaSCzoLNUdu62yX+e6B2RKTd3pTSNMO8bqfmPlz28ETlfNDGybzSOVpYXLKIqGTQJcWyuV36
y229aXHe1DEY1XJMcXJZOQkCgYwcER3qy0S7C7qOBV2+/Ja/Ns0yRyW/ObBFOs62WtHs3EgLmfWG
bCWJjzVLLnpjQ5p4v2xiQ0PKdLseBXKxmyuqMVaqbHTyHdHVG32J4sUvdln90LemtNUNiEVEbfS7
OUXIK7RVag/isJCqgMXuuhLXWV1ox9AoGCB0Wd5NXaHsbpdqUZB35aAXFDMoxQYLI7YCm89cjITX
5drtPdwu6Sx1HV1FwhVGh1KrpF3bmNIOHXsf6v5Wq6CZyAmi36AMMcETzjNtQ+WBtkixy6UlIyY2
gbI1b/PAPI+1XmbTNqj4CUno8QMBy47RKLtSlpRdo8Q1CX4V9iod9cHC4V4t6GRYl+RhQQuAeJP6
0BRKBKUl3bqpUWVb6VnL0Mc8l8D5PSkz2J0slrzrNhJ+hmUdc9vcwiakwUdMPysUhv6JySW72nTq
lIJIXZv5Pu8l7EsCJzSoXmQoxWMcoXBmQ311W7Sz5I30R3fzsrl9/7erCiXFNKOYw9cdANBbfgNm
br9vrBGGiolWwJ4tAQVuyoJIDhVEpYNXdCheKia81gIS/rUD3q5OMZ7yYpp9p2vMR0UZ3soST10/
L1rJeI6JiRbHTwV7POO+sR3Gcv+/MrVvQrUVxjsZGOFsbSnuAN8kdFGlZg18MvEKgj/XJLxtxHdy
QFlAxJQJ18ir4TmurafqU3gq9rSmRESqKLWXuSDM5ZgJsY2jyTiEl/kNvNj3eKJj4V/Cpwyth0eQ
FSrz7AeI4nJQjh5lTzqIJb4kWgHTSlHXNEGgW5MVjUqgfSVAwYpAkJCaibUMnnQ9AHp1O9GD6hj2
G/FhPrVfBVcnZIMrAuALEEf0AN9kDl/JQZjTvvKndHpxyL/InH7AjEaTMMMNjvBGP0Sf5MoiXi7J
cWMPpPy0KYQ93qmWlE7M7qOHI0RW3VD7QgwD3rYENPokvd0DsFpH54523AqbMUKLJ4FKqeBiO48X
0JR5mL6Cs3xAnQa4YI0/FiIBEXL6d8npLLX1R/2boKdH4V3Z+Y/U45nrNdixFNi7Kz88MGdgWJHf
4pfp5H+PeMNfBhjYrUcQSLRVMfCThMWgrbOQdNXKEehiISc/AJ8lkSLC9vXKfoADfqY7QdfokO7j
TxyXpZ37a0l1gxpHAY5Y9BYYewE8dMKqimhh2cjjAEUNZ2ZijBtI4q37A2oLb/wMqpX2cLVaAiOQ
yh8mfN5mxclwo1Yby3gUUu9PuPbzv4mBMOG5My+cgiLffv/jbwhPRE1kOqEZJtJUSdP+EmVQVuMQ
p4qEUVPclQKSlXXyI+yLTfLZ7YIHKKcpugVX9M+R4UyZR1nROJjH+Ys9hHktGr10YbtMuiO5tc+0
aUtsCo6HOPBCc+vnZ5idQwlD1VEET7BkeuzMGzwZyd8rRBOUgc/zD3Q/N3OzNygcRzygm/K5v48f
sqfyuaXiYJM0cI13EGtf0w9CPhWvv0t3nPvRYYrssBjrN4pHfKfiGfcMZmgNNshmsFMjn8a3r2Bs
mjyZNACHo8MG84aydFZxR7XPxhEM80g1+6AvCYnute6/9afsAI43/MGYgKHB+MEBRVAwWawufj6b
HeYTMaT4Td0a+evwSGPhqeJHx2oDq5h7OKrhNQjI+pGSbTHM+gftnl22pf34gNisekFiYd4VLtGk
Ll5dasMp398OSRRxwUyyN+knWn1XuFeeoWC6RJ5f508dY7fikZW3cBrlV0Kso0O3FTehp97hC1Xf
iT3EPrXGet/egwFE8Jy9kIA443pB2bRG7ow5kuPUwA3wGa/taJtr4FqJg1xNpwUB8KSI9hUwWWSs
mR04hNA4G2CWwD7pYIcYCPfdYrzY41MAp76WHmhWSiEznQMlcujiC72B3RYZ393kMMtwhGoDkWHL
Rwxc5Sx9Z9m22owfLMF5q5zAPW1XvU176411pcfMzWVuvhFwDDkLaOHuTXtHSYhCdL0j3Xj93+z5
f8kR+W3H12VRUnVDtyxZ5cD4U4gEIPsGRZc83Mlmf4dnKXSWMYbd62JYr/KiMF1F0Lresc2gbMJo
dMGR1CzE70Wr/N+8GYIQ/stRKKkqimeR3K//EiiixQRr1VY/EMVGrZB/rbglJ3riKwLRhsOG84eD
z46QddZVwalsTwENXGyWF/wj0en2dv5HMRVPRcZ//7k856sol9l/2P7v//yXa8foqy6a4qf9fz7q
/6u8C+JE/vTLOR/tx39c8zZqp7uP7PqPvyEfivIiav418uL2pN8jL0zj76qlKwrxFaIuE2vxe96F
Jf1dE3VN52ZTtyRVZJzNi7oN//E3VV7u4nZV0g2VHcD42380Rbfcpeh/t3TDMHmKLi+v+D9KvNBM
6S+jPTNz2VAsRnxLpczFlO1fd/pIj9Q4lZoQ8NelKSxrO/kL9KxBE/NKlAzSuUyV6TmyiGR5qGKZ
0BuKM6Lpqkn0rY/lz1y1wqI5rhBT4jUIQAQPkXWemj7b0eCzWFIioSRNaEKlcjDlBtZv1EHSC/al
FGvPIn0+6StQBuNxJFBrFkaADZoxPwzNjIQ5Y4CnEuGftW5CjAGENavS1tUrWGB1PdFFnonhUBrE
0+nrUJQVEy7mN718GNOEsFJyhaUhfrEmuP/EqMHwTYmaQnhakZNFLRYxOmNWhMCi1LRDE6fP5hTM
e1HZGnkuuyOtwFaGzYgE6HXQd0LH2XnK8/osZzlhoIqFR23eZj6nH7q+oAUURu9ghB2Rdgu9pFHO
bW76wFYANpK9bmtTn3sBNtDEiusXccSeVIy0+9HsiZ5S0mnsNIV1PFyT2YjXJsLsu9um1eUt6qJp
nYjIOIAEWSmxzFPH6SGhdgW+IFbWWcxpFRIr9t1IeCAvKL7T+HtNXc6eJg37soYFEk2s/6TZX1u6
VqC7Jw+A7mgJN6NDKwAFZspnaUMM/bUepq1oKcOa3EbXMNPC04vxREjxBF2LRRQ863Od9sYqHgSC
/AqaIL3Ayj3GzZ6gQ6YqYO1m6jtEBdcycJ+ybJ6yYQFEjsB+chqNEct/N9QxFypDQXKAdWIpI9e5
AhiJ1m5WUENRNX0TFxki2HY2+QWZHWtx9hKFwclMw94pghKIs/EqwkVKhka9FwYwEUy4l4Kdr5x1
mcE7N8x3XwsHANoCYJ60BE9vROuqYOqZ4XHZKdYASkcvU+ygQnNMCqQ3aJWcHLNPO0ZwA8kuQ9+h
p79t+GjaFKaPfZRSWGFB3NQFdfvyFMj5Gz1Ywix8eI0yoRGCSV938MtNVpnRxoxojCohc59c7opz
0TMRMBokwRrUnQaX0JgkmEJF6cEgD1cO5/ZkQkGUFDk6JgjxmkAhH62jr9AKFMaMKbijVbclLhsw
jFKYnwnTK7pZh6zUG8jV1PsQbAWcxx2lkreYGOKrbobH3Jc+1bBA8eczJRdw8ZyqGk9rhX6Iwt7k
zCKkiZb6pt3pke+II2JR3drlWXRPFzleE01WrfpW+jKzABQLXWeRoPljMRKwZlkI7oSOM7lF1sEM
KCLYj41dqKSFkcDWY6KBih71c0KeJBU9Na7dZNK1gyklRKulIcRdcAhTkNAhRj9l9buB6IZ5lr+0
OnlivBRgaoITn2uR4lVpvsQ9s7Sq8BM7VM2tGYcgmqqZKY+Uw2pi9j2VxVkcgGrlClj8IgKbnFDM
KJaV8mQYHiJTeobrCkGuFGXA5CMUdBm/eyKcQp3edzkNl74gFG6usQALDR9Rj2ClE7ygywqIR2n4
lJXiWaaQhYys3bA2R1Sp4j/VhXExdFbNHetrMgLvxyrdhaiMVQ2O1JCg96XLlNmhSZrnm6Hqo3vV
Mxjlg/ydowTC27RSz22bnwjNG+ykqV4ncyZ1weyx+M5J4aJUIYC7CAlab3KWT3QTtJxSvpinPyQv
PlLYq1BFOFnFYrxi+Wr6I8jibqT4xKKlU8JPYpeBZKnJZ51W26BEhiC3ww/dh8gh5/2rTYGgIu9C
/laPlL2YDimICFc96Z9wgHKvswxkHxmEu4KVahxKyE78xyxIf/pe4VnqRC1DAgE5F/U5n2dPGKpz
aj2FJiu1UJtfLFVAMpz6yPflTcX+NjXdnV42lyit3nNi8ZrUR4uuCwFFGJhV5Ux0gG927xnqxl0J
xcLU5InyAzK+niLG2pSBXBh0vMac7KNwFp2837WAbDNWVl1dfufXcAjOaZiOO3kSifPTOJBHZR9n
5lEm3CfM0AKrqCXjUJOB2fdYEEtcdoZIsVw3lRfZT9/T1I/I05m+y0jclsP0NpXUt6teeQ2SEoB0
Fb2MonQXElnuSa+lOCQA/gMSclRs2VmEDr+KDDBwevMSgV32O39gpYkXYIk4XCnN/Djn/Q+K2wo5
uq34/r0michyZWRf8k8xE9lIyZuAFYK7T1YTGGRSzFQjQ/iW5quckuVcGPSsONYtdwyBSaElPYnW
ndli/NZlNMICoSB9WX8jYRztPI7rdcvfIvR9HckIH/vI/Iii6NhLFMclH407Y8tFqIn0Gziz+nF7
VbV6b9Yx7S5DcEcrOAUa2djU/cqckTvG9rcPSdge8hpcgmz6AO3EPTo17uP4KBOS15KJNxn9RI32
oXZLvSJSL5XcykQMNOvM6uVtQzD9Yj0X1YcpqNRjR2op3c1iNwnRI0OP2fDqjU5kLUKfNRrsfW7N
l8kogAHgHG8m/WQN5ocm9M+6iFdNUa8mZyBXTuGuUhuk94NqcsI2rghOmUy1I8jSNtWpiTY0PZhG
EC4dvxgRq0kyGoJ1XhkJPm75LfP78o63B81JmRzL4MSBSOBgKPgrEaSgLVnG8KGbLioHhoM5oA2y
bw7VmZTngXOxClqHn3jKZKYyleFZ9UAaBXQOZkt7+tus/Pv8Oijp1qpY3HZRj6xTF1/JkSTsCAVn
UKpf1XjvV4ruzPoSUJqxIIiYRQWNFu5Jw0QXqBuHspuDlUZ4T3iaZpWlRSCCaVIYumLp2mWcSkts
WzBUFSlclxHtY7Uz7LDKPmUrPbWackQM+Sm32nvQPI89atpI8nJIwCj74VabT36yoRl+6THhrbuF
9qobLPgBmoutmzD/mEmQN2oEDUP9MU+4X6vxbKXqg1QFZCEX33KlbxvgqXJLUZO8ik4rX4gHV1Bk
13uxQjBRCRv2RrcU59DDEdJ7dFpyTPDmZ979tCFEtqJhXZQNNeiytPga/d2UfKGG8sIEnT65gK9N
Tl8v0L4xW4Eo9I1rBBFv6AVya3rwgzH1n1Sz3qgv+7RP+cZoJ5V1qW0GTQjoYufnKW0NW/CN9ygv
97lCr5EJwjEoNTo0iWXafEsFVVL5FGJ7bpj6scPacv85gwmmqXdv1MFn0LcXPRZ25jKvFCtlB5FS
wVYhsVtH5BJUIStryC18JrR0mFbmWFZtqRG2BSN4IYCTEkI3yl6FMoGx1qFQxBRpbop+ciSgrz4m
pnGY97S2H2nAgwYOxEsrLb2NjKFlzMSnjgjyytS3ybBAI8aXOYNkxuTU35i4c8GZyTQkqcfNugbu
trU8qv9w2awhB7th8auyEgCMozO/NUUEA1A5/VB6SWsBGXcPtZAA7jHpvVaV362kPcaB8GmE5oNG
EtsqJ98DJS+VmRkpxwKyLzEKNYW5mZNHOSEYRNG1J6nOS3sg+cXvm6PcxJLXko7u0qDe5CqY94SB
To3gg0UoCknpLKGexQMwKAodcRN47DIRORDLSUaMCeMTdET61QCK4nZRMzsCVPAloP7hbgKcq9/v
uV2Pqip0zA7b1O3Rt83tDpnvHpbn8mq/Nrd7fl01ZKJVpCna/OX2P/3524Nvb+wvj0mSeK/IXe7R
5mul9e1xnGFxTdwuMu7jLf31pypN2pjKEDJZJxmo6B4LA8Lw7YVvG8kSYQ0tn/DXhpban692mF52
Fe5f358of5kf2e1v3B6l/utDf7tN3YnMU1kmU7pvVLoU3bKZsw6XXbRAXnyRws7txttjbhutprtC
fSOzG/2pCGcYz//6/F9X+4SCaNciNKpS5hEAJP/5h6RCT7yKb+gmwrvp68jyZJa89A5utxn9mNhD
itY6GSPfbeg5/ZYYcQuLCLOR7s7tYicE5xwcSdZ51RAehGOj3nG2mrUj64k4vmB+0EFBrPw1Z+od
AIrxbbhXHilEnQqbVNF+z8yFNvsl83LfLl/mF2akAOiLL/RkeIxsZtK76EmCzo2tzjzgqYzpOLAK
sgECXeOTdQcLcAZyPZbGffpknpVxXn1RpyRIoJ4OWGIzm866uOphQQ1ud+X4Za0C306GVPKO9ozE
OB02wCb6GBh4srWYeToxFDvAMFxsv3JiegCqTBgOnaJ/hy5JITTk1OIon83Rh0NlN57ywlCC+8Al
CQtJ0Mp/Lp+SPd5DIrZALeKfo8ZP3h9uSU5px9TD3CQ9IbQLacDgqFHXZL7ekVZxTk/mGXBhVK0S
r+1cEedMwGI2PGW74iFo3eJh4dEB30HyesjxP+BA38ryKzThEZ2JSWywcGQrGSsT1NgV//Ss05Pg
Zfpxy7pH30Ve5lHcb4QNZXuWrHgpoXHVyY5xlBA+VC0K0QUF07qObAPO6rb65MMYeBofYvEifJwR
aLW+QxwstP99+pi9M0Cn52glbQo7JfmvuifocIWCGP+26dBFWslMcld0Mj4s99WwTqB6wH/4UBPh
V2KW6RyYh61Ibgd4PhmlGYg8myWmgzMl/oAesqnX06t6KtdfLEyDg3VsB2d6zbGhvtPKPwAz1e5f
gJ6egBQfKJ6OVIAR/aiKw/Jwlfr2GW5hvTGdM8Ylbl6p2Fv5jMRt2OrZ/za3ZAE6yH7BOZpbaL6e
fo6O+lb/zj/5PwlO1/oF5+9ndMGu6H8Lndu+qBih45V/DtY0fFZMv/gCgOk27Fch1tgdmVS6cxXP
+QsIizNnxYLwia2wxjvOYtSJ3v23L+tins0zCrJFZLke1a0f7Cy8hDI4yDNFJFLJDBd9eLryaKNQ
LA/WxYUojfdWsF0xcRTnvbg7BQ+vGqJiGn/23oD9cSJNLyUJStvoQNYpWfsrKrIm7Cp7tOm/etLD
hJP+QjX97qo8PET9VrCvLbjTzxIiXuHEpwiKlg1gvbs8xQ5Yc2k/EyK5WuYi92PopRgWnIxjKbep
5jQDKMwE0mclXAmaOE0ENZa4A1bEilwGhHh7sg0qj1i7kW+qOKbOSBKYC123pZj0jjrpn7dS0HCD
HcCNHo5E/kDmg4hoQYkd6EirYDcDub/wuvGp8qorXh/2ZcJSkJLlgzPa5XNzYIUiY+j2qLNQ6yGo
kZ3t6xgfRrd2ehdDSURcS31Ca6owhEwn8zhCPCfma4MAzQ7dq0o0BSw7sMIRFOj1b3vKNbE9y05Z
o66MyalfvhKv3tCXeKLmw/mbMAFicjI7g6rnTJAijsIdfh9hRTuPqt1yOPNjspftMZMHRGoQH3jd
Stw9XOhe0vPKT2V+9IOtQY1jF2R7cad90bIayRiZ7zH3+ZsO3LC+GattdBeeA/ivhl0cx1XwTpGE
3sQLjYMVHbL3aJ3s0BBGO9Y5xT0TJr65wkNo2Gf3Llok4xORbLIWj/M2DPduQRoXeLq796I8y/fd
Tw5CYTrVgktyZLWBA66je7H41grLrj6au+iB9is2Rrhy9bv8ndA5kp6Z6VLKqvp15FGfnB2phMEK
Q5eAnPkAT9RSP/pvbQk8OlaY2ohOWr1jUIfa/BOJp1hZfdJT1OldQp3WKje5EAvzArMc8rEjLP6q
fIthlUpUuwpPgKeJGSid7Fp4tWAzt8KccM217QzZlUa5uYrWQGuP7CyFx7eyDnYIJqdL+NrdD15v
nPh25j3AWjtZMhdMx5hXrI3kHM6Xi/KR12dPx8Ol9m/FUeInghj6mvRODkARs84q23EU4kcAaTUf
OEaitZg/KBuocxfJQSuhmocW3dRDTL0GIDx6f+ziaPC9JdCen3644gVagb8npkP55GTJKbCyxz1O
LAYHDN3FOyAKeB3Bmu+g8oJ7Ao1Sd/ycmKmi2yMth9Mf9vblt6dUU3xku5nQFlA14rcCpoQd5Ri6
/UZd9r2SBlb3TFiJv/zsEVO8WH6gcJk+vROXCZTp/pZse3rgLYpXmLyrYfnQR4ae0d9G4YbjbRvT
PduSbRk40Ig38G1v/4KB7FiaOvtg7TaXUVySlrBer5M7dJ+2f5+f4WdfSDYN1Q2yP74JUgaGwoaa
Mepe+iXC8zavs3rSmOySB8A7QHuLYI8JONBbbJ94jBM7FjzYvsMlu3JmYBh5AdGwEHLwDdGEPLGf
c3rzd9VKXKMB3rBbxd/mjw7kGwFyzTnKZRdqOFYqjxOUy5mUDziuiOIg6wgHKYyrT/mKXonhPLW+
jIzQVtunPkdbNH7Erj1rp2i3VTkRuYhjSbDasd3plUd26gqcBxoceMTE04rElt3P2+iqdVDPmpIW
/12J2gxtWvhkoSBgH7hLnlh4f7Yv4oUD9Ro65BEEO2VfvROSZDN4Mmag4sfV+WnsB+i2wcoN9t3H
EsPKYfAafPjvwh6X8D5wAWfyDdq9yyl2VzRniPpU5dOz/BHsaaiOVECItV7fBiaHwckZDRdHWfp8
hhWCIWeFwZZm2R0/TnOBnMNXCP5z+RFh+vN5Y4doUI4lr6dqRE6FuYjt14yOixdk1SJk+EAePTPW
kdTnktsUY/S3Ea/sUSraLBqEhb7PdGgu3lFcMOFZdBfZZsrOap/uyX5wBKIWUkf3D7CaZYLoSMnp
Hg3TK4dHfCcwZxFCiNuAn1aPt5q6j2nrPkCHsq+eqdvCZu+IHt1gaISWBcKavM01PGQgSvzkCsqB
Vfden0I3ts7lxlh7vks1y/FdJIk2e/mD4kRoUtbD/Ug6wCmoPgmBy74q4alOA3v8VlhNyop1FJB7
iTtkhgI5fEZwlroSVVO2xkk0F+QtsC9nJD1gzEYMgg5j0xofKbpH5nsk+kkYkuYntUzX4hYlNqcr
ylSj8UiJU/MP9I5VuBOekH/JT/VkAy1HaicjrzQX/a9/9DdWTzYLlQTkTTuGHWlDLMIppvW+UT4Z
2zifMJGWgPIztHH4d/xy2T22y9pyma5UF2y+1UhhbMtElQPvxMgT4qLadVdA4xfM5jihSwYOuN4E
ltAEYvB4aFRH+z/snUdy69qaZqdS8fp4BW8a2SFhCBpRFClRUgchd+C9x+hrQfe5yMohZMQNXVFH
IoGNbX67vqeavjz2bQ20Phak87UchoB0zCod1aa2pHnDqmjiLMgas7Q5rtA0weLuUIkEhbdtrku1
q1z1R/0Rqh3A3Z/RU0zMiLfqzDo37qnT+SJCfD4RExnED9ezbIiubPInCTgOZaKdQ5C4gdcmeWlD
BHozEYIOaa1jr9iiQxyzi7HiYfNRp0JlEvaODAmDXASRIJL1hS+zWuVpP6lnQipLRi2xKzwFyUOI
1OApfTdeA8Q21YdpcBm+4ZtWwb/Gg72PIrA+dVSu2eNMqEqf0c7OAo4HmmYormC6EH4UR79WaTdg
4LbUBaWCw/Lv0xdwxYnLep4hRHAv9eamjjstPGpUM2z107wXnaFH8eVYpo/TgZYwRFGRW6n3eUYz
zo+gHpPYyQv7PRa3guSImEWoRgGo2KDXwvn8Sl1X/9A8zs+gqkbZFcunAd0v2IqpTVBFfG7jHQSC
nivQMdJ8RT8p7XUWXoLpzYy3JcRjbAYIsO+duMEivHdEmDHBaYNstzL1SrQmWK6BdGbtYGDMXtif
MVCXA9UrzHntTKDRQGVhFUFDz8VGw6c+BevoMZXK5+wqpDeSOvu5Bp7jIzPFSTA+Zi7CPiWyCThh
1GRXtrQbql2TX/RoP8EuDG5ZAkYBF25b2BNJNxj+7Gboi696NeXnWnMsZvQHuJny2EtnzJlV8A8p
e/BKP+YPUsJ0x6MInMyuZXi16qZQYrLyFgFHiQS3Qu0p2IqVozI0Z5K0IUghg71ti1iDAsEhBSW8
M/JDHYLHtaf+D34CxATzSiyEJnNCjZQVkKMDhjtqBL/tIrHFCtaoG1gOQsHwlCZ6fA0blv55nX5o
2IB+KSyPdEya29pXFT0lfmHsJFenWCU5zoDzMcI4RzSbTM98CRHVjY6Eo1Hmhp+R0lZOayLsgqc8
hSKBQyKA9xCHLTYi/yUZjZjY2jyA5RNrEKkvHW0YzuU6fUQsB5knaPIDjd3pAfkfQ/0wjceGKnVx
z5EtyXAQPsd3ldjWZ0X3Gb7MD6eSrG1/ZHCCKOf1O/ERPQySX0dgXOxeIY9qT+QbfXTYCLRpJO6o
uBzTpI4hq6jxbsZeFp41t8tdNN51qHn3RnLy6DugeOuHI4n6vdKPpxsXzZ5DjbdS7UNiIRxFGEzs
dUt2mQDT3jgeOJ823Zl1gzQmKWz3jOwV9mtNPNzF7uiuQMPZ0ZGgfwg/0o/u+F755ea9+laQmfui
Ykynp3LbfVcqOziieEjLfcRsTPOJh3A3sGmYoi+EBdpN84gvu4tP+SWBvUmMncgs7t2HcEWqfbrq
DNKHYg/nSXeSL8wuxPA4xozjrYI3b9OoUj+bfvM53NlLCxttLuaexCSeGq9FQdwhm0QWGSuVr8U5
P6V7bmjTXbXdGjyA2eiuBy9R989EcNlu8PRSNGiKajc+Td99s8WkieUBfeEdffcawQhmde3k7fvE
rKxgLbqWTNzDdCa6PpiZ7TqgRCV4RbWc6sfmMSWf+wjBeDytB8l0ZW3xSXjuXv3MNlZeeo8FBzvg
DPbBZM86FlcWLysyc8mVEy9gT5/YgzYy5tO4Q6maJLgvHQG0McvmH6r3v+mkoPYHSbPAphcUaSeX
WNQf8Vm6sNz5lByn4bGjA+ubyqT8J77kF+NQeoaDeaeffq8nHM7Jl+gsRyTSVrcZI79C7PAc9Oci
eVuMfYu+14jvTf8hmhxm8lASQsAsXhOm/bOCQWXdk1d8csNFiE/byT8EmITP1AnyL6Oy+4vsYOmw
QRbIGNs8h2J6ZGp1ZzxV6Y55qW+7NyBqdLwp7ln0eeKG15yJlfyqqS2xu6rbYdEyOLRHx1vpi8BR
3LbYogSryehnAY4Lvdumu3a6UZL0rr+16OCR4GP/o8DzhNGkWbcfAyKsIz9Po4vTPiigsmzALp5k
U4ta+rgZYops/LnRz3H+B8DNnQ/vRtdiRnMc12tZSNI5a61p6Ig3wS2pT+Oo1pA1CRFAfRpR93TR
i2iiDdasqjwCQhTfdGIf+iNos/aHCeQHHvcgQ3XYsmWhwrP4g51+NMdG3lQ3wCTC1yqHrmxzChcG
hzaHR7SSZ3UbEHmp7fCIIti9/oIAchxv0SG4N88jByZOJ+w0GqLNTXTZwnq6NsadimlowR/THugC
4cRN7trlbAO9gU2OdJ3NYV/TnfAR/EHYzTrSHyZVEGo3aXwd6SXWbVZiqd9iyzagGA/HangdPzjP
+Jj33NOwhbq3e/UnR6pPI96Ez6YKf6qWpOo2fc+utxIplGN7wRrp31GN68utLB9WKDMSreWOigvC
jB12LNGB9mduNxH1ahs61xZQiD/KwbOesM0PuYOHSV7U7olhyquUq8uDFNOH8GEefWSFZvlAWWSy
HCkVkV2cCY7n4ootkL/Ls3czyIYxU5GCWB06jLB1n0almTjIGuz4SWBYu4jmnObU46eifBCYQ5Mv
kNBoT+JCrNlJjm3aMrlz47kKnFF9BB9U3Yn5VoBT2HiwQ832kL+Y3XlqnnjqJ5EEcH9IB271bDVY
AtlnyUFQE4NLwoq64UNuHMX5lQhdodNLcQwKGos++Y+IjEUJzvq/ByU4gIylXf/ZMi5Te9BXO1SP
HwH07BA/u9Hoa0bfWW4PwoHP6In4e8Gf4sys/yI2YqnetEODxUSEJbDZ0I74+Gt8BGLALgCGzMZK
Oycqak9GcKDPT8G7ot3/jTgdJjyU5DsWL94SActqj3gdNfWkezb1c9ARPt929+7O/9aI2067W091
8QSv+kCvvf7WCzscrwfmPZorqTfQe+J094HtZ6kczDB2jTOehll8iCP4MDQIC27AnrITOyofQ/ga
r43FHLGrY/5Cyt8l7kqTo28VPQan+8S5pMSREp7+jBzeGtCVDygzIgeG83kXHjiGSptNVafihMQP
RhSyQ+EuJ2rjyQjEQEId3Gm3Dsg7V9SObKQkwuj8XL1oTkSqw4Ao0fX5uwPmJ7bbK756dYXc+yty
+cloDXdsLbY1qoUB5K2zj00PuzR465+jL1wX7GJiuWyQNNpUrrGTkwOOxeEH/F7wFqtXTMyEoB85
oZb84ye72/SaS97A7+hQpA6U9CPXTV/elaAGS2tV0Mn8NjxBmunHncQpfZfoqfuUSGKDISU0E0hu
6vm49pspplbEE1VURUWqivHCDqlhbZIbvXxximT3uUVx4oFBjmu0Z5xQpRnC6U/js+rMe2gc2NUu
i0z57K7Ukh0JeNREazBAzTese3CqfEv0H1cIk0IiZoWNgBRf+hLiK1LV4WCMSMpOSs79KicHLfwP
8oVYVKm+JeROt9noQO6pPcwSKiMArw1ElX5G7U5TLJVW4T7xX4UrMVG2DC+N9oSUuCweENIv409I
OOfPSi2tKZsuXXSaMKvQuWNEKUxJcZHSPU5S8DaPJ+VenFOHs+2NYROTe4Cdhf9tEqFJoVQgXv05
oZIbAyz22RpW3NLz9Mk7sa1AECMuxQk/9ueM6qmbjlO7NUGClEflU5UPMhscAr5UxU7rDExfkKXE
sQlOSXo2NI83y1ogsg8yI4NvcVV2wzV/IZMM7Ret5xeI8e/8fhUeIbZ0n9A4rCv8KhYxWXaHOrsT
E5xIk8nhU1ZEFB0GhL0LwVCCPTjqqztC7cboWOYG9CcKpGL6ojV31FJJtZEMxX9Nb/wugZ0a4wJ0
vAaR0eNpDBrJJWciJIRbjfSk8QhRg2/4uxGOqD3t6ADBkxgZpsbjrazCRxyx1O5kZ9D5tt5K4U9H
dQw0TiJM8Z5Y+6S/F5arh7tK9bGcW+WQa3eBrZ9rFlDzbLw53GWNN4nzOnni1fNgy8a1XjUs7ZFZ
WZD7dXgOCGV152XAbXMiAWKTzdGeXTFMwG4ovzXoXD3XyjvzjSIxn4mn83RrAqT1Ojbcb6c884Hs
ZIxHxZYy3fjXHIkRzS5kh2gi3+Nylc/itFWlW4JglwoNJ0WSdltG39X0zaD24xt/zues7gowiA0o
Luws5cCwckfcF03cSKPOgKWUHZckka8nBcY/L5TXrPkcY3jkLGTEGS+V9mbLTeh6o2Qf/wqCoG1A
oeoJ9uAXVzxFQpTvzE7eE2AZ5x7tTKX4yl1nBBvr9IWwPy+4fCLriMIFkK/dTCZuzU7JyYdLLcGH
JJupISBHVHPtOiYvR8d1fqHVH8uRh8o5z6jCEBAIaFBVzoon401pC4xZOhAAdMgOc4s+XiuARA/l
cH1E7ApMpUBjh7sI7ZWWH69+t9DocNEac6lPGMqdKPxRCdufTFCdxNAGlzgJocreBPbhmKajS6/M
FV4SckWea7USfj+ZT6DrnktA1pOYhrrhzpiTuCeVsqqjsldzodzrTEUQLPwUnXif4efjOfgLdPj2
DCt/T2Z8faBIk6IFy1yOVywut8OkVxyuikXEv/ArPI7RmyJSw+ttc7coRXNpAAwZOoaAa4STwP0v
INzCVW+bP+J6mQTrQwKl1CNxF5FC4gHigyI6uaZvxLk9BnucDdCsbEbcJtPB7O35NL7zwcOVLIGA
x+TyudwO/y3tlTfUCfNoDzwe4sIpXrOqIoF8ZlVoqs+Sz5VDp/k9WQENKjBJYNGm/o2HyJutCyPe
slBrDZk7knU346Di/5guD5YFwmfwizx27pDbXCFA9qB79SWU0RIgOuQsyKBRJrnmDygDxfq1AW+i
OS1Zu7zaLoE7kdW1bOmmZweCJ0JKMOHKnOfDA6qeBUo5ndl4TLotCnOAirifkamEPbgzliOPgd+l
n3SdixSmEH4GVYJzSukrEXfMHeYqZZ3P44/WAIFaFYe5Cn6PxyCZ8FNoAIcgu2lWfXHXUp75g0g8
jtaRfB3zg0c50Z2Re7Xk8Unk3KMMg3uPWjHvkzvWYVxXn4Hbx1Vx2cuRxAbLIq22XX9gknWP/RMJ
0rBB4NEGjd7daJwk6lF14EkxW6jS8UixwbJGibewleiDZmKujnWsRQ6W49S7NKeI1rbKJZpY/KfF
stlOrP4ydG8JZWItPaz0CasnStpE2YXS1MoniKzR4tL0Woo+qXFk4KgYSyUn1FxRu/OMucwhuLH2
jPbKS253reBC3yfeYZcH0s4YNo1gSwPzljTXOrB0BFOiIzs4T1Q4LqiJr8O/Qd69cOBaMyfN+lmd
/L9GmIJtodtRU8n4AKXHF06b7Qh86mXyqXXjzmbkQokGQ71WoSJ6LLhizTptm0dk4UwowDbEiTLd
SbLNLKSmAGC0LDgMGJrtqAPy6BiolTFM+8/iZhR8MrDsQLxuNGd1pAqn4roTysQha+0ZU4iALOW/
FmQLfXDjEpP75v54rkzLgLydusYnx+xgfdaXgHvCcWIyxnsGFjePS+L+14Igg+KibaQ7AcH8TViu
vin1kTEMsPx5WQ58/DoJBkKZW8BEJmxqGqoCTyXKiVe2IXMho+tk0ZZMSG3TD/NmtOqtx+65heCc
Q48cn2L9lcVoHaIvqlTzp3W+Qh3FSTV90O9J8b7CRznyUtyMjYrXVo631KLp/yhOwE+Fu0iN5++y
M1VXH9aRhvHCTkaUj0b0xsO0UFpK4eyKOVaAo/XABaDSsg64DiNiWyFC/xLhO7CXU95FhpHqKXtm
UcyHQblQ0l/fiLNRyWGZICxRTiiIEF2MLPBYBuv6UVEPpb7Qrii/e6RTuuyP/IBHXdeHBvbgYFsk
zqlheQheGFFRPlHZlRC5l21WQMkeghBru9M1+h92jfm5zmvlwrMk0CqSECXtWdP8RaAeSJOAIlHn
9K1LwSWRXHaggjAp5Vy5tY7bPJt79mFZttj9cfFBa1LfD6vDQgLQzoedpnp5Z6ehw/ZcqnumIXcB
mBIHWsBQZ4E2DvI0SEtjkSa+FT10IQXgbiiyeJwu8WilYKVRkWkmfjl+CF9UrLCNqT81WFSIsE95
6bSMKeaN9Qopu2ptahDXmQSADzXktb1pK57g2bcMz3JQwgcye2F9GKLDXMBnfoWxsma9CCVEToQk
MCu02bNXyYScuvWgYS0is6J+EEawSNN4Vb1jYvIomLJU/BOSKmLUM1mBGrE+jCwDSC38iGcOI1hn
zHaSeKN54J/Y2lebA62Wi/DJazMCwQwr7aZzCxVUoS0neSFy2u+F9CkjZzavd8FvligP8lK3K6QQ
KIyEWEWxtYEMPaSV7bruBWo/34iI8PFGa7PyeGcyTpzbGcfptpSZjST953UDWc/sjEiaz05CgfKC
gBly5gSDtAvLkuL0oH2p2eiR8hr2Mm9F830MfeiLCU8OJFAuLN0OvTDaFRYHQOnEDVHswKoA+7bU
tg4/vNvTW7JZBh4YNTD9QdF24bgTZlckdB7aFY2JJGLgtAwH4M4EchhuobgEWFxsLL+bEYu1esze
mDMsKa6MnWiBp8oV/G7nbEbsHDyikM7izOehsfPkFK3oIGJIL1GoZbcfFISwQXHeCZrPr4Pew2/G
XgYgRM1avi2lM9tYH58akzpjbHOgoFvMBj6MT+XsI1jGS8YQ44zVIk74qI9kcDSLsP2aZOCx8ld5
SGMONeMnS+KwoyUnmQBFqi+QechnrvYeb4UJknpsIdkCVX6FJiQp0eGB2R+O0OR81gzxtEz5eKIm
gJQMlhh3b3yxyT8SG8VZx19dj28qTwh/UlkED3QtM+haqv58Ki0IJnM4N0SYgD8vKMALkumaE6DD
bQuNBqo9m4dmIfkW1vSpK3U3MZjra6EpyBYNmp7w9mywdb20+76pZaqEEywkfXxYzIwmyqIz9hrs
l1BJUHVJqeREECb2Kl1FVmBS9gCelL21ql6ICUVUhZr7NKy9Jx1tFHk3y/sUwDiojdQXx4hEt0BT
S6w3CFc3KVh2dA72YR+EYJ1lhNCKURG3A3gTJjuBs0aXRjgjqD/FuuBKC08EutXzqI/ZNgxag8aK
acXLqQpgg1utmjhSK4jBXKELxqJ9N3n4MQYcMpXC6RwtudcbToJdE4YmbAKKpjdjZwEvMqTrZCKl
ihbSP/480PXZDVLz/PujJlVyjBzx+vvWOYIZu4nITbG2BRXy1O3zFpDbWMcMWT8cY5kiyvRfX+Rw
oRDz93UXGRSDyhWYnZqF26hVvQ/T6J9flNbTtJKjZJxrzA3x6d+/kOjJlznrPXpfBUmg9UszzPQU
//v173cDCE3oH7k/r4yK+JdR8fttJpYUNMIJTqDaLAehprJTSJsZRZypofvJYI3E1PvbXYD20+/V
mgIVoU2ddkj1rd/+/vCvP1z/mspO/uXfP6zSwB8afLAO6u22Qa0H2gMX8fsFQDO4wt/L+f3294da
Vd8tkUzipNCtFOYiqDKVkw74+z++jOvL//az33/9/ZmMqrSS6LGnGODXUUhxiyGsKXWpEUIH/mZE
ocAOUL80otyC8osMYCK0F4TtaIuDpm1lnSpz69gnpo48tFF6LUhJpCTFhWIxzVzD2wmRgWL6AySp
wfMLPkFvZFgE9b4MrM4Za43EyEJNW0IILTGAGVRDEZ6LVZ5RURdcv7WRLmqJeYKuwyRv6WxahZnA
fUHY7VfuzfhYdRzIg6ghmJ5V1DTPuEQZ4qdrN6GpprBrEZmwJvMzb6+NRkBQa6TiJpIKgRkPFjVH
4dusE9TBKhIhBEnURr/MsvQIz6v0FJXC13oMNt2EeTJTc+hpDfQMGBc6LgHxuXJ2lQisb6xypJVD
/9RSV1kRtTJTVP6qvPchzYuxpJCEa2o7mHqyhia+FgT6XZuNxKEq1bFo7nPyiZEOZ9q84Yo2AIjs
xjimIdD4Oa2/p17ggAbVDwJ8RMudZHoipGTrOYToPTS2ZBUiJODwCtGWII+NdDpQHgZ1MO1xID5q
iShbjVSE5BIeBkTvl1LsfOrpYx38e5ngP5eGEfvSQg1SSZTZJECojzDzUGF5H0oGralHlcjri2Lh
OxQT1qYI3ItmRXvI6Wib3ukPBO5hDFT8K5tIiV7rGZBE1EchbNVS9bIScgMRIE1Ktd2kIF1XZRiP
UUECpidYpQfkoxZiO2KMemyvJyEtTX1xymv5ikiDrdMK4ZuEECn1ooPWoPLIgssB5q8ZBMMTo/Gt
7LliQUgpChTMY99N2oPI2WX0iItPaOmpMcWeVZS+GR3WqKh9WomlHcOeAy7XaDSt4vAu6XiG1DEj
oiqj9hoNExqERXGwlIFGCcS8BkMr7UxazXupDJxwLLIT7WBjOQ5QGgblVMjVZRl7KqRI9NKCshwk
Q3utZYVSgkHwqj6GgzOiqmSi8RiGl7E4t4pu3eM1hKg5FuS6Qz4BFI/LDiVjDSRdVR40oTkZhjbu
UqQT9FCT3HGsqVVh8W5rwbj0Usy5F6N7nYVmvE4i/JzYGIjmGN9FtYxw/eltS1T1uwY5L4SgwTod
e0QYigKlKoNiBoSWIDeJh8hA8Q7yk50saJqUBorbUtK/oWlCFmjpUjeROH9n9dsIjXE3NjT20fbx
oAypvFcgk4ZlhvU/Bx+agiCikI4IqoewqG95bbiDKlnHpqqP9NN0B/pWQO1Jf5S5pYGmInDGEUCu
gYIk9IA0TUo8IRmA/dN5lEv1XlyeOp3m2RY6276gOII2P98cDKrY5BknqUpWuR693dMhhb5ooH3D
Bs69vNS9QMo4CZr2eWyK91HPaGnrJW9Rsod1ptOpa4mOJmQyImbzp5lWCC/FkWNGtLyNtKjUUutN
2N+qtRMUaTfGAMFEnVabwqLWo1lG+DmcI1Y3xPYS0OyNBCzcN62mDMSo6YCtNcMXeuwtTYahLofG
PkcBhy6fYLbTPkIpPGx9SRQWf1SK+aJG0S6ptANTJP/MAvlkog8ld+X0jCiCZ/S0uekjmbWxJWwY
NW9qO+1UsxMOS0yZBthEGsCmBSiE2T7PYjb5iqgcax4NIUeqv8MIPede+dFG/Bs6rkB9WFhFkjQ/
TOR3RwBvsLq05aypyr2xpJbIxxL7DYhuQosEokD04xPShKVXULuEZpj8UkJtpozIIkOQgc5tlwpt
OmKtX2f6X/dzqI5eHADoneWi2C8YMnpWrhpfyqWvk1sgWbXLZpz6cvKsh6X40AXV0QoX5SCTz9LT
WL5180BSh1KstgEAgpDaNFvfoImgmY3xnzlCoU1WoufSDmk59UvzXYiX4WhV5Smo58yDARHTPSB+
gFHDmw/IZ5lVcxQrNEdSKUKXa8DPI5MxZ9JJEha2TXMYXSE1IkfKqxdm6baqhQouYYd7PkD+Eiwt
c+JWIAsYalcVBZRs0XSHltKfZAqOSSsrlNPm2XapMDvLMYaLiLebpaRdapU0kJlK+qEPhluHRqQf
0qFD4mENkdA7HDZJfIrT2lWN/E9rSPQHSMj8ALcJg3FcBUBS4DnyvcvD0YlUbfLGoQIObgx+rc0c
taqsu9qIe2QgR5mL2Ys0KNRotPNFMEKSYgoqwzmad1ZZFjQ+orcnT6AAa7aWXh1kdxTl/oiGyCP8
ubep7M5N3hIjSCcF5NxwhFAcel0cDcSgR+So5/acGFsGr/QEOUccqAsN29A1ZB/TmRIXAcmrQA58
eRoyXAuh2XcaDUmtTlCh7uTsRvvPeZynIziwByHRoesvOV0QGPR1BZhKo1kS4SwiKIlQfBcISGaJ
5mC/qx+BSO8zk/2pUCVC5Ybpx1joO/Q2Vv3E/gj3+0miDTksGrT8RLOggNtG0ynZVUP7bK141gE6
KPqYOFtLaH7FC9ZmafaUyujEqRo59HWRkGZaGJqPft9suemEcygNlJp0EZWmZUdszqxZM6LUe6pR
UmWeDCe6Hqe0+EPj/qZnLD6q5bVuBnMbxmD0i4H71+l4WRYrPs3R2dRyahv6Nyh3FLPOeAPyYV6S
Q1c307EBBk7d8Heo6RjmYdO9RMLTiGqknVptDS9x+I6Bu14tMktiGffgBEzzFIbDV9gagSf4ilbt
kDSAy9VNhAGW0q9zTPpUyg9RgzCSlrZfUjd4jYy5UZsEwRtzeUUxcRXVwO+bZ5bxu9G2jhounaNJ
A+lmKeAIWtIHaTrNShwd+4oUqpko7ihZJAgNnBzccOiJOLwraBYSHsyhyHhrYssf5f6NA+dJBwaM
aAlECUR7WacOnDPtWKE3OUlLR7f5GmMSy+tkxaWfUAc3ZxM3KdPgqxGgVyyV9GCr0P+sQ3etjxoq
iGfAqvUJMAFhfXDkFhECMxqQlZmqsyIBzkotUq8TjThpBPZlTJaAvSn9NMsgOTZBT3VQknq6rhFy
nTQID6OITrFhR7KNj6QdpAkgrDFLd0ig56Uf9ZOUNS+0rXNOmlRvJjSkyzJbzjQT3JsL6zHVeZSA
IqhqkhVQPhF5TnGsbF26EDHrshzSTIc+zyIWp0JtEyLgHbE6vdKcLGz3yTDULy1li25Ffh26w5Ou
N4Qv1IpHlmHQDSJZ+lpCiGhpUDqMM1DjSY87DKAR/SPNB9gp+6plQe8FAdkD6FmNbyJnRjvccE0r
r6UNm3JgXuZmhtZWqr3PkHzQPG4OI03GBC2l90atz/nKzOyXpduui0dPZzCYIYOr6epak4tJKuRu
oU+zC7RQox8bM0JgZ8oQaRhL4iBBor6X2L6Okos/eQNTchJHsJpgOw8xPGmLRVrJIduYwgRfRXKy
sZf8YMiRrSxhyetsk8VIp4Vi0isbtDdUx8wTiqHILsvlrozXNgQKPgtJkw5TsDyI4iDtZOAQO/xp
ZVxWq4DS9TRE1ERdKGekIAyHei+lTXrpYyvxop7kOoILza4sDSBj+qwcxSAFwDfoRM3iAHn2yddH
2o9Mo8fpg4awz7Ih4rxKiUkBUVSlRcE88Uwlm2n9nsMXE4LtdknBfCel9Bq+ZgYt+AlGva0bS3ps
YebSBFdw5sli8DAb6dovQPok0LJnUSQuoquS9FiZNMOqmDYIy6N4NLUmnfIKLAjVCF3KABOvChZk
JrvyQB/jTz0b8d5aypjICdIEeuUvAoznvMtGdymlfdBQuW0ZLZh8wmhFyM2KZnjuFB7uKhBUiwuO
oQb2azRFyshmajOEBEHVsmhfBQEEniIPFjZL0vjNTDk6XgQhp5iq/27p9gv9L233IMhDeDLF5Cyr
o3DD3VU4O7+Wpq23ansY9JiIjUmusReeysKAboajYPRkNcWA4zvryKIXxgPOkF2kyteYRjp1zege
JmpekHYAz553r0MwvRB20HCfTHY5rd2VRlPTQGFVx6BXRhISmZ/i3O+NqmFvqaN9S6ZfaMTAS+t0
oCeSx0lLsycsebFBvm/1QsUBt1yhcDIkZ9hjOhcZlaGSQveJNOa+kXfKozoO/kB4ZEAF7RTNAqXt
aIM8MD/ZThNlAUuMrBV2Gua2LnzLdBYcTCl+nWKOVTFiNTJbWNCYsKsUWeE2Uum2lL22EtvorCOY
WYWqyS80b6UyKmA/m3dx1MCCxTFLtKrI5CyvUiw+RwmpwmUgLW9a4H/ljFR/MKNkKBT1exQD3Vam
kCQlteZtRfl/VJP9iKIBtytPH6ZYuQrGOHiiNRvkPVCJ+hxDyq/nqKJUQwDG3SnobzTRJVvml2WZ
aSGzCAD3Zf5QtO3zEhU7IQvDa6bd22H4mhKLItoIV7IizAGWFEUxmdit3Ir7dsrpDqGCBPw/9Qrm
fjDTU9QcFUl8bxaQDLliHQxoA6i36Sa1t8NTa+XDJRXHH2WkjcRENA+ggqVtWiNNr+jcverjS1WW
2veiXos4veRTA5a2WEgDJdOadCYT1FqEW1P1NHEgwbTt/gy1New6i1we3JqBk36xPAhKoMkkKhrh
t3wIC5kFCTT3gFa1LVDD50jpnQ1rcPsE8VTCRMmhGuKvuMy+KyOsierWj40U9MeCWsqBU9VYzG+r
FSVUpFTykd3y8tGb0vQg9gIqEgwS3IrSq5WAOgAHFr78KDXDzkhzfJqxcwt28G0vTcdhQBFODhUM
/ui05NDlrMEgdVEtuwm6xnaaZ9oOesARse7n8hpzWRsTx4YgxtxVBMT7GuTcgjElV2d6fEldoHNE
7az6WljWj5ILpZv07Weh88TlOKi8edHPSiYRkU4MtxWwigx8u8qklUYV6Absi5oWfQrGJxUSiEXf
Fk+d5aNGdjsZ1HqkGqGCIZLZsGkVENI5eBis6jsmTdl1+R8tAAbZ6/SgIi0osNMElvgh5JQTSSEE
yDkjjxyTjBNU4JRt81lIdEEhTDC3dek3asn2quLKBUN079v2dRqW5Zxpj1ZOpzE0+syD+VFQuwhU
SRCwmFti6RbvIWTtpUsblD7Htt/8L+jtF9d2mytwbR/feVzY7E5N/NX9J7NNUcSVzfZ/f4F24U/5
/4Hebj9F8dO2Pz//w1/9k/Qm/R3+vSEasqQqmqbq1t/+BXsT/w5KU4H5YUqGYvL1X7A3iG66KYm6
qcqiKonYG/+Gval/t0yCKRa2g2Yqlqn+7Z/X9w+SZ/vfXv+fos8fy7jo2v/6myzKXMB/QgVVU7Zw
DSxVlBTA1pYJ2u4/CYco0ymgRuhCjCRs/2Vqqr20fhlVBXK5+NLXWrMvFfg2W07TcSvUiD6j+wYx
4V9fhHweMrL/4z9+OAkRmYV//fPvP/z+rOjpeZv6jAwmNTK/DF0CKyW8gJAw9e/rv741lcaXM6vz
Cj3Qd9mv/h3kZmNFXP8b30yoBxmdvqcbQqiV8y/2WUIjBTDSSoDGwrUWxIZWXPb6KamakCVBmUJG
4lpoXL2O+300Cn6trtv4FHKkmZRuZQXF9nk1wd5hR6EOUKGpDwDGHpl4Wr4WHFe0QwvU4nT4IotE
chgyiR1bdO+qluymUfghTdRVzVP13EgK9Yyp8SWcFVWkikmPHmY52WvRJLipugQ7xDSrbd6rZOMq
UCri8Mh2Q7ncvLYTsu9uZkDwcU8pcR8q22igYQw8uifKYUwCtoEBPcWHrjNci5gdekzRa9VQGIUu
iKuaCsVO5XIyQhQhBKW/TFnrxWqHHC/nwkIvFl260RC5uUZSfWTXw5Z35Vy9i3p2a8cOC44WXgDi
1G8UNARIeQ43NE63rUEmWQWQ567yYCFFRski07gjma8FKeiqaibKCwHAz6J1nAdOTSk3ARnPJQHn
Fgxp2VuEADG4Nxh6Ttd5SSkuz0L0NHbJG7rHThETzFWBd9SBKNkp+GjQ8z10VbKgcLywhkwBJA1J
AJm4RW4gZy/S8YYUF0LSveoSbBA2IZ4l0nwksU36q5LIPKnYClTZSn+EQtDtIpatfZ1Vj0ra1Bc5
3WtIM7FPY7TNNHaEaC+6JsgYYGC08BaS1G8rYXky2LzdiEoOYTYFL86sQ9iRdZ2IJG5gsL3JhBUA
FIGlRxCrtotA/xzXd9HnE6f3axHU3Q4VVsqJzeU9DmSK6YjH/i6U5dpmJfqm8gSl6/9RdybLjSvZ
lv0ipKFvpiTYk2oohRShCUxSRMDRw9E7vv4tMDJT167dKqs3rAnERiIlCvDmnL3XBhgNndyG7jxC
QxP2Z9y5eAssLwtzj9MmSnFOJqW5UwXSuj7K1x3dDYMmZFNQnGYGugL4mDCWRe12lBS7yiW1F/vg
JDrg3JlPVsoiyOrc5qgP6KAa1Lo0curGnc6JRmElegzM7MCSNix9lBlu4zzBhvrIe+ZLNVePXacj
Y5hRspFCAFtS39bsvWGL45XGMWNEtVxbGioQL6G00SDfI6cahzEhi5rjhOmSSMKnUbolLYQ+N5BX
wqWopXHS4uy50Qn2SKiU6YSIUvpNzF4i8yzw/1c6EAx8T62tMycnKELo5n1wdsA+7Uecywn2dRjH
IiwlDjAtwO5Iwgdn8ZLD+n1w+vhk5zAeaZOyNyHntrRPBnN2T5rY1uh6Y1VhzfCduWf7b5O87hPR
o8W7ZA72ORZ7ai/NztVpJ3ACPVYNiEmlvrdjALrGtsyNWn4xWVZU8C2w0sSctwiPnskdfMu8CI3i
lhjycJTFm9sGBtmAYkTnBtaCusMFeuiv3kH/7/rM8QDWytA27SpsshaMToKX1MKfGOOi7WZ2bVqp
nyhMsiKgaFUHF+Ci/HvIphk6XD0ONGydnbEIAurlrGkWkBRE/9H4KdUhLprvWdw7a6O20j0DyC63
uTSo+a2kKO/d5U0qib93GLWd8FB1R+js2RuvralxHnrd/pk7jKlxv+2T6WEaku5O5WTkDU0TH9rg
KYL89dJ6dOxrlUz72QDPwzmm96hy5lyBrDc1cH0JBOYhxaILDsoJsoDWj/5pLnCoQo/fY23dJGgu
piwJo4aKf0GNPhIgvyJM1IKRcyAOqXZga3T5Jm7RGtrCAguFUCKw6ftMCBOmRMNlGcc5gFF8azG0
Hz/uC4QJ7Di90qs28ygPLiEJBDNCWaDfAqHMxAA5Els0wq4aRv+XPTG8DK7KcYJxndeHXg0YL9zy
QMkHUW1TfHfs30SldcgVnWENmOgQVUjIq/q3X5U0yKNhrzVGz9o6f54KdO+T1jSkiA95mObCfXAE
2nREP22mRYfZYNzsf9YynvfRbL2wnxnCKTNw2LRjSSYyUTOc1SAgGKZqG9laTni3d019zEtaBNHe
MPAPOgSbmb42Hsplo1Kw/z/P6cdcW7yORa8iQsHvmm8UaN6shlKfbZAdJXuLulMmkEOn5Qfdqneq
IXWR4M7UpnvIZsBi9OCYColAIbjXPVQBCp3BwTOjH02FfdQXPbOMoOpRCBrdpr22O1p+uTWjdMxV
RNlHwM+ydcx5c/Gg1fTydMdGQGBGsN+r9iDogIeiawjZObVssJZ0gihsRPqopnRYty8NQP+txhok
rAG/Uv9QuymYpmPkSGTvyHastED2R7TjbDX3pVhahhnigYK5aCbbGWYMZausZNAYs9/Ed5abAqYa
jWx2jqneg5h7Hewar7K61H3NQKOIlZvzV2QPDuV0LIg2VnhSEH+TzozL0GmIEReLbotJhVr1vcrm
58ZtQZ25qToPS4HWIAaW3qp9jY1kk2qzc8oE7IYIDgX5PFvHooFNtsBO6S6F5O3QLubrVifgEpt7
N6DVIssA0SkpaTvXdq8E0+wDBzMalaPtsnw5VgrRMMCN1NDvvNJ54sr5rvs57oK6nnYAso7Bkktx
O2QsJLI29Teeea0dFGh2BmRFjCwfBge8gCBmJcVSX8ixOpDMpR+r5WAJ840YSax4VGmnvvSgvTCo
z1n+yC6bM08Eb4Moik2dVfspdqxdFOsTY50t0eEVzrNO824lIvVD94eUaj+VbV8gk6v1wtwg2Hj/
6vsPFN9ZZRYFZLsUqTfUwzh140MCf01iBJq9igJy8DNiM0VdN4KrEhjJehp95KJTuR817YMxv0Wg
KO/jbnC2N4WMq9kWjSiaOhlxqSHRlThWJcouW9EJyCFNmdiDU6d9ZBdO1pSWH4DG685AY2gZv1MA
w1hcSSYxy0Fu0UhcoZuygEYjsYSWDjCiEs8KSeWtj5l1dVMnDgkmRE69CEF0ARql5D1bHRt+0VXU
DzWuvJ3rjPeJjrCP/er+lthIF/fZSg3syU1yGYNkOnoUrAgnSY+xS1znOIn7yaqQz9gmJD/VUSVI
cxPKBcrKRYNi9zn9qdy/lm1HTHHypMTL0qAJ9R4S3e3XcYkr5zwhAi8oELQPESV8OYViinDWLOq1
JaGkpOq7LjTMtUVgYgXs6uf0FhCuWElvezBNc5A5h6I3R8Y9XD/U/o7kjghU2YtJCKSgdLRukxWu
OEiX1ogn09CVBprHiBII4dYy1Jfus4j6momhB81mmZjHoze7jb6lM4vl1i5AjcoX3UIlSCWHeFb9
xaKavgXpxg69Oo6AQcNeUQTPPLvbp0ZPNakT265xv/vxUrUpvTEUgY12N4/nIyoBd+P5xVuRNC30
QDp8BK4ePdZRXcEpFZdvEu9Iig87YbwQenVXpoa2q8wcOZT1baJyTfHtOZGauR5qgl36FvAzWpX3
IAGtNTtkZQU+/3ldRTJMRkhNFZeTEecvc7Dk1MRIn4vgO+tAgdMVQGfpEghIszU3h19DFhETUh6j
GNGV0sXvbspPNy1WrT/XVOMPcUecECyG+86uUC64LWlPdAcxAFK14WW8dRksjqny2bHpCpU6azC9
rnFzT9mjJh2iiwt4Tb4u9xqBOMcoxyzPoq9ek72kDkVwbZTrHevlMMafOZlyBzrFBILK8sWyDKsg
lMzAC05uTkLwE016AQlXIle22LjZo7C2Xl7/YEURrBxsvJ5nh11nI4+D2rhqCkDO8VR+kwy2W9fC
GqTgKyXyaRhFTgCLB2QI4ZqafeOAb9ubCS9qk+6d1cNLLquEy6qFijmtgz6lWZhtb/ozE6w67MIa
mZFw7GOvHCxXOf48p582pdcDhShy86hlFdnf1SuVwWmTM5b/uahtIqhMCUGHhDfkfMtZaDbk4rg2
+SxTTmJ2FFfG1hvevFRyui+xL4WuNeu4z885UGywbhqS/cCs0DrRqcGtBiy44yOKOtqggSK9sglQ
1vRFsmNndUmiMTmqBwQdRIt0vJxnxc+Vit1tl3bi1Beze+gooWtlqh8jN0WkJrwX0oONtfAohk1L
lI4jTy6VvKMs1yUVuGrV1wh4e5Ue4og9c9UGLzKhLh4bVvvnNFdCJ5++x/IXuD8I3XsTWU1JUtXn
1DRO0OwX7cF8yqktOqODPLae4RDMhLE2Oktqz0FQhp9fZmCchf1WlMHC4CmGUPq/C6rNx9tB1wUr
sMixHsdi5hxd9q52XP37kNf9y1C103bUnH8/JF2dlrgYyLVYDpHroVvL4/6so95fFumb2TIemUjb
I6jQDvkGD5GyhHRjDhAAoNibNEqh+uyQeEyy2zFx7f6YzyRNY4WjG0ZJwi3sbityQCK5JvE7vSYM
Rsdo1u1jQqDnn1vZ6K7jTDJaMw9h1nVayPYlZLpSIx3DmrBIdTHZlK0komds2Fba8iEgRpG0M+nt
Z3y9ngyC47A893W4PZaniPpibSIEffkW+OPR0U3TKyhMbzupKjtayaNpF4p3jNSnTXEF8YPvHNMq
YwKt3OBOaihUhKszMwfYVzppYoFtuu5oN6hMITB+H4FoMzcsAsgKfxUl9l8QTCLrR91TKyDMDrt9
3ghOZt9/ZCsmj5Sg6j+HaJklDcFqN4W3frwd9HSY92VvhlYLScvxK5axXjQfbwdtfpSWBrN1mda+
HjZRTUE/P6rC0Y/6cpj7+rnsbChrPuVcldAIb9FjGBGok9njpEpnBt+ZoXgfFxX+wGw8oXIgMJuk
I9prU06+lEsATTkcYmw0kRnQLJ10ZhdaK5Yo7IfbocBlqPfVk9N57boLjG8ysEivcaNN0oDXyUiO
IjQdOLxJablpTTKfkLcD/995mpwvgjMPf9piOskM+6ynC30vfcmUFf+Yyit9krInX5XVVxzSDU7e
7aGHRJg77Ync9EdRNt5TXbM00P11LWou9RJQQRQkjKsi/9k1xLAGAyabukeaa88V1oxULT04fAGs
Ip57QcKgF0fEo7ExmMwqPjXm26wjvs2C/kfZpsMK5RtST+u1rRG/2CZQ7slKCJLTJR9WjGkghWfX
+3hXHNv51fX5s9CLYO/0uiK/0duJke1ZJKrpOifJYS7L96gojM9Sgu90x1dlFtYVcVIcOmlpo6g0
BZmFC0U/nu7qRP7UA38OUb/lKAlshFMyHU4j+X9OZ3qXQe+wVhdAYwof+WVSfxhjbp3q+ykv7Cs7
ECJ8KjSN9NRDWzAikqdVH1KTnW9cG3TpY5II4pj1hHJJYWhGIuPZ3YaNLOU+i5rmPEboVWI7vTrj
u5pE9mZCcuj0DpzFZCHCd9/91zw2gjtmxRipvmM8C4fcgC4wD1ON7bUWpTp3iLe3M6oYgrLa4Cwq
jK9pi5m6KawwiAtvNwgojLVjQHjJ1M6zfpPSOB9cJx13M8sRNiC+tgBXnytIxkRKsMBIPXu6yLZV
G6ujTy788SMHuHTvlO2rqHx7LYxlwl0Et32A5ISqJevAZRK+SW9VkhX7WG+3kdWTQxoYYAmX4Z++
7nz0mx56ppY+3x5iLaSODzInevB2UEsAWjpackU6gx72S5WW4GyEK8tBq8jWbh0uvqDdWmrGdmlw
AuaGTuvEjr9ly8jdDMG4jy2xvaWMB0umoDKbB3b1KIuWe+at6Fqb7rdukvHWXFLwbge03gwgUE2q
JfcuWWYcKR7apFKH2/MWM/0SJwdmtxSsFQp9qmGPtyyubxrsm7T7djCnNlQRpy8d8HbVu4g9Vg4V
hONt0RO1/NG3W7lBdERWGi+3nU7FtsYrFhTpRHrbxIniGsZPQ/piVycFcnwXMZxbB4jUcANVCHnj
gLJKZJiUW1SJtCbmnzdMucsqN+j3/HkURfodFwxG9UgwfmgPk5ER9RZ1Bk4L9Jn25P4a1GSclO2f
fD81KP/NNWFJ/SavriJOj8IY6cSW0H3SKHsm5g7Qq0f1ODEBqVvR4i+ocLtJ3guMvsHBeYjNOMKD
5mIBV4CzOFsRFxNPyq7HDLG+ZckGoQvqm25Tj+WwqywoaoRzrH0C/igfjWFQL0NN/NBbOAQHbMg9
vJ1coqbwUu+axelviloAlrRjNk3bWuiLECxB61YP37K0gKpMapPyIcnQ1tBWOImaVaNhJ00URl6/
NdS2Sb/lifWrJwyFzRGSmzHGoWdG93087eBCU+khanXbAKsyKS4yPMIBkEzRXjvRldxR1AAzqqGH
oLo4bCwnwqfVT+MxMLCpWD6Wnjrhw0brXeBOyWjNWSQPoySxR0R7BOqE/exBJwgOSPzPBRI6Whr8
+cH86ozeMcWnbU7ZvQxoj+M0cMK6FZDhiOigyBvyzixuMpef7pcxDF9ar4wMreL8NBkIIVi8okBN
qF63EBtyadVnMwMr4mmpcV8pMmdp9eq6n5wtPhzXwGMoXQJZaGfARAmWLGUAIFr6awIMIDCwnSf6
AWurKd6SMYDhQmQBAKg8nLv5zmi1k7Lg0slOe6LQ/7SR0Im02vg+tJR9l2VsOb7r7K5h6ujttZiT
7zGroivZHoA9ZEr1vCsoOLMcTPL4iY1Aal06VaC9S8RTO8NDsiNmvBlNfFkXz64ZXzzWxEPbicu0
/KOlsuXZg21c0ba3XfPTk/689bqXMiBhLIfKQevnxbGhT4vetnfIki+jRykkIM6chV99J2M0FP2o
gYZKDSQ4kXdohWHuUVde8pTZrNSyaN3rW7+ZXvs0QWFqqGffz7eGqwBEMWYxqzVnOTghKknUw9bU
Ucw34MwYYi00kOS5415Nk4ZAMgTgmGmLzoZLlmW0aluauXlRN3g1MOsUefSYRZdeaeAdTJBNOl0T
UpuHULl2GaoFPDWOzkZzMrSVRod9mVZPEVhBaFq/tKD7aZnizixxa8ValbMw/hGLB9HH0UHFkCNN
n2A3lgcrCicUsBxAxQ4wN977bBSWCaId0gUyT1Bcs+TD0hlUoqOvNW9OY/+ePku6hKs8Li+a0p1z
EYvXEv9H3AqKd+gtOqzfc5eHZEqxZasfVGKhRwuoWtn0yIu2fm4humje/CQd3We/ZGGYtstTn7yR
jMKVNrrRena/pwaac0Mhn25B36VZTJhnDoMxc0O9xhQwjJQEbGGUTF2WEYLmSNGeIOtLw8b8XqW4
gtLM+mZ35kdilfUiKoNyM1cvZUGp3OgXf6UhTk3fQFOewJxlVBNLZTwDLpQN8XoR11zdg15OgmYf
ecO5qLLnzO4hI6dzGboDi58i8LciRSNsJuV7bECvqwlZJFOK0G86J1hprlg/9iOrnrazIAuVJE8m
TFj2YpJbcDrVEPqedtX1qHsStvlaqeBHmdV4uAwR7DqG9Fa4d2aU/CaWFtfKGGMwQ3XNBi2lZ1Qy
GwlWUGmMj6f1i4Grn7VHq5Da5PQUNmamHfqRunGgUrQQFrokrULHgmYwXjGxAf5KtI8WTwjk9LAm
HGebJggRvMmwN35jY+4adqw/PrnYwTsgEEciSB6MbrK5BijimfdWcRoMrjSZfpPsz1ZuU1d4lGlW
tLHx4uUdkODZP8x+fY4BSNnJtBTwsiq0qwZp4NztRrDDpbpvTR8lRoNxzhLocprLzO6ODyJ7krX1
22zmPZ01fn9v/DF6nUfyZYBZTeYX8Qx0kdHwhASWDpB0+RgwtlBgqeHhLcpXLX/Ts8V2n3SvNBHw
lVrmfUpx8JAS4SkdCOH2jFjUwgqf53B6BGhvJnjEtEXlbYkCcZJqVdumRpLKtmkEQAavtDYTxkxN
ymo7AC7tIhARYq7dS5wCblouqJYaUaQ19SogbZKYc9AJWEoz5onWpdSLYBMmgxkbq3ZiD6p6REuZ
7gGlwFJSRqCFXHoOdYl/0nujuvkpq7LBvw/sawRJFejPSeXRDspJyl4WibH1majulCks4ow14TwV
qGnpEQVevPF/ejujxEuVY6kC9LOUjGBGF2Qfohe6z830nQ6b3GK1Uiuq9w4A5fSpqTIoZ152HRSn
mD7RsCu5pEOiaMpNXpdgVMqsD12QGUhxj0UBic6X0xROgg4kOUEhUmY4UqlgUPVAojgKnIePGdPx
jnHjbVHlNStbsa7UWa7Lqdiz+v0uc4dT04SPLgfjktDgHPPy3f6EvGHdmfXwQ+tBOjZOZR/QXK7n
0XM3SBJcaGxttXEm3131fvubMcZbS93z1+U0nLqY7sLEmLEzBiqvYu43fhF8kPp08mZawcR6UO3x
7+jlutArKB1Wg13lPuZ9W8DxxFn2dfCWZXC6WOn+9tjXXW1ebGhsx9AZlkQt3jKQy86KwaTfgpH/
GN8c4Dq0cDDqF0tSADMblsglLuAv399ExDEURf6tvv347Xv+cvPPyy2vWS3FBNfk8rhFRPtWf2/M
xkwXb0liXg63n/26m9x+ia/3+8tL/+3b/7yfGsl+ig2IK1OUjuvbD94ykbGfUc50UpQNt7cmLsnY
F7OOHyo2v+mzley8WC/hsnSfFMXUvu/qbCcrv9oTmp5u6tT9dFW2H4bXRFbMhrjThRLVnec1x1yW
P9J5VG8Cp3spPKJbzd7Za6iMKA+xAwnGgNXQ32+WsmiP0meD0/X9W7RsVVg//fuAtQ5FyO0+qgPA
RrebyPPJkbjdbHUvPRZEk0WDfaiK09+fv72eV1Kx/vMq+fJut2+6HVwz/c8r/XnQnllbLmHUNXPw
1/d9/Vp/Xuvr/j99zz89Zmudf/DanVwK6E6rJCF+gG49BGrh7a5YztP2v8/ebt0euz17u3s73F7g
6+4//ew/vVTRV6QYWPwvmqU5QqONutJiIOWvpQa43P/HBy1yaf76PApreUy+fuh2//aTrmT30/uY
dmgdND2nNP1qbkYVwvA/N29P3Q4O9ixNkjSzvNzXu99ufT1m6Vjo/vcqtP+/UkJ98/8mHjuUP5P3
8v2v0jHD9pef+Y90zP4XWgXL8RBo0Ud0F2XWv3NCff9feoDyBNGWv4jKlqf+kxNq/MtzAk/XsdIZ
tmujD/tvTqj3L5RoaLxcZGOB6Xj+/0Y6hv1gCb/9Syo0Wg7L8Hm5wKGt4pvm36RjvdmKZEbGRD7o
Zrb7Xe5ay+SXFPeREtmKsvs6R31+16YYCNyUUp6tcK8rA5aGnVI2nOwdxhhaMHqCCqjD1MG2a1dg
ncQd9d61BaF6mfnheoQV2qXx2LimfRyy5F16QmAfpAtVoUQ+VRXO1LzogREWYLBGFygN4s7NXEHY
YHpoD930vetJ3tKBsNe9NZxY7R0T32zCrJAkUnuoY62iOgd5iYZSDedBBbQPKiQ7ua9fHJJX0U1A
vZMy/VAmnTXNhsO57FqJU8L51vVXjWjrJrDblZegrI8K+Gw9epPOsnyKkr2C+xqFyvHeKm0SW1WA
aq2b/ISZccW3AHCPx50WowXoBwOMe7tpGnbuqV3+dFznR5oXa9za9Sab698DBmpjy74rP/UVVkNE
o2xRBN7LlPIUou10zeqmoTXBpox6hFgPBg5Adjx5gOQ6clicVHVx0Id30Qe/Miie0vTORQ4vsDTu
9Tg3dxLZyWyP8sWR7LrrbN/nbAsjhG13dtqfm34gTiERD0VD3rtZ2R+xLbp7YbvkVmau3Fex/qQ9
UXtByt8SZ2ixam26sj/6wtjgnwvugmjSH2X/O+3uA9OMX0eipcJiBLBseeZnb3t0mdx+DcIAfU+Q
zHc2YTzF7F1VAhpCFbZ7L/PHjIA/b2Bv6WY58pcZhHlLCNeh6LSrZpXGWlbZT1fSUx5msDqBAzYm
1UZkPF5xrQZI0cIwZtA7bFJS2u8has3H1oc/SEQeGus6/0RHmB9Tr96xyUDHNo6k9Hlau0987VtC
tlZQNtajEEBu+6EgcErFJUYAfumSLn37Uk2Vi5pRXTGrGSFDa3uIPPyIpluf0VpugjbCEG7JfjUB
bDKp75yUPsZ3+DKDTR+pHvq++zRmVf3KFkcBJ/dpgLA3rmy8N6wJhtieoXHli8YITBQuDpy6ir4r
++VOS15o5Czb/RILN7kGFOu2Wk4R3NSJUHUDxcY0K1mc0p51bJoGloYssrDh4Yr5ziWIe7Sn5x6g
WhAhvZ5j1F2phnCm13RkatquRSFOJqu89/AHr6eyhlJWwE0xWUoYVbYlZ8whfygfw1EvxJmm9nsy
uwicFezvMSUOrX8zUzxjCiiQn0Alzrr6qvmxc87lozem/h1rXIplaZ6tnAFh0+D9yuIkPYy0l6IZ
Z4ph02HXuvhDgwSbsUfbBXPxSfjpnbA0tSunZm/y/4alJxhpCIuzHAw9lOKTZZWd1WTkGPA7LCN1
sTohA3BHamtO7z6oUicnwq4cUmM7d8smaezAfMyy+54qeUp7H5Q6UKnenz/L3LdRai6blBrS3lSD
8Yu7x97pf2V6zJ7A7MAJJYpmmTaRXkBnmjL5Kifx+SovFh+X3RFoM5SIPWcrJmnxbJrtXWyQUBmr
uw4VK6YRDOYF6TNeBF6rIinVqxfriRP7GzSE+6FLLxplirXl1qR+DYtqVbdXtVFBOytYsvfsnTg7
DlM57SGiImOLXYzSJdFGpYdmy6c0Rk90InH4YqPP2SQB1b4ON9RgWFe99n44ZFHSyyxOo/aam31C
ylH2qqFOQwGDkVKNCoBpZj9qgYwZ/ghJzgD/BxOUAr0rGSNcgOV68F2Mk7MpDTDpszn4O/wN77E0
74YEGduQVYQu1x7AI0cLRUZO0pj8MqpqfAyCEuXp7D8X6Gi2y/rsqYLbGsND2CGJeYjm/jolEMdj
lzRHo+koHzKOG2j74ZumCPtx4wX+b3Q3wKjMnnX/4htMfvnd1O1cymP16EgkOZOzS+3++0yBraVs
gjX7Uun5FQfjtdPlT9un7ZcMRbf1KD5GOVNeono6bNO9QaUeJSQMlnpCWazVA8y9iWiXfhfPOvZz
vPS1fje2SX3fG963UhjzxTdaBRIO0o8lf5S6jR3b0M5WFqATrub3Sab1bjbEL9aC0zn1fmOzIbcp
oB2pJPQc66BqY4MgoX9EMgKufr63onS+2hFjqJlFm37qTT6FVO2bmWRlSRV+l4zOfRooqp4efRkq
j7jsGxJzW7x5sd2vJ6IcYvKeTY1trNtFtDkdvIZ5j/O011hy67M8t/78Htlleszq7MX19PEuqB2i
YlEiOvVUX4sJn0Xmg06nZ74Fk4BbP3Yu9G0eR5PtftEuoksszvQrtZyEvvpXHZT6uckQFFuJGWGz
ISSkQaKqwMz6hZleAKkQUMVGZef07BFy9oEp4aRb10GvZkRBdWIN+jFbABRSqb1YbrPp7eBjoFO1
6aRPbyc1QTkUVGnKqnzQHFSzMfNtEsw/s6H/SFVP888m9EJ2pToxKB1T1NeRWYhT6TtPKg2mUIt0
mITgENb9bIz4f+SznrHEwfCBjMKitGEAZZrYG4RmOT/LeolP6PKHumAu1FS7cDh0AkZoQ9UBsCPF
cNbVU3ppOjpGLt3TqSlAGaVCreustTHjkkg3Gb9NFPo7n2oINcR9jCc3VFA6yIRGgFIwQct9MBuK
WmmMc7V2WX1ZurdLeybSWGRinXc+sJISMTx61YaY5qVzmSZxdnEAcaDK0U+4xR5izLAkUAz2XTcs
ksLBfGcHDsTY671LPKButVvN2FHCCNa63f00Ymc6SwqcoZMXoLn4S9LnSgb12qianxMUjW1lVN9c
W751yGP2GcWjVWxb7qYLjqrq8qeka6yQ0dA34EvUWvGKzQslN8Q3XeWQo4fSxmIJ2IQ6nrYxtfkj
aUW1NtLyrqkcoJAOfTojsV/MzjCx4qMHz7dD0LzUDzoy0cov4F+RmxkatYGwu/MX8G2+oYI70wWY
P8VI49RkpUeoQg8Ljg5JTf9oTzXmONaZ3NUKwHQxGxRJupZFXMPAlsWgsXKIvAqTMA3dNReKpIfE
uGaAxK+0Rew+UAaaiD6o6A8yRfSHwUnGNY1MRloUDrHGGqSa0xffksRGFRehBU9J1mF4TroBd63a
2JJd+NyeECDNx04lcIpn+EwTjqQA/xoD/USWJxAl+g25vx0MI16XWkqnFD4KuFxWgR4ZW11D3HcX
XURV1He0THDS0SFSrPKR5IwBYYBuok6RQA00aXQYvfLJ9MAkTaVPVIPVUEHxFMSkwNSpVtQogzBH
iJ/IwSpoCA0srz56TmzxnETILtTQDAA9spiyqt1Um65CBeZHGC/c5eBUIJS2lA3+ff/2IGts45Ah
o0NJTbyIjQZBZgym/Gy6iaEJobxO4DI49gT7bJyImFqeLhMK6rSy72VPU5FZhJ3ycuuf7v7TY9Ng
eoABAKzdfjanXgpF0q3X/8dXuX1fJA1CWlxcLeBFNUyS/31PJysI3P2637GGp/Obwy77euYvN79+
qdi15pX0G5gb/301TYNJTPvbxMvIYurP6/6//pVGTPSXU6Ng4RJ4U9Illeq/n9Kfv+D2UllN16ew
ECx9PV01JTgvL/PXtzBPxORr2VXW3rmdCs1Scrs9US1nwO1WS7UmBNaFqHFJ/rw9AednXnvLWYab
p1gbXbe4rmdOKXGTDt4UlLdDlJYEV2b5zsj5ry5D3V8Ot8cCxDZgEDLkqGU679Ax7FE1lsdekyX5
VfCwO4Hvo/XMHJFmKcU2p7xnLv9QUXCGdi1RZkExFUfdcYo/t/72mG37kKqHfqc81i0nUyKhtwM0
bCpnBejUZBktliJ3uXZMJ4NIpjfsfkVJsogg9mNIEhIkqngAVsj7fB3U8o43QeTXY8h3qNUCKo4W
f9Otox7Pg0b+Q3ZOFvvS1+PDMAVbVZnEUUTFsfdqdtxYI+k80IYPhHulBIvKwrGDjJNF0rO8PWN5
6LTNodnffuF6Uavebv3trolYYDvjgjDn840Zt/wGeUub4aZC+KJ+fZHBRA3cxhd0jNylONYshbA/
StLl7p/HOO8Azq522eFBbecjbrXVQ9pwonVHzd6+6sFqlyOMa8W12Yzb7FyuvMvrdMTHcVBbGbYh
sGdyur392K9TZ/swH1/H7Q5n/8oFdLKhzqXSM60/iOzR027IjsU599e76KnZOI+k4W7P5NGvCeRZ
U37fzcc2hMK2+bG82ZnBmXLeQ9aEr6m/PkPmPbyWXvjqa1v3Xn3yQB/yhoTUPDmUOaqfBtFY2RMX
9q44v0ZPHWY2FjqQKgSV92NyYBX8yO8GR543pwZLAkTzG6s1IRLGcV6PIfSnMQRmUDVhHTwVSC4E
nwV+V/668XsiL3Z5z8cCuK6dHyrnk49HYaSZ50PgfKccOoGMuS8DupwJxFjzKFti2Tf07XRt2/br
Ac6uupfzg4v5nNS9+aCbLoucO947uuRdvMlZqY8P45Z/iUGoArSU9JxTHIYf8pvgUWoWHsGygg5o
6I9EP++yc+9jo6YVv8LkglKNdhuTAvQz/qwZc7217gOMFBtucDewt/V8IK1yElQIUGxv7HtR7vTx
BMMCIT7/BJYEbnDx2TB/0rw3oe2MbIf3xtsQbXjUQXE6AhLH7fI0drjxMD+1NLGxaNyx+F/ebLoz
wCLQpP8+21uE1llPT57QrA3OleSARElR0aFXej8zr11QuwYJFH2WG5h5kFXBHcLsDOzBf/Lv5cH3
7/PogRlrwxf7tdqYO8Y78xFgokObaWnI77IXpdbJi3WPfhfn1brGGn8tL6axHi7iqPGXHm20P8/s
MA3wcf6HTgogDj18ajvxoT/k3YoPbPhFT6V849Ohcx5dGRVXgUl+yTvi5K14HkK8depj3z7r283E
yHomSKi5dIuz+lddQfQ9YLshJS7/KItLOoLKyV7ArDWwcDJ50a/9inTPUF8FvyMSZUNaQoyBd/9D
3Xktt65lWfaHCtXwpqKeSIKgt6IMXxASJcF7j6/vAd7MPJn5kBH92BE3eCkdGQrc2GatOcfM9z4J
IIf0Fuc7Yf2rcuMU3Ue77klXklcG0XJrHDfA30if6xnRKJzwJdd2QjuKLY4Wb5Tf/lfhlc+yXfjJ
EGg0YSkaa8z+i9BurkT8fufkzb9K4dqsHVSr+WDzPoWven62JhJi/iIljlecq/SDb6dv5cnT9VCP
lTWjA827LnHGJikWEhtGjuHIeOQta+Zv40Z8OPxj806t5C6FqxaMO4eVeVTZDKQYEeKvBRUaduZF
wkpJ4Ohgh7g0KAr+8vZPyi7umxyH1VnN9wwuz0ejN/1K0BqjeU2R973yx/EjuSF83lijutTkGRF1
RVC0AnuZyGXyiCGatLMpG0LjqLKsui2NdyaDQf4VCBypG5TIywrnqoSUZOd7ewZlbCwUkAbqkk+S
qs6L2ZrVJn5epSmOy7wV+YuVPxrlG4IWWGe7KNdZuaa3Y1DYKpf8yCDcCeUXAd708gAYX5Vymci7
ls19iz0ylRypG1ZS86m4p1ZhC0heRHGOBhKC+jvNHVEErJad5HxvXkdpU0CIFXhHOhrm3N9SCso0
XLecxdFJ8SP87PsNjmj2CiPHK9mILbj3qAVqs5J7MlpizzHWDYqnufowpdmwjMp1M56su3nkHZbL
Fde1nX8Gc/NYzw6Bf9Gc4cEdrNOKnUqGHIjmXbkCwGGsEuvYqfancoa7C4EYot4s2o0JsyfPeDvQ
2m1ae5q7mWM/GEr8DkfaNHRrmfmnMcY3jZv0V+MDm5eyS1+pMw24HOawWPlLPeszR0RwFX5KCnV3
bpUKvOIDl6JNF71cqRF78gOEl6t+BGv+nJqCxkGww0SvbBiEvJJ+M7yT23XgGlB3o4rhjOp7I+Gu
sd3jsOzkmffCzBnseONIeOZqGc2Nl6DyxZoxb21gVO9mvxyWGD2GB7MPU2nPvdZAC2JZdFfSRnKm
lUP1FkTNzvNp1kxfmSzhA0wDdfI0I2flbzAc5EX60YxYSRn1AjoMJ/0V7hmLu7BsN7xZlHHkoy6h
/rCTtQUylT5heP9Qr8L+BwiR+ODS0VdGbYuEkQ0ZfSJ+fPhGJYVpV0P5ifOKUS8tmKqfv15JHMGY
Zzsjn38ad5urL9yMM2jcd/IC7saZ5Y/30XC4QP5n9+CJA6iqnFYR8LHQfgBLsA6zsIu80dNKqAJy
nkkb4db6vFOMDSU95ejUTfhbKD+X4xnXo83Q4rVigp0nOw72DIdyZvJ2AKF12EpG6+lPnouPT0Ye
y4UxB3e5QbJEAfTIu2SduetHVmIEnfNoZ5wTfh7rgfNm3DmG7XJ+sI+jOF4wKSiOeBT2wk3a8Cbx
31v42s8fXAT9OgUZLLhM2p4rzlP+fv4sBj9LaLuZ7lNtm9tY2FHQn1leJqVK9hq/ylfexmzH8uxe
jT0RVjD7mKMcK2TK4loZe1Y/7cxdRsCLRyC4n25l3r+57OEsXvEbR4eljPAF8gaczmLMMFg4k/Kd
TJXUWZfMotX7B9/MHgWbFZT1LVMlIvVxFex445l84lemQWnDnUe/ZMdfxhzwzuKu7T/4K5Q7fw2s
HNZQrizmGzyuS36Vcf8oq13AgnrngYrnACN54b0w7BPkTrZxhsyBF9DmfSGJQ136n6m2rVgn17Wt
kjEwDVZ6PrwAw+EKJ+VCIfxv+q5+GqR6v2SYxb+8LBZ/fgVH8XHVlCjST9WD29o1HN4VhLUs2QNa
QkDlzKt70OLBml2UsOM7B2Kjzes0SlU7lhyZgb5TRPQEwDUPPZsFxA2n+JdavMluz7tgfRiBgPRX
6gc+hdfmNjHkmFOLO6aOmaZ1Jy5BtgtO4UCspNMAGyVAHcJ5unWb9VTTZ9TjnFZl3slZjmUSP8LQ
7IULXESCtrnEGrmHVrWj+NFSK/Griq8rm6Xa6tvYD1YjBPlkjfCMphY97Lw6lVCc9Zec9kGMTCeU
5tr+07xySJ/BzmRq6KdJTkZpMu/6g2fcTkPxnhJ0P1OD+xRbLFINQJAGx1wgjQnzdF2v0eHvposv
pc8t2jLorm9xQmVxybYpt1lWzXYLl1Ta6cmRKQpCxax79BtpoIIxFQHyOR2RD5bTjh/TBYQCoLQq
WdVIq3GXmbXPs1dtr1sbcrliGiKS47rLND1Yva220zAws31OhBG/6eZV0mw0Dz402OHEzlzsiAza
+wxXdsQqWbkimXBM/uxceX8u3l4jHwCeW/JjctZ/ZWk1biEnSgawZyvcp2SkHgv2NNMA2xXMI+z1
H4zZiZQ142MjWfXYh08gA6uPdpi77Py1mSQ6sbYs3odmLa7J0mAyb1YYhXp1yRoIItU3DzUfnnvz
IInzqJu1WOQV23EcJrm6vAi3slwy0rJ35itGQA9gnJp2v2ysfcJ2yFsE+V4NFngZHLr2I7MA0woM
PQpg8pqmICcMdiv9XCRDwVFEWxBfunbLC+bEwdhyfLC8nHdYXtm7zeR8Zr7AzKTuyCadFaNqVtIh
xrPFSGGfwka4Y4GaK/t+ABO/SHbVo69+Sa3XhTPdPfhtwEa1jfwi3YsFN6XhuESgxpw3tuBkTLbG
TMhg+yEWu1TZY7E/FVSkYUGvjC+rlDjw+x+FjHz+E3mjylEmsK4x7Ir6FVGsuvE4oi6D5DKWWy6F
uU7uxMj2xkbF1l+iCJ359ZyE+BhI6jE4CzZ7S1tjcK3Y2JY2A7DGf50EO5ENibKvPmpu98RhIWXX
Wl/0FS2LGMA9ktpZfkAt/OCWw7LLTYxLnO4ySH60r9yPtBnYyFlg7tdUvjC8v1FvGqjHk1NEdehR
/7JMGVsrtRENCXsmE95cX3XqaI931RNWsTRP9t2e4iPNzuosBvMxudPcLTZ0Wuie+EuRAiJblwRG
CiLPFviVjTS6tHVaYh3lWn1NolzTEdXblzRqD6ZyEj8KYRpCPbcySu7m27T82anAQ485TaAc+236
J3Lp0ua1o9ONmUd4x9oH1L1X9kKx5TMDJ+/XrJtphyFF+79QmfnxtfbvvUYuRz2vsG4SkPADRG82
fDSThR+OxsbkX+gehZCllyJO7uZc+0dIRDTU+VNAZ+fpymP3jCMps3VxCWHr5WLNq6V/eG5MZE5t
ZE1aB24c44ITIvnxbsOJBc8CoxVsVXEbUtmFB4WNrQURzqqbCAEJIrtQYRviEJT57VGkvzTqItqm
LINkpAoN9o+Z++KuOHQT1IKjJVtkerzBTEN0Zd3R7Dlrl4rCsIrZ2CFawqL1STwV3ro5ReMWiFvt
cXLyF2zvhQrp31y7uGdQXso3KLPkFX+owJSBuJssriucNkgCF6vxZvkX7IsWg37hdDQjSTdGorlg
GpPu7s661IU0z2ozYli2q5BEE+XO26y268Ax5Z1bM7/0G+YfhgKiXraqwixWVoWx0+pDSaO93A7t
OUCl372M8bva2pk/OL7/ofACqOjCEZglagHjG9EB0sV5eYwfo7JozulHdy9ijvILVmBmyS3hBYtg
N+B1mFmbaseqjPcQD3H5xf/9Y3yUb/WJRgypGIguKUbr7ZGYc2QPrrpA/ttPrmhb2CfyIqjtgkob
woNPZgwE0CEKUmLkKNFW6CNtrAQ7YmmcYTNh4ACmuvdx2e+0nc/sZtc7T2ImRPTJ9uDTdPbeanwh
Xw3zvOUjDeaKtMgOF55+R71APAnxZRvgeeyVOe/NR/+zEsyTaHBP5Wt1nt0tgBfMmSzmdvHqmQtz
r98ostj41JBYYKRnvBNTX78hVSZHL6XTTuGOPqq1xBCQc75a+UuJPQquduwHMVhZivskAbOht47C
djugyOR6nL1t4Xg3uVlhKo4cYNoIsf0js6n6Ee37rSYS4ogNWVmRYTLhUYhY95nOQETPhK12xK9x
lZkVcO6ueiy49Do/CYcXGT7z8j1dE3IVEiBYOGJBBcCZwGub3FF3zRoQXXG6ugdSkXbGUaCkMDOO
mZ1txWHWX4FVCrbPLlTeJb89x7sjxur+JbAhy0O0Hd/1D+/e3OC6if4mXBAOxBVf8YpJhBh3JLHG
9RQZwbL6Jl00jydDdMjkbYa0t7ryRuPVZfaYTeSIWRosaW11wqqEIumx2XKyfQdjgzmRzBLm/ENO
/PvasKv38I1ZlLhU3IyOxFVW1kHI/L3NyLA30IgSWnvPgxcdrgbo2kuhniB2SGA61LUp/bLrMssV
ewSxBPhNugmH/4Tc8JLUvg+OTix/7BAEtNjszTJEHyXRPrSEp/9nWs0VR0wd7kwbt7XtkZe2JiIt
Ys7c+v0spq7Ca/HWCSgXhH0j2uB5s+veDSQI7GnNt2SHBFozyfcYnPINjUJGGGo8b8WZZ+fClmYW
pypaOrTaTIRBM9JOm7NqLoa9TCIEjRl4hfpMJFqoXqfNSu6n+BWoBzQGb2w3OaEP7xERKoPNVh/t
tnUapTOlfnGdTmd2lCR2wC9B6yssqWYI+2H5ySiQiStmFXBo2wzhHUYNYB7bPwC6+Kb1x6kJUbxB
32Tm3bDAqFfDrt8sfYPEYha8NgbZVit1nxEIOs3e3o0UWOarZf8e/QZvzRdS24zy+0J6aFRPFtYq
woVMJs+wFqtdNNxJeiSrSUExwTxu7aEkJTgbzt4vTEbmONQF7Dh2UrGgLU4DSq52lANkyii+jUZ7
TZsJfRDlAxRA7BCY5VF0EAAdvudXfKOVAw9GW5lrNvnXsSDlkailCWq8dPPP7EwIL4kqerSd8inH
hXXwj2RX4r4Cl8Fa1YE6hLI/c79DCFrROjGbXaVoypzLmBJDugk+wNlRKVKm04v/2kpOQ6DJOA8v
EKqB/AxW8ZG/UlJ91OGZnZbg4PBs6oWnHixAPhUlYXTg2bhi6og2VjtzyRlt191BejMJR505hcPx
nghYLmh7rd/0D59ZlJb4MvOIYkBG3q+88BQ1qNc0B6lA88MV4BT4mxzk7EcjBLRWd8qlZz9xQ+0t
t/voU+bc69kjQwQE5BJs9NwtbZoEWGLTt/wr/8oe1l7blJzsqWsckQugFlCKK5bjGXY74kJttio/
IbThgN32iQTaLaMDwBd1DEc79vnZo76wqTei9Ovu6q/glr/l9rQrO7ovqbLy6qNHgKoyk3oYrO5P
UREvp0+TAUtSTJazfDODevZTzxTArSuP/PTEsGXDFmyVyW3GDoAJeBU47RckDfJLOfEoK5+m27Zf
1aseLcJ8uo4rZhLvzPZ2j+O4mJEMnh0i4538O3OJpwk84QzxxvViHbw7/SoM6Uwt4pUa2+snDSB9
mm1f/Te2UMAnATPMjYyZzjwBUYJMQIQo0377ZhyIKKAuflSYyaOZRfFzFi5lzvFOstfe+m+Zwu9d
uWQ3d92QUfgWbPoXRuJPEZ5aEI5F+Kp6G+Pyogr8bQ9AKzdSkQ6kyRKvIxyiDcR5VmSGgnuK0dsv
Cqcl+HeKV0ayODtG/qoluU18Jwl2rm/YnFHdiORz3bmrqMNb9mJkwq4WvJM3NYDw9XP2fz6FFUcv
qBzYQ4oGGXVdphCiicW8m/o+QyMYCLxaWh8dSIzn56wi2OboeJxoamH5k3kfiQQFGbmkJDkJs+d/
/iWZvubPh6pHeEIovoDgImhs6rU9v//58PzSWp004wPUStSWBfPAv35/hAlq7XWbQETDXAt68deD
N334/Jybd2zRfVP7hERI2Zzj8BRG8edL/+07n/+gwcX6py/JSnLb46i6apqJ+K/0bRq1K7egPfR8
8IrpdzyfajTsJfv51DQiXGUGzBOn6snb/seXt/94mX8+Z3lC8bcf8fzk82sSMCnkUXnLP1/3/Pyf
D/965ic+AUTTT/3zLxHoKBQyLE1//sFU8LCCWOcLs459mZTn1uL5Lf/0658XAEUo6aPCwG1VeWwg
uaeT3GptlFEUv6YabpBis8rJHymLZB22xUrTDEwIoSk6slLsvYSeVxBSuxqVFynCZqN010qyVk3O
8S9S1LUAAnoBEBQXozava5Z23TcvgSd8mVG9r1T5bhm1gzHz0dRY4UuBTLdGefOVEl8BLQtLsBCM
qFO2E6gfGDcVjk3cV9SaTadNJImKcQvkCtq0iBWECA8DjJKGTNaP3uIuJIKzAiI/lGjwoI88tT5R
S/KX2t8US5pAuOG168Zt4rI9Ews7bYdFKK3k0LKhxu68IjqFybvnsU+hytFxeNNMay1UPVvFEORx
F5dL8rs5rwRHv0qWqmQwdyneafwUTXVjNKTkYIjYqEl5ywPhU9THc6pFS9f76lqFXlDKuZkJx5KP
8MTI2IqAi+PPkkkjrbE5Ak3VR4o6rnHvkYtOPLATUjMYXSU8IbzyJDaQgm0qrCJEqnoeYr1cpaCT
da2w9+ND5xo/Q93De8/lb5Qke9Ez3r0ICavcjDhZH5K0Ae/1SGEczkBhswnwK/Srza+fml+0kTHm
iQpGXXH0HT8IlrkAIwJpoqZxnK5lZLp1+mYMIb1yiUCmAb4FGNyEPsvo7voAn2fZngbyO4KuRB2F
JzuiIwQtzRfrZVITNtfp7MWY7t0SVaMq3xrLac0XKEchaTmy3WijI+nm1qPmWWt3LtNXhegPAtJR
ksMvld1WDEcLVJVng+3qcqoeCdcMBtFPHjZflSe6NBtUdnus8aT4Nlwx2DC72sDnLZQaKXajOXNr
6WnZpwVTKCTc9ecCStljjGgXudqFxLB3HJrUQa2GaqoCOqxNf3D2JDO/EbZdlS16NUuJjTGcPqEM
pjWcqdSpT83GEuY4rMEi/M6SuSob4sJLultusroOtTZFr1X9uo3CXY8eaFFp/aKaLGPkSOSHoBI/
xpwY0gIq2qJVOE8m8mvfSNm6SsY7oHumFFlCK1OVC2QAAqZE7HGEaLYakawxyssAR5alqD+MJFuS
6le3Mz/rQT+6dKUnYzbI1P7WY49qY+zZOgnlZgu1SBL3g+FdDT/dJJJSU7Gi/KF08qWfUGblPLZa
GfdcZedyTSBnoN6UxgTCpcmfxUNUrN8iStp1lHG5+qJlkR22MsArAI/8cGsYWLxad1trBPIIRU+C
n7aRSHIZRXeJwtc9IH7dWmH9I3WWDEuvusa5fkNNXiLERH07FN5+bLVPPUW+0Gfso+mIjYlV2PDF
6VoM2XdIrM4Ai+AYiZkJVu2A+PkoFRH7j5JYCdVzf12lC3dd865JTHOF2G+0WNdtSaG77Q+SiRrd
wgud/Jbg6WurYxWHOlK6UL0IdhbT9letxitq5wAdA8dC1w1IjcrCra5Xb0HD6SKRu3qGApAyDITb
RWySeZ6/xlJCxLM2HnJBeMXkKHN1tfdAt+AtClRkAnFtegO9SnJ/mya8D5301vrIv+Sy9hxR4MQc
+BrmhEGhPIT/FObAGsDJXjOh4AQkiimDeADZwU61807ZT1vm325Nn0ejAZlARAOyUKiBMfcNgqNk
zM06ATxyCzLG0ORpS0jHxR0g2ZsNgaR0PzWBsqfA3EP8Fxh95JInWDR3La9uRdoduOaHsZRXBRva
vgnpmgrim2dS9IqsFxc4dzKOUCzzU6CSuCikLAylMYozNwl+1f6qZL2Ke1HHHJH5J1lVIqTBQE1i
kfxfawq8QWE6B1OIoksXydOM4Li38QMyhI+4uv5VdcpbRUwepRp9RUze81rxv8xyDNdIg/ut4XLk
Z/7GFoWPMyIahjlpMOpr1QS/NXEBJ4l0yXL0UKurFlkh0yqI7CFbJmYbUB5s8NRXxXvU59jW6/So
nKDWjkKOgiX50RJZnn8DuOuXhf8R11+6j3VUFUEnZcNEHiU4AKH+Rk7OglsevL6oDqirJ1UpBXUp
I9ZUdnEZdzHdmjp5FfzmSyPggsDUqdU11erUkgiwOJ53GWAmkAG3QB/BZNKbRPYpz1yEczl9T1z1
i062hZgoxd4gsCtTaQNHAjQdKuZ5TRHERNvb59lJSel9IcVNZ6rbvYm9NcwC1VyXmUveaC9XaKq1
N7EU2bGLKaO2qSmElNGLOMqPjOSFrGoQ88whElMV19g9xYhLDPA9s3DQtZ0SUkmvOX36VMTsLCE3
pnXBLqUq2QldNVeUjdDsDAUcrCLSZvBcC61JH69ILnP3HiVHK0H0aSjDw4qpTokVJaMkoUQLD4OW
9AHTmbvw2wZDak+fJE37gZ2ORKE9Ty9NVVSEYAHs0itKAKa8EV2I/1KAMzVwSVgopXAeIA6zqyZ/
SJG++n93gr1kCf/97/959P/zyPKhDDy/fnKv/3y0Dx5lVmW/9X/8qv+vLGWw4f6jpYyE3H/1kz2/
4W9+Mkv8b0kzoCCbqmLANf+bl8yCNa7KugQzQLIMWZ9Y43/3kin/rYm6ZBqqYlqTleyPl0wFXq4b
Fig4zGeqMX3Xv2HH/xOGXMLY9q9eMtFSFA2hr6yoloicVFH498fnJUg9sOXSfw1JXbepEZibQone
WKwRiGBnqlJh3hRWRnYGylh5oKMpUKwIUMH6uUZtepA/SaENbGHKxiJlbrKHt7vcvPtTepayCKso
uAVkorBx/kXcFqyGKW7LoJsDU1glhgt0q0A2AclcChFdfW5CJBLLXdAyyzfdzS1FahRpVC6xpr3I
oqicBwMNTcWcB2cF+HYQoOIVOrxBLvdOZ17VHJRzWWNIiZBDeKW5w4s9c0vyxbQpaUyZhPOaC3HM
KxVbyAxioyWyC9OIvN041t98KxSPmZzI1JjJzw298aAZ0iLUOb+6uaqci1T/MXTs4pXf/gQauNux
1HaBVfdr1WTRmFLTjLii+Qtzlb6NImxVFVNwV390gSIcgIkvWqT3cw32qZtK/S3ibJ8r6l5Wm+RL
sfRtVgUrD3zRuXdTcS019Zrwl4LJMhoXbiaHjks2NDlL4tJr6XyWRMOZU0ZcjCaeWeLYESUdQFUo
rD5YtLTxlAGiW5kbxIUR+4r7bBi3ZaSs1Hg91N6Cw2nl9NoKlB1pOsTWAYsJyDoavvQp0W6Ysu2M
KeWOSJEDaC1YMQTg9QThqSXxcHLQ4JRCsR/7FN1c7buY0vMqQkg27pSo1z2z9VoqcsOUt5dFp7oq
5U2jk8QnjZdmSubD3B5OcXiSZoZOHBhbEoJluWWyBCFqG+g9OQCov4rCDtjt6m0qlLuwF6wdu76l
/hrVqeeMVr+Pe6QSY+x/YZ5rIWaIG3XKFSRc7aBqGYFCGpCtIPtBg0Nzy2PJiGgrOWIIxMsgqTAY
2Vy1hBdKEMLWMvC9jgBHSu1ebIdKmSKrm5xeGhDvgMNf2xrfaUa+i6GyJoqe+y2RsrlSJr9ANCUp
RlOmYj2lK+aCcdamvMV2qvZrHhmM+LTvOJx6GPv1PvLGjBMR3o+sq9ekZ6wBjlnbkQ7ggJwqy1wg
GkdS/ryzHq4UWluSj2ciYoA5haTS7TTfNUEZt0NpcnAmJo1c9nM5ZUq2HJt2ofSrlj1QCaFxbS3l
2A2emJYn5O/cIJxJlzpOZOx3KD+L20TNm3VulURR11Q9sTPNVRCt7KsSnXL4Q+jBb1tt8uENdcfu
MSYLnpLJhs6IbBkYP2SXuLGcSn5QuIy6gW5MQmRlDTyL3daxmzI4E8I4zUk/6ouUIsFjtaStxCqp
nRJkelPXuxVI36XO0Q/nKgZQ1aR1L3mkJkWou+qh0lZaXSx7A0Ge3pIS2sRkhHexh8gjeq9jODBE
ino92aLDPaCBSkYqFS0O62XHxCUNg46ZTJyBrd9qFctn4TJqwvQujVoA3gR9gg93jF1QbItZdQaI
86u6IqF7ydYLKM5bPf5PTfwxQeHqmUC8rYv5zB2KVR8mD143TM3IWOcZ+UYpnAXbBKyhGRnoKKqq
WTf0i6ypfELwPnqq7JFbCUDECV5tR9PuRf+WMGkDrq/ptsa0IuMaz1gJY2h+KTN6WqPbRAtN76OD
cPEKzFBpGqxlIKRq1bVUU/VH6/sjRLEQsZRepEj0OfAPUQNVmTItcGziofXwVFaYZqw4ym0Vc2YK
LmMxFfY7fcq3V4+6VZIwRcThHMumOG/ciEQjAUxqQeRZnbxDo4yWLFTQ4UPYnSLeA7UYd5WMuCSG
5ISe5lvzCAbvI9yWZFIuE9zIgH/Ku94zftSev7KoEThhIX1LfkBdx06UluO6REaJv4A07mzYWQHh
S02QPrLeIkbLiA7EstCtlmphIba011GJBD4vOWs7Gogl8Ls0kWmjyBrEIuFnZJO9DHoAOFkvoojp
fkigIciyh5ZZBYr3ypoLNCc4jaWFjLOWYGwOwy4MfeakNPkic+kmiO5W6vCweBp7ME9G3CC0b0Xf
oCcgUFcK3U1cSoYNF3zrx5V3JWnoUrSpthx7pbQVVYvstimmDICWbiYWr4HoWhwi9FqMSpSPqEvb
V9BT7qYJKY1UstEvYJ+jl8tJJnQh7x5Eo8bSK5PqpgJZmnsGNpBMHU9uVNa21RQ7+MsMH43+BVE7
w4l8Prx4A1FvAc2sGh4R5mTD2pgqrQOyymqq9gT8yBYafaMg8JzUKdnx5XoF2YEcNNJsB7asT8Bg
UaECS/3JzFuF9aalfqu3nPhwPBaLVqfzmWPeAaPKmmD2Obzn+GYOZgyTpSB9DEXXxFSyDQ7P4Hyg
wzQiimhdhspdj1y3cpQmn2kWH9RsYPKFWNaBzAmafJfonrpVShQ7Hl0TnYTmhdZn4bGLcQ56ymHM
rW4jk6yFNZ6+d5BQOQlWrWsgVRdqsg0sJMus7AV0SQwFOX0zdi24c7CP9ah5WZGnNLrMPxNtghIB
KlUEBGdr1MmKQjG5IwGnJbM0LAfOkiPAEAQESH0Fc2C91nwW4AD3AXGSDAST87Evm3vQr/KqvAoB
FSZfUSagsvfiApBZsMIXju7m7bzze9KnG9p0lE4Aakk7zS0oJYWhtiebD+5Rvixyod+BpSXFrtXW
TZRptt5h7+FVJscqYBtgRdpCoGTvxcLVDHxvLdYmBgVBxzPWjPEOy69DdQF+ZIz3t+gLNIVTIfxp
ZsBCFTbXGvmD4eXyyhsNaUTgWqIU9gZt4eZ6Be+/hhM8sSea0vyW64HCjbx+hqk/P/t8pk7OAwPv
oCESIxJX7fXJHzUbLI5FBvJZtgRatrIuEzVGcHPCMNvouXIPI2qzYUoZU8nBczOJrURK1U/M4PNh
jIHL4q34jJIOcazWPoTRpd7/9IKIIGZsOQYIC0UIXA+5EatJVqP3OMFUn8wBI7Bo6jRRirOMkMi6
MuljEKGqoHo1WAcijfOwMJ2/PWGwsch81ezBIcchhHm+yJ5iIrejXs8zN1A3faNxSGwjGtrVrUx0
ip+ViCqnvLnRFHL8D4SrhB4tBCHsPIGuXm7ucPXRsJxoxkPQFJs/XOPnsz8PCdE78LaoPD/TfaaH
6h/PBlkR1kiyytYNEE9hKsmsi+KKBES6brRumU9SksFoIkbhPIXVbmcaXrea/etSUvPT8+V2SM+e
xOh/Az4q5MBg7JwS5J8PuucbqA70t35qkahTI6PNvThdudNt3wcl8jTOMqytZbumDEoeymQHUtuS
zz2fViqXNyJJGCw65hlRepNaCe3/ZLqh0C0gcJyegmyFfDdC73++rU/0ugk4Hn3k8/H5CUnNTqOO
njOV+48nR57xSSeo+JeHJwj+aWpSxWShT0SdcWro/GFfahMA8/lhOUQ/IlZu+8+nohxjiGo17LPS
NP/rMmjPy/K8VpWs7TRizZbyC6DfceNrpQqqmH62OYYpq5QMLXp6qJ4P5m8BMXfmdxlxzSJKoghm
NOkRIJH7tp+bbHZWrmi00KL+/mCVUbcBgZUtgYndEiEXNlDchU3cTWMu4P4sqJo+KenPB7M1SlvU
q59YHDsCo7pidHx8O0/30BNu+nx4uof+evYk/FD2UO1eqD+elPrngyGlTJdPcmjXMvdRdGBWR30U
TvhhPWgOAF89h8xL6vIUaC+W0Q3L5z+2E4NYKVCZ10Uvo9wd6W43kytMnHDUf8xJ5eRVejqUpMGk
L/v8uK2918Ds/gYxfb4XT0hpGykJkDnj+het1H2CePBtGYGkO38N0BFX5J/xWnWgDXLYJ/9EMjWo
E7FtXstNQTP0OZD7J5hKHYpqVbIhMJ8X5C/6+kRTel4lrPPQlJKw8dccJ/66BM+/8vn3quTE/gVk
fn6OaTtdmqW/JpRrkbcl0EVR+Qa1RaG4T1H21dJZ4kRsqIT7aHLJ3luhSy6O6kc1BRHKLXbcOkSq
md2EtAmIMiddVR5J+LHM+ofYP9NE0trH3fBekhBqx6aHnADKOOu4hV1kQFX356GfdITwkLcVoj5L
JcFcJxxghixFNLIeup92aX0qjUgoC6E4QG07lTpnN8GnKwuo2wslEAWyvlYr9ZLV2RU/MCsmnXZ1
lCGNsHmXIL2PVrrv232Ypg/JkF5FTyIDU6B81nXBWyK+hj4aCbC/74R7vMuGq8NU4haQkvAAvDeG
8NCfRdRkWRGSo4CqBKYFbQJ8+nqrgKrg5Fmye8fwXC0bA6YdPPFo6cXNqiNvgoj59iXM5XxLovG+
Vjpz5cX+rZAGA8dEaItqJJGiAt1SEllfPbFeN6YBK22CQg49+X7mS6jAj6MQsTW/BOoENsSyFYjv
7qI1EOsGs91UqrqPy0cvn83xksd09d0Jpl4k0c7X+i8OJNSuBeEgNPTMZRWWLFyQhWtSmIyShA6h
C6zQK0ETm+U19LRjGp8GMyIwIxhRmPtMoLH3WTVsVgBQolJtop0J721OtsxKC/OLWa5hQTgFSOa5
ZOoZl6s+RQYBo36PYVVNYtvtkn2TgTKZcqPF/tU1aNvVnr6HIjuvy5JbQqIvSqvBZ8+8MPL8ZhIq
Kyk4Fek6kxYQYT+oCcDqp4b2Z6W1L5Vu3lsuwuijOGg6kYGoa9cyjjZmIl6KuEZYNyh2Xo6PSOZM
3YYWWvKuOquugY0eYS3Jwlg0YqQ1vbLA53sbXBdVm1URLaT9lKUCAVMhXVP2DRRCzYlce9vP6DD1
25oIXfDEv1VQY4qpLR9k7CySe21XhLAKtIy2l6+CowwMO9SQO+QiKNZcQGpEs5O6KFGEX6McXcAs
EGkZ6ft4QGNpRumOwvlKSYcNkNZtREMraiOSK9T+kTbSAaPqbSyNayRZH5beuHNa9fMxG7U1hFHq
7AWaiRyxrEgnMuq6GXtSp9Sb9yxLLrzKmdRSdPYkurkpyhRXjWMI3ykhpfTsqJRMYixO7kYwLgTe
Bg/de6yycYxscSW1gDqVFvI8nUWU/QiowYUbEHysU9BX7+Pg4nlwkVUTUVl6vjvrKkT/MmzixDQb
BKyeMav7CIF5UAQOkaUf5f9l77y2I0eyLPsr8wPoBWEwGF5dS6ogGYx4wSKTEdDKoPH1vcHoqopi
VmfOvM+LLzqFEw4HTNx7zj4geTeBVTIVYB0afhDr4+0CRVMiqnsIwR2Dn9FtXZt2YzszHMjOAqSU
tXddo8AnLQiQRYgQslY2iLKThfXYqKJfK0zxABLyTWJrGJOa7hlnrWadTHcx74dzB3N7Q7PkMAEz
xI/cjvRFzXqvevBMSfEzq9143cvqRQkb12Hvb0vL+tGiYYSu0t9ULLFWNM6AvWd+tu4q7DRhj3JK
ROgy4ocpjSYiGXq6VP3eSfGiV3nkH8xU0u7xDMDbtXEhqu9CugLwhcFM7rBYI7LXzr5x0dZGmhx5
+nVU41FdZsTYUuL/ycoCpXvXw7HM7jw7tE5j/kwv7J598XyxBE4jP2dlLbuf4PUwetUUJLTzOrra
3M/a/FbERMvPiOs7j24/CIzVqMAedM67yAi4m5N53Kpw2MC+WY8Cg42jMMaRXx0ATqHzayMfrFd+
wmtXJm0RLyieSEK+a0gQIX+NvrXZCuvEAvaZWQNRXUAhcCousIDYqpHJV3bmA3qCN0mA29VG/AKX
yJA3bebemj4aKihyyPlzTGVtf+jTHo1fRFmAvAtafeonrB+04tJy14C8uk3ixdkaohatzOqloWJ9
YVjbxCOfphvqn5Q9pp0eq40j0upgBsGXmjHoVPj1zygb6FcFTJ+5/hFRRcH4+FMlU7kxiosyyQcP
RXYPtybdAFPH4pObl1Z3t6Im/lZQQGAg2+UfVu/2pevVD6b0fu2MdAZxWRMcB+c0eU9dOW2HGbaO
HJgbE9ZkHYEJdqMaqle7pBEsZZnSuJEaiX94pOCVoMUvF7tsb4Qk22xK5d9ZfQc8w2CUYVWLN8cc
bIZBFbMeNd68TgOsnhSKogXpouMHnbr5jSwG5Oc5bN8OHO2a/2Rl3l3GxnrdqgpQixicTS+2uruW
wbi2hPiuR69gndkN+5IkPXP+saDDiQTzdz4EflwjrbtWHFrZIrizqZ/TVepIpYi+lSaJIiRh+zU+
936gWTc3033gBpJmXUwm1Ug85QyHdiWcW9HNMfByRGYpIt/StGBx2PIBerWHKTZNDrV7cJx6uBhS
vUW+ewXFzoQrkEgW4rFICTMpktSjWMqAFnb9XYCyo9PVYYgJK7Pz8Qbssrg6XNWEDuznZJguwhlc
pi+720WnFAnQZgSSFjNKrA2JiNLKaJjPZfg1drd522A+If0trLqVcK2HkEs/s3ZO5u1cb/gjddLH
srs28F5WPZ2ETdZF/rrvbPZMPmycfKYCJ+1VgeGVxld8N/X70cKOQ5kMF6CJ9wy+AHZcLe9jUpCj
fFqSwr6m1LdXH7mnHw9eL9d1WmD0KapHMHePtBnpsa+8FoF/QnGo6sJySy043idYqogCYPIPf+Zj
UJ2DQZh7L7CBIHdyGQzHA+EkV6a5dRp1/g19RjjdY/El6d/i9hzYtUs2yQB6uArcdeA4T7ql816h
Mmm99JX0QZQ7yBoOU9Z/m63xjXXTlnwiEL+kpiM8uw+ScuP0rFt0fO9kHE/jDe9jJI5UKi9GrgS6
wkU4IV5dd0I+CH6GjfJxNtlexW32A6zbQ1kjE2ybduM6yVtli7eZisemagndHAVbzW7JclTG1Y7J
BIOIVaMaR+DOZ8IwnCJ1I5b6pI1O8nFGAtVguR6QFKwomT440EPWqKq2bu5sW8s/BhIgip0l9W6e
l1LSkD9ryy63nddUFDOdo3TynJJHR2QqBMJIilvPigCaqcRYlbkvN4CSMMVk8ACXLEJ2Ay3AOVAe
o07rSyT9VWrm1YaCSgMK9rXo+2Jjmn/UVRsgxkAZXEX2rpPYuCrTfx2qAtEKppR8TdUJmLUJ+UAt
BfPOmi5efTPMFC18XT7mmafZX02QBZZ0m3bKTHLRwqolP4Dn5pJ2Yy8BVc8Z0d8n/VFHyOOEcJvl
+b8e4ipiuHAZ6Yk5PI0THhESCBziwM0I6DmvYJi8YPyxZ1Ncbzi/Tnr5R8VY3NMTGXcsePgPy7f+
9dAj78Kkp5J1ufzTZHSz5tALUC4m3J85/6YoZQBnIIhCLTlz4xJEUbQFPepCze46iXvmlXJBw7Qh
IsQP6OgHZJQDuCA6KvYf3zflt8QW0zHO5XByljQAgmKoO0+utRlCaLa0/DsabnRGPp56sgW1VlYI
gZfSRrwUOSKTRLwDYsZVWMONo92Fi6aYsX66qjohTGQT/kEb+edD1poxcpgZa9KysRdLpNsYOA9g
h1mpxdmjO9h6547BcPp4qKtiPM0IPZNYGodg2TgnCeixaHn4+Opf3yMW8Y5McdpmHu6MYtmBh8GE
AEOivfr1/F/fLDSoCBfUuZkMS25Ru9WprA6Gy+ZoHquI2T2gWaTdhID3Je8nW8pZNSx5NJWQzN0s
QfTW0d0yEv5OGl5zquoZA+bylVgePr5afgMlVHtwfLwQTSs0FJU75cDpddsOTY7TJepk2hZvUWqx
ZsFmnwiMtE/V8lWfkIzk0fnsG0V0UjoI8jkG2GWeTm8/vpeEjJwfX1mI0VZmJylwFt0Py3HI4XJr
VhNGhDE46KH/1G8fTz6+TV5ke0z5xJC54nVcHvQ/v/r0lAVvs00rXF8fx2eUo8Mlu7Ea3jDpP86v
h49vT20bHMfyvmtmDBBsE1JM58mNJSKeAli0IX7xkLJIAFxDula1HKOYsNLK5eHj6ceDrFv8Gvoh
rZiJ4Rx2J4/0sOWs/HYQy1OpXA9j2nIcHz8B8wh0giVzNKTuNlCPota4eaZq3UVVyJ6L0Erzax6y
WZk9xKdxBIwhASTnTh6uhdEJDrgiCBYUN+izUOeVlLSNnmo2MRsXy4aWNqrkNR2zN9ZAZG5OA5Cq
XG6sMkbJXjyVLVdJCq8vKmFWzKnZ0ekht2hOOV1jAQIxmNhLwHaHaNPkW4tCxc6ZxLllR9OOhbtP
e15OG9Hmp7kZ2W/u50DELE7CM0VfzXeOOraeSqv/YWS8A9mrZhUmSL8ntPN0Srlye2jlC4DM6yGG
GrhwaolQ/v+LRv5vQuzJlVNoKf73EHsW4nHzJxLxr7/6B4lY/ZdCH+JDI/6l9eAF/6EeEf9lEiG/
pMhbpuVKG2HJ/6hHHOe/TFvZpi8V2hKflus/ScQ2L+gLZaI3sX0kE771/6QeMYEk/w4itixUgzQh
kbfAPEZEt4hLfhOPxJMeOrK2YS+4fbOJo8bHkzQ91jOt9Umhz7ClQR5r6u8nXEfuSMgUvCjAPz1W
qyXbK7V3k4frzZdUPCwXYGh9HQEGo0fMnwgU2viEzm9gDYNhydplSa8UcpMaXvpIoc0CEwOFoe5K
MGa2/paJOocDQmOOlguxg5p6lv6qbsmawTerG1ZrOebu8iWT8bwrEqfHA2qhAzf8NY1iTKSBdyHY
o9uhriXABzV4WlMAUZ25V0XpU+LmIOr8tc5Ed5BCP+q6wSJIt39dmsx+Pcw08nvtfdjjIK9ZXFiF
0f1oucOOXVgd8KFj4O+cVVYZVE1zajQUwV6rnBfQ1cSMOuW7aRHeTGM9ni1FmA0sYl8Nt1gbDqZV
mvSYHLxP/XBI5PjeqG+RpauN76GgFgkZuKq0HbiVjEcsSeR6sBzgAX1ECVBCL7F6sihjm1KYAbO0
I4RNhR7530p8x6zg/FKMIf4Kf5R3v5DU/6focsBRRbvohf58gQjSaYTLVcI15ywap98vkGRSui/7
qjpS6nykqQoyYnnIFKp3V7IODBGYoNnobs2OgxK0uObY+5+T+dvd9R+Oxf/TtSqE75gO8G6pPMv8
BM22DctE1pdWx8HQGG+q4hszi9AHSppkPOVPhl/8iEX2d2fgk76KWwQCrm15CmI4YUnOpzMws/6c
m0hmR7bTF7OmGMqFvcj2IpzabWvrhRodb5IBCXelMTYaREvvkbmceBvyWJfz81+fB9v684nwBKRy
S3LDKtNk5Pi3z8S0myEvmuwoIk5EUhhi3fhMR9PQ7seyJPyj08lKikzCDk/PQ5HNlH5SFlSEzIxI
yXA2+T/6sfLXUs4wNUoAo8tLET20HR1Uo02QfPnrg3aWg/oNef5xGl2BKF5YSkgUyf9+0CF3QFzk
CQfta7wSzXRoEzVt297wVjpBhWx6EPKdof4mLRMWYMh9GBN5QRcHFq2232s5FXvHb/GKGyXG5QBZ
Qf2UBc6WXsW0YhsUoMddZ2DGW6L8IEI06YkU3mYzGtMbbZAbSNacCDt+J9ay3QUukgw3sh9sVQPI
yPzHv3nHy4Xx6R0jluGdeo7pC9SD//6Ox5RCdp6ayNNaBHUGehZdx9jzhqdIzfYF1Dz4a6ymbGaS
kyVmkM7GkuM7S7wbAwXnysFT2fc54gwKcJhJdqi3Kd0gVrJH/7GvEWInwQ2Cjn4rKwYBv4IuW2TB
q19ZEJq6Oj25qWWim+pe63KcD9qgFFji2awDbx2HYiv64O/uFyanT2/bNU3leQKXFo/ep/slsxpv
wjCTgMv0H0u/I+jOnm91kL2hXer29c+CClJhW8Z2bKaGRrqrt3rrNeG88yGqbkZ5bpsQFbLlipu/
+Uj+07FZlmvbdGsRZdrmv38kuka022qZHOsJc07qneasfCmVZkpo4IgYHpoLw91+TAfo19wV6qVV
EWL+dDKAJgMElXa5zTv7e+MhU5vJcKNEf89lSYWwrxVWeFaO1qx/usJUWEQfZ386uZCrlHtXh5Ym
HGQwt2Wic1Dk+V2T9GJjhDG1/So/xUn8PYY6fP3rt239eQgjUYZ4PjTp0vek+WmWJ6BuiENZJcdZ
IhpjW3OHQwDwrITGT+7tfVHDRyiIPGqdsx/wZEY3DIotekhyQXwdyonV3xzSp3lFUD0xhc/Sh6WM
a5kfCQm/LTxEbAxWH0GWiwJSVWl63prUD/Y6xyWeeeIYgRQ4hL15tn3lblpP38TeQGZ7bv3dkSy3
4W+36ceRuJbN5aA8k1rVp+s1yVtpaIPbtI0DiozvzZLLkLOLwdA1DGvkBivMDOFpRvUZkhxUllF1
aJeU+GmgZeK03lOmbKAi3Sx3ru1uSwpbf322nOW6/NMxOhItMTMfo8lyNn87W53MGi3LkaGkcW98
ajPUcNKNgDRm2Kr57hCqFJr52UOud6iiN68n04VdtnnjxvA0fPHOHhDqUkW11U8I5CPNSsNoSVR+
ZxtZuAli+LulL4qtmvMejYXx1HVA1crJblBlstpTdEMNr/rbs/9pWljOvuUr5nTieG1pfr4je0IC
4yXp6mgKyBB1225oa0CNVhCT2gbJj9OO3EbAR1oaRetysTwEzpQTKFMaK9sbTkOBCDkx/uaecT+t
NpYDs5llpSQnkLW4+nTP9CFZanOAuHhI/L3XTsmqwUPDXD89uib96TEBOBKn84MKlqQ3dAKriMed
0LvR7nIWobRytFe4G6IuDBiB8aasHLB/9mQd5gysFgEL0huyW7PP6x2lTPhlMZwQZcgD/dLu0RlN
C+J6YrzCGz66Duma2dS+j6lA6DdbHdgKDP3UA4bSze87aszgTRE6tWVqrGubLgtAY32JVPse9FRc
0667KezUui16Psc2pYZcta8IHq6jfeJUb8s2yg4+6CxyVP29kc7Jpi1xQgcxmo+AA7n/68va+w+D
gMvF7PseOyTflJ+GY5arwUBvwzgIlh/EScfM3siu55k3nqF/vHPy/j4gEXGtgr7Y1TUxZ0Qak3Bu
UWC0QnvfaJKX/HR0j0jxybjLE/qyZCv0ZYVnpPhROqLeSRF+DTK/OXA/q3Xo0wuwWWauCGeKQS4K
ACBp4O9qs7ql6y++VcEjMdANO6cL5SOS1Wb/JQkjIETaprNQBIQWQgs8zQ1BERGyAnKj1qydlvFh
PCPwoO48/BwajzLtAKghFJSFJLk0q4EWvM29/Bo10+2MDgCpGfsFBwFY2PjhoU0X4okB/CcMdHRw
6vZgKWrvlQQDMWT+dzc07PsCKTFHjPuNmMDZKJOTIKpTVa7/a+v/v6/+P82X3ASK1F3HZOfGWlV+
/oBMv2jLJuMsUcZAsls0tymi9kM1QqCbEDQmbrstB3zStWpZyIzFo8xIvSNR7T5yLWebefYVtBZm
mhQVMHEy7favL6GP0fnfR0ZlMo+z3rAVj583BbFhcxEZDfDYZQFbD/2XPAhRS5nM7UpxxrnNVrTf
dkNQzjskcbjN6/L7FLNM9qaFikS1SMzetPJmNmB/c3Rs7z+N28okm81m6+CSHKQ+XeCTatxGjAlX
mbbFPo4RmYbd8D1LPOy2NpHg1ThMZ0O007nIY2ftJmSTYZz6NelFdbj56wNyfu3oP50wB2Q9nUK2
Uhzap1VppivD7tEhHEYngw7hNCkpA0udTx2LvjBe+NEOBnRxwZ4R7fPqh5/Z1atTfrMS+DWl4+g/
iMFmqRrlh4F+81mUP1jOdOfAGwpcTOSJR7FzRzN03A5RrXYuwyKqWO6K3pphX2bPYYfcp49aoirG
8E57yKsRWVRHPsprMjbvZVUmV5mU1aFp0cXaJfd52NM550ySew/OYfZ7Z0+p600nUXQZXaghaakR
QS/Z4kQOnZzEu+tYYZwin+PscaE2Qv0BucKmHCvgYgtn9A91EZ67jJdK/LIhFIjud2KGD74kGbKM
mPxzOpyY4PL4VCUB9u9yHvdR3/zk425AJfTOzp7UO1VEtDwA3E89nuFWoWMsork/mI5Jq0255zKM
rY0XieTRVt842dHVKYaHwBQBARiodcI2TQE8dMCgLAVXrmopaWbhgAYk29GGF0dycjYxOll7o+xK
n5lQv1MAnO+dkQBfj5KEO0O6ywf8qtlSuQinJN5bZfbNs4zxjFEwgo1By5htE7SYXnzLC+Gy1sPj
4Hsb0hXkdR7VeIYpQpuX2RfdGNiaEvEXivsg2oMikC8zbF9h73XUT8c2t38Sem0/dFny6s3TQB1o
MvaqERB76AZ3VLf2cnDE5oVB8Ca3DIhRiXtshja4yWYFj6ogqzoZBz5J1e9sP7EPuG6qjY7A51Ye
mGaa1OSzzEZ0V9l5TYsayaItIJxanb1vbe7queiM4ywS+tfYZ9AdeM9kvuCjrIqbZhgBwEqoHbUJ
CYjInm+qnbN1EhZQ++lDElWj/ogE6Qi4R9ILNSBYLDWYgJzErUe2zcjWutTjL4mstnB17gLkmuuo
KNuj1MP74PWkkhjSggBSwXotpnDT0PCieAGUqYFp5zVnZyR/3McaKeZFg7Pc03IGqF1b7aph17zt
bc/dYCM+Cx//QDw0FIUbb28LfTWTLLoSqowmKUlphBXGxrKwp4euZF9c5SNQcnFvO/3iHRhZp3Yj
rN2yAzgzxotXNg9RP9R3c7f8C+zl5LCa92ZtnaOebWNrb38tunUR7BK/QzZmYZ1SkvoyOeB7tjj2
sUQrg9PZ2obGTOVNu6wRvc7eas8Z6Z+makfN5WtgFQCRGkyaae/Hd6SVQtBrmL4c9Vz2dXyvLTTi
XUqPOCjN/upbk/WM3hXClv1kG+H4bDcIDAT2caA6cKqMKCLfoQ/tXSmbfRqEwaUDkyYrJXcYL9nX
jl/6YpJX1kBVkgdkX+PJl6O4RaEcXs38j94EWjQT04xvwQ+v3nLQcePf0uJXS9EeQrQHrEGyS96l
zow7IgrrjR/Bb6zGfe1E4Y0NcJawsamurWvaz8ZKJJjltUB/YSSFezELIEhVZ5GINfePIrcPERm/
l350xNY0mMp9EpDaBnRhIc1Lb43XQA7t1sa/c2+M3cZa3nipSd+xeiibhIONz6oir5j0mafUsi+s
HxGe54W+VTYHR3JT8BUd97MxwxT3DN+6zqqmB2L2KLBiYHPD7Dwv+gi6eBHeeYddLrNhHCHn47ba
VY1bXKSDl8CLU/GVpFe5cRxSA8jfAAFu4OuvsdeRbCzvGn8We7bunCdFfcISpHalssGtb5OBPKo/
ygEOXBECijESjLEUfR50aPlfpCEodUyJDU41+V7BTd+zUmtZSt5MXrxlocHWv55fhGboqRHOZxkJ
Hjr4kfdUDdg1vtslPtnadTrs40Z/G88IlLLcv+9TJCDKw1fLNpsdThEeMPHAmppEzW15gATymEPd
vDXLst0IIpbZjzvVPh2uXnDLR5kdUWC/ef7oUu21qmPWMQ71Ru/cUCZ5sVjI5G7bnIYojq4kUJyz
2N7PJGm5JC2sSu0YG8d3IZ2jjF/rpIFGPYyAmaEi6eG1KMVzO5jFNUXPuEE8Xe8qQRc1BcFGZfzm
41XHBiCfGatgm46D3prKiQB0fBejZqwaCIiIMkAmE9rSvjCr69zYR8fJxaZ1AGPZMkd8758ywQVt
9iNMKnxfuyo6z0mi7+tJQQFunNNsBdaezuMXlO3JLgsdrD2+lrvJSsbNXMoHfMHWbUQ53OtoodGl
yE64J2a0TBrLol8SjRP2zcowh60xZCy/pU8PTGZn8uPWHYnqh6AUPozEeroOpX7KMP8ESJtesu61
zSnesGPBBqDSmzECfJJoPuAYkeaQu3JNDUrvGC8GxIVwz9oiuS21eymkhHqAeI/l2mCDbBS8TBox
qzEJ1nnpfIl+soy0zoY/bX0T1ndilNuhyNUF7mFhOd5B1GSAccUeaeS+zL5nXSIP+lsanTDd1FuM
NPPO8ZmjK79s2UZ27cEv0nOlHv2I3YM/LSzGBjFZzHRrmtIF7QxKiy2ot+2rHnBt3umzKcGExohB
gwimRjFVzsFq4C8NqWft/Fk9paP/DuunuPoiOs05Ra4uqbo1QgwMCcF0ngfsdwYCDROlCbtwV7KP
6dalDMdbDHT+3seJnvc/mxbNWzobD5kA/dPk9FAQzdWbDBVc5RHWoBuXII9xJgiObGeR+eXeo4cD
j6mLdopocMCtQ3X0E/2s4uE7oWNjLhHaxZIS8bSuVeB+SZeGB+M4XBxAtrHPytDVwRNAAW0h9PLI
EXP4XTsU1sUGnKziL3FHmZFbrmHSjWEJ4C6irTPvnYGcv7R9NePyNDITj1N+a1D/XrHzo+ykdyWN
zN2kCkkVmgZJI5/DYaZ33qCosebg3qvxAefIBmVrGOtgRNk6jeGua6sbYjho07B22mlLANl1v7Ck
3tixHC4dIjsizNRu6ueOMkz2BnKu6N4qzMPoE6mLN8630IM4PAbZQYn0UVMaWaGafOkG4a96pgHI
bbSDe/wVLImLbN1MSDKNgGWbnZ61iaGW9MR9Gs8Ik2bkfXoqQEqnmDHpCiDFsuGeetbWHBGD9Sbq
8a9DX8FHobqxqTKm5ji0H4f5xe7AWqchUjXhlP3KSpG6jV7ebocassbgjJRv5TsOj2din3EZjw0A
bCPZGYrlRNC1O3DOiJDNb3Hk7Oq0GbaZbvZJDOyMCit8PCKdInu8mP4IbnUwXojF4+OeXtnbQ3Sv
8Ys0bLez8agKpE9RmmabrrDxUuGDidjAsazAK8Kyve+NchNG1ZslnbMn8wbv09xTgImufUHJLpF7
dODQUmtoxDrxkQzKsy5p3M2IwXD33iJw9+fKI6gwXHlejoHEw62JNNpFABbcDYG/asncWyct3PmU
fDYwniYh6QnwMvwJGL8nTBwjG6cu8shSoRjkV/YrZrJrPRlgAdMSl2r2h03KmB9eJokYs5iwrFgm
sQWs3G5aNOVM19pcR8EbevcH6eVfKqkPsq+eWuoNWDApcoA5aVeCHKwUKwNZ5Ac/ZODDHwtkIuN2
Gerkj7S1Cdgks2PunqKWGBZqiSRSBilbE8OHnhlam+9NmRf3ufIPEUMBID8wM8lSDTRRqe51FX2p
NJqAKXD1lRYgt0QNGmea9XcWR0zZvQuALvKfZGwydRII/pHK82HA6ZfcHVWgHI5zYjw+nn784ONX
Pp7+elgcPrFH8XTVf3w5BCD0gZB9/B4UHuaxj18EvPWP3/l4PtVmvIxC549nv36RKHdkjaMJ6Hr5
u9/+1fLSQ6pCXCxRgPzOWBhwQ7KvavKoP72y3Vb2vP39ZafG3lCIR+i3vKuP4/z46tdf/vpnv71K
6NvkTCTZrrT7eAZqjDfJdGOThXyCIXs5lo8//3R8v73kp9/5dOI+n5pfr7O8bNgVT35DMWoKr6HL
dl20JnEfTdPf0hU+9AnqgMEbX33MDKxVO2K/QrGGoTSfDO2RgNRT2Z/NEhU4I9qHlnWNvWK4cxQL
/CQfXvIItSWxvH1aYFCgDNpULnTmdqdFiiGkjZ6HFiJLm3Zqa7Z4PWO0a1tr7L+GUeFfvZycK3MI
8ANHBVMbBqY4ryEGp1Wzspz+zpxTzdLKyI86iE6NqopLSe+dXOCLVHl+5/jHUaoUYiFbMDYg0VZF
gbWStvmzifzwITHf9OCyB05jdSg0wqvAF+NOHeeC9bkxzq94O+7TMdqGQ78mtxEIb0yCItW+DWzb
YoMY+Zq5yXDMAMqs0I+fExJfNTFoGzco4a6OlzaKVlWcmRh/Z28NjoKtlGq7vfQ0vGf5GHCtXM0J
fJKLMhsrWrRXxl2HE2jDu94UDg6fofJokANzdA281FvNjm0dliJABeh5dLs4aTjE6W52uCdFdpeZ
X2JK3Rs9e38odKkInX2w9FELY+couXRWnv2esWaz0ZbLNhp2lluRbOlhUUc0dkU44YAoMuL9SOTo
lcIE654eJXJu3ORj7d8a6kic35W6xqtpLaiyDi85JKq8YR8UDTh6vPYpcQJ1ifx8F2vOnuNP3yrL
v3PpJu11YlHJBY3aDy1sz0FrMKpJTI02va8cVE3gBbzDGEx3ImNAFVl4juxy10t9MxRudiyCgT6W
89XuId3hro9OtZeWHC3ldCdpLpod9a1C3xnWNx587gup7HDeuepXY6mgO+YCbDPK3XGeEv4W5xUD
6C6uxgAuu/mELBnT32xA5c/LXVTUdHIkurp0CUmg9hBYZPcUGg6fnPRRdZQ8IjqZk19sPPyMq7xj
DkRBSXysaSDWWtaL0pBgtybyfTMbio47h/GBHMj3dMSXlWPFCoAN7MdpsA5WK6HiA2TCccHePFkI
Bl4cIBCr7nhrzTWnm1DQV74xEpOChvejyRC4GMCMUGV3KP9ctzt0pOKRfFxUC8zLIAQbCewRGs+5
gNO8UXWYfPHGd2E25pE/inBmkCkJ4Wc7lfJ739fDWXtvyfxFz3N2qGeM/7HTXCeFGSLW2znE9yLs
+dUVrCSLeLjNiuAxDcU7XSQBaAoew3RMXeOEN5eDzLPg0HvKWEeCbLcqRO7lB+Bdi9kHy5qWL2NX
cOk7sWLNLAm/bOtbJ8GsS+UI0kGaXrCJbCO9KARdj4lYo2uban22gRttMRQok9IZ6FgnR8Sg7RTC
eeZ9JdQ4J7mIQhJtusemSe+X9sDUDSOztox3Ttw8AmO8uO6b6eBYocpzp2d0LVEeRmvPKdACT4RL
mubYbuOwv9VZM60zG2+TMivrUNfu96LzGDRESL6Ti2jVi9GM2EPebZ2qfbHS6Az3btx3zvxuJlDz
8umLXQ37+GcXhBZJqvIEUAnmumf95AIc1sNILDJ5tM+WRxYX6/x90Ip8CyJ0AipndxhhpkPg2FyA
SFEiAFWFQ4GfbTJp3ROuuMIm8SN7Y40xtmF8LjNxmmVmILOGOb80n0MbX2SREJXTTc+Zi4ExjZ99
01lVNnbSBqjOPk6sa+mN+362T7bwqaICPXen+NGIDb2mp0ioSg2VQhki3+t3Miu3skTyi0xphnBl
l4QKO94WB8xjQtnCqZOfuaHuVUs4KDkCINFmsY0fmrwm+7IGSg+Q6z4HVDi5trmlWeB41jsR6dDI
2/aSh/VXUlDLVRKiBuiG/LHCe4P/ioxzY6AG7gctKMOZXGXPIA2snFnP4J7WgmKC1W6lxb9Jp6a8
Q7EWXg3zBj7pc1XBj3Sc4TVANrGyMxSsUzfRup7D5yQVP+x6CqBysL6dZ3lKCpYUTWZ7D04b7TzM
FiPx1m7tOZeGOyDSxluTMD4M3otBetdRaLu89i0mNNd99izUz/X3yTRr6AgBKvd8OoaNcWfWMZ4j
yzzNaUBpDjUn0ml6Z1Ggu71RqOcoHONzbebfJAu9ujVJL8WIh4aFctkwykd8wwcrcCRRxIp1Zo3q
BWZPGZcAUfyB/WxOn7RMRmTCxIVmbcaGPniNRGTCC8Vi02UlBAP3O2Y1mIVtSuvD21MUfemhs51T
3/4hR363gzk740daxwF4oSpBFLoo1lXMlYlDY9oqu4CGbDnVIbfxw7LfUPFk7oauKXYIOUk+xR8S
EGTBMr/GfkJQTjpdhmCGAT0A5w7q9sGW1DRqkT023c6QBJc4jJ5sVWPisnp9zBKYNzpatnhNYxP7
2T5WPvt61aWk8cF92jqyN/exYMXPVHUyG1xjSYyB3tCgVhPCNAwIdnBZwp+BNx8Rqnh7liIMywOd
7bnRbCJa0o1NqomrpUI1EEmJ9YWJ08TOBTcFZnp/rHApCAz7DJwy6yQw8AXLmsZPAYXMxfhNQlw8
3qFNfywKiAiNEw+70qSax/A9wMo1avTgXuicjAY+cL8QFqTf4kwAHJf20YZ8GHrYfgDXB69nkOR7
+q3A7PHICxUeCD3PObFJse4sgzUNlKOtCfRjm7tUQChWaNowq4I23aUOfxRxBn9ZeyTIkHu7pSb0
kHSF2ncWBDhv/DKXTvFOXTyr4e4gs6hOhG/GX4lm/dqJFllx0rA4suqzMdJGL6pjMGNurHW2dwN/
vs3IDq4Rip+5id7dMlT0RVLnRDw6UAXHvjGGPNoG/03eeSxHjmxb9l96jmuQ7sCgexBaUotMTmBJ
JhNau0N9/VuIus/ufdXWz6ythz0oWiWTyYiAcBw/Z++1I8wX+Ct/kK2980/RXLgHdjs06rr6o+jG
cWtXgDcDL71rpDi2aYRemgHmrgP0exQgSfz0oOo+PYEPqsQGfyeUbTu9TnERHCZzehpDgNDEKHfY
HUUKfIJpAQ+JDzsZyGHcJvXE4bF0vaoMRkIqwO/taCKQavetCYanqeremphxdhOLd12P9s6Y77Ub
Eulnq6sZU5K4hboi4TubkfNgdDgw2gG3EvkZgtsfz5e4S70ebbu3QIWWfmfXvYcaJ2OF2dcdXdwN
I4/Ghv0Y14iFjRUCp9chWsPT3p+s6FKN6oU5AUnWRlBs6Ps/zdaDanE9uRaKp0YFkGOmcNOnvB1N
BvoMaQp9oLvtR5wxMpiXUry5C806vpLZ+6Stnt5nRT+Sybtl3I8qeC4WDwguQH2idUtTukzAL6Q1
3ZS/vql7xust4iBbEkQ55eOwKgyDBPG0dl4jmxmVjgxj1XWpzURmAHEzVzAF3KpiA8tm/iDAMVRz
YJ5uX2RkjMjvKJ0Wv8Ptiwjnipg9jMGE8iKJX7500BxgUzoHyG5A7PXiV3VCQvGkfRpyOMdK1aSO
DV1yHsSrSmLmBEY+/0Sdu80cLSEYBuMJbMoCiK8uN3f87cu/HPM8roi7pCG0vn0P35I3NmST2wvi
enH8J8v/YZlgiGoNkdpXlnd0F2TIDR6CLYNP+K8/O7qQmynCZh4V0tFnT6fEI9aKeDTwRacbiKFM
2D+AaFYAK5QfvdsZ8Ty0hKa0Do+31yydGAjBv14+ofvWFWFwSBdTCy3rtFgF5Qxlbjae3cXj0v1k
0Nye4uXvbz80jijeRpt4k9kJWaAV8RoAkXAPidJbQ8fCIifNmhisljF6GeNAcOlGtP1EVErsgZtP
ynXZpO6mTLgYS7NX66mkrOAK6Gt6i3zJuiI/zXf+QjKA/MHHmQM6L3WYHINQTnvaQYe//nLZv3Mi
GRSOn7Pv1MzAPPDjjVrigFXBJ2HY/fgX4WDZhKY8KjYjbauVTdAWgyucOQXuFNS+d6ko0KDWeCio
4qwVubp4epYvmdEhmWFcrg5tOm8gBdunBBfRajB8+2fmzeroJ9kBLbd3kln0qxGNsXVKrl+lip2e
MnW6faGfvbG0pFQeIM5MOQCotMIpc/vL2//lyx9bv2aSgnkaNTZDz9ggAsFZemuQgt66HJQsaubI
Wjo4dgxFR79WgngLc1Y/ecb9ZAUE9kzGC7S7uM9Jd5M2coEMm25v/onAqa7mfnjM/XMWmm9u7jLN
DHu6vObbzL52hWT1wR6dd8u23gDBdGtF+k5QiKcw6XdklsF2tfWRmvi7iqibPyJP/2gKxqFOzq/2
yvJeGsMjCsy3rgcUFBqvo6ACkfire/yTs9Uo4Dyf0nV/Ib58HFuM8UGNzx/NEuyz8mzQ5CdChJa5
bRO/5aiFLOUsxv6OUV9ByciqBONFTpcsntnULd/615eOfhRDByAV5UTG7fKXuWyavZGyZ1/+7m8/
muTLxXf7lbe/NrWS23Z03//2c33Qo6+/ffP2c3MHIstsyMfIAO4gxyXLaHLI/CjNP403XLG602oP
kh8hQ7xNS7epqCfjVVIBEAwWAIxqwacZ5KiH/rklsnsrcvOK8VmsmQs+Gp1/H2KzQWRBtF4DnnmI
OCGk2q+SPnxynWUSRvhplAXsYaGgeg5/1fmMNvqkYWysavnMLWeZf3Rfqft6XCflOGy9qr1aLB4X
QUDWkJBQmOG+C/r0ySmIiWgmipuyytKTGNPz2GFu9WJuq3bp3YG5YY5Rq88Gmee+QvLZ2AX2oMo+
GFXzwrZfUtM1e89zWe6IQbfRKBOZWc5boa1nK23Gg6sjiu6QZ7FPjTHxuN474s5pgwM0su5hnPN9
05mYC0P7CLpbLjz2dp/64yFmy0KpiOI6RmS+pxPJXl9Zf6QcuUfdadNlTJJSh3yQsaJF485bLOvr
CfKtBbYCi98vK8nVzhbiq8v9qxTdIyj9B6Gi365XmmczNjZRdKl5lL8Omb03M9jyKT7nwaT4nbq9
8nzotgEsuhZb21wxqLOK6XfV+W+N7US7ZhkEdJW84+54TYIYvYEVETDq+DtfxZ9pN/xgtecjVkfX
sdlLxPGLG4wP0kPkxLx/zsd5XWTcZ2qod32FJZnkCr1H8vVt/GafNVxSX7xYIhq2iFDlBu/EC44T
dfLwg60NlcdrEck/dQVQs5uvYdkhW2udE3PMIiD4rGvDnZfNzy6blcKzyTAt3h3hfgHLi7h1mX0w
VyMXCS007IvVKHk/TpgsWipSdTVDJN2H9T5piwdavVS5bM7BUw6GfdCdvpTjXO08A8KA4RLLaiYP
hmN9SCd+GKL+IUUM4OVsKIEWQGEIIwL9gobWNdw+gxA6d9lpbptMnKda3M8Ow6sMJYntafbJ9vgS
WQyBsSH+Bu1o010wznAEESbp61iMP13cr6vYGR6ySj62gl6F8p7MoX+P8/5HGcdXSaBKSs/eS+sA
fnHx4Uv0Z3NPQo3BbeEOFSFL5S/OPuwmN3oUefxFrbVkz8RHe8ouLPQmc6XfoqsuWgzfo+V+a0by
LNC/xhxBW+cNzE70w1wWLbT8TkG4ti+ymD6Lzv9TIzSvERIEbWtyd1oPTvcbDcxnb4kP+0VpiOMo
inGFN9XXZAqOfvw9giFhnuSRyzSmsDicn9m8tAJsZhYdbLzABp+QpIgF/IhbVNGhICsJgftPrstk
mwJv4zJ18Kebb8oXJByhE6YPb+6a5fegF2kp6iNY62N2dsCxWHjImaouHEsD0GLYgfkJh0UGKKn1
YJCaJdDUFr8AAMiLI8lmqXjjWWfWG9MdXtJG1ZA2Skb9zTnWoJRys2T0/574WYb7E2+gRaSr7MPg
3EJFyqDgK8O7B9zS7K0SIquBy3pEQ26VA9GJ1njn9IIuWM4p09m+b5uLGBlssLm+jyMbN+99vdiG
3OYVjCtJuN5FTfSu5LJm2cQiRmF8NHFnC2ZStNbcrwHyFhIQUmd9K97Ykab2NfWL36VPA+FkDZ1X
7KyrVFdMQAxavzh5FoL6+JJaFLB8sIPR+gfu0kUnTPh496gd41cY+E8c4YlKhGd7/zABMZqKGt6j
2Og4hISt7nUWnkj3OVTQ/gsY3kAO3mgwOdL8g/i51AETApk9VdX0DE3wvR4gYQRWfuqT4tLmDEAM
Tk/voX+0aGBZyRfCkCx3Hp0Mi4pUwaflmd066WHRx4Oz6xITRY3Xr0me7valU6Fy7ZCS/IrQ0sF7
IGdtMPutxfuAUT7ExgOwPVzkM4Ia5pXa+aQ1AZ4Ti5Ib1l9Kje8ufZ207gS7jG8AIpBTRcjsSnp7
Q3VvcSJemVrQRNN0kJN8+FYVZsve8h/NJNrr5mdogn5gl3VnFsY1teYvPwnexohRKJNCBHGETQCT
BPb7ZrQ8baug/orilFZgHfLgaZtd75PJ1tHYh7bP9tTtfjBMIhQi9esDVgVsXn2Prs02qR7GCWxt
DxWf/UtGNHQrTHCPcWGCDiYnciz/mLRFebj2RN/CCx5RE0wY9Nkmv8zdl5FgO9JZy9Wi1NnqQy4i
BP27vHgu4FpSxCJqq0gcwMpACVz0v6ZIJtckaN+jEmyM6MzgPqKbumKW/GkxFDjgfkq2kBGLI3j+
tWswiECYUGwMnG6b2eB4piGRgJNFC3S2nUs102c15QRPMjbvgkVGb9bhKfK9O38U7nMzPTt9hlKv
Ql5hocbzQpUypyAUsjDR/SztJS3FV0hRc25mOENwDg0QxVAqdNQcHDZi5FjCgcidCDA9QIdNJdhf
mqZpMX7u/mTWcMgDZE8J7Cb0RTbEerSMq7lFWoUXTp0S5RNW6tcNibMEAfh5/azSJXHc7fo95WYC
h1PTgFYwpUpvemyY510CV8mLSBp7h7cEZ2/jVRerCEBBWvY1sPPPqJfzJcRHcRyZiQ2BbC56+eJX
xAmOFqcX75442YvvZBrzcwUceW/WxIIkDhvELFs6S6glT22ug91iw5zywjrQP7sXKeq52xdfzxSz
xaZovGCfeXI6JR3hNFzoq0jA75jwZF8t0BzIEchMMXiU3N2+WBPKPSNAaQ5r1GdwL1bBsLgSEX2u
LAWLOQ/RiogRZ2FakOKE6tduKvcy8jCE4k/0mVuNEzyJznymVu2f5bGOzfnZ9whVy03PPgtd4YlW
TL/6YmhflDUWO1wRVImEAez9lEsuUp7x6FSvka7kw+0PIrKmnbXM8CujguHkDS63AZIC10bRnXUd
CRlzzHNVUM3UEJxASXF4hF26l5i4k85VBMLarbjkM84qi+QiwYRuLZpuXpsx4h8ZOneBHJHN6dDY
igxbRE4neO1KoqnmwVZ7SNH0XNNZrIa+dSktDYbrheK3ER/pzhVT/smk56KCu9HfD049PfNbNnaq
DhMP9fssbYgM760KGR48QDEIfuc+TBLrEk084jo7Q8xoGzUneQTz72q2DPF8nDGMHyCzHI0Ai1FM
OZGnVnrWY88DSxxACD2pmWSKLLF28eKzxETHEGM2rmPraYCj1O5Co7xDHqM23GYASRQZoSNpRAQz
TwhGt6rhyZR0/GPHjHaCQ7avBY14o6av2HUKQlqP+gLxACZKIIgJgsrO6agV8Zbn7kPVp0eLxh8V
lNHhXnrD1M8qtxh6dY1f3Yy69TCz8xscjT+PB+jW9VPs7tF0xH5wJVZCXuN0zAmEa+/r2b3MXVFC
fW5/Zr3xO3AHFy0pbM9okbdUgOK6ggOBXoeta5idc/hXDKZDUB/EMDB+/3Sn6W7uy+eq7DNmnmTN
Vh2hmDE1nFPx2CwxtSTS2HptlGz9YoqArrp/snBoD4puHhKn8U6m4Xn5bwblfUnlsA6boHmPEYkx
1ozbIT/7of1ST8l07w+EmPWs/w5ZfsCLfhp59VR1xmpcWNajk6HwIiqDhyvAeGZnmyRhqXYr194g
gCKxEV6hq0hz7f3oM087BLUObJNkquZrmnzlpRcc2efTQBXAAed2IhET8DHmRyzFhvCuWdmwI26x
ZEcBTbA2O9F4BcLhpGrpNRPrE5rMyMQ7Lpn0QUXDjyak/Ii1PhCmYW5m0mSCFARBX7iQWvRimQ5G
DMcEiliqOkSZE1HNqPjgjOys08LEDllEO7sZwhOBJ9yVwJ6eHMuGJv07zIKYGhzFNQgCeppp/KC9
3jiGzKRVBAqBmT4+pdg6d+nog2YCMZPlRK4X9AiXa9zcaofWMCjD5jwpa9eQNLSZRv8Y67o9mpiv
UlBPW9HPj7mVP8RNIQCJEx/FvCO5lF5trLJR3vM8fDXH+ie3kHmMDbSeYJeCo7QIDq/o5Nl29WYz
hdoTWvVZEkx70l7yhKp4cZuMlyl1r0InPrtg6ouuHN7arCX3j5yAiZnHKGjOigh0NSCntUiZkMzz
R9O3mraid+lM7AOkFaDU19zfTJFDrJTpiesroZdXP3jtvB4bjflH1rjPS/eoZ6Q00WNZw5OS2jv7
tbH2EC0zlfDecxQRjgcSmb4shu7S/bRmy9iVmU8PnYnENoHQFQbq82aNvx0x8Ov9NiPhC2NS2GEL
nV9rgFQLbaj25bnj0G7Ktuo2FTTxVW7VhN5QWaEwx/2JQoQ+ME0K300vXeA99oQ5rG8WipvZzxyU
d4a+izPGG8lb9bz54KHov6vdp9tPwYxBoRngaQVTgNi7pAbpY2LnoAIEnHQCn2G7E8Tt7+Uggj02
DKoCkuXh71QgsMAuu2V6lSZzk0YgHMmA3QaI465V0AFZZzWLYcPfrJkgfT+jqXhhr8/MbI5JOgjP
mZVRbOKmqbLPeIhA7wmawd1MMKaXfJYuIlYkLTB+F6+9RR7bMDDALQskTCF3AGl57DtnVe7jLatD
DPoclAAGcEyayPQMF7Rd/uHUAzZvZKPbagKyGDLghOjJdFD+zGnGrdlhvqQuvzJ3YDRGTXjMHY44
uqhTgdEKVmPwogWaWaA3bjPy0hlWY3omB7fuH7RDxZV3/PM4ZPodtvW2C0J4WstPyowN7W1JzTyA
R5Eb/kz78CVSkNeBGNXI19jt6infQIr54/R9sC5Iblj3MxOaDAN1izUEndV6RmJkNPZv1tPFwpY9
WDW9OHsAZQ+IElEWUb9Q5gsCeqpNkvaXxHN+SRiyVNXtXRVTUcPW3UQ263zM/Bg5I/eCd28MLifJ
9p4aLpKJd+V3xsuY4ymv0+mn0uzFRM3Ux0g42W5tbuMppTAyUJl1QL45Mgwj0xXnnZHECIx7ROFB
g3MvERc6pC1CdYo/b8+TuZHHPCqPExGVtvcV12wd6oB/cmvftWTVLT86UkuOZf8jhv6/tirDwKlZ
YodGhAJ+Pruz03vXcsq9qMfinAapdWgxEHRajbsiZpPr25Tzfj4YryJW42mw3ENjmndzJ7pr22h1
rZi5F8xMjzIrx+NSA4t8aB5yh0UzmdyfOhrch54y0hztFsNfvjUcu3/I1DLhmTfM2srNMIzpodTi
Zxe1+fn2xej1B2Tg6DQZMOHzKrkYkTbDNZ25nryzJDqXs3yPBwP5rDfZ12k0k0M44wRnHX1i2N7v
Z9t8qj0ldqwl3tnRJJgVPfXQ2G1qtviHxm8+gtyy101nPcaaS1RNxnYQPCSXi8pciA6xdn8YcskM
Vsvxo712ggzoSDc8zS5NUD7lZQyODHsCuOfsZkcF8bNnO6n8A4QdUhIlM1a0CAzuGnOTD8QaTxmO
p5vs1tIA6CzSyAzN2aMw6FcBZcKw7NTs1o62sI9wLjL640aMjpWZ/Eh7lKCZxM1A/fgIhOtOjhGW
snnT4u7pConatE24lgbjrqKSQeJA0ZSL7NlVXokM5xuHnb8RDgJsi936SqId4r0t4bJts20G8aZq
v2UbRLkUoe4pu+atpTJeNyNr0G0hor1SAVdwglXd8TgOc1IicudzLpfdqJbs/ZPkXjXc/ZK5BLN7
ittm1YwJm1unPBaSqT+dtX4ri/vCBFkC87Y5mFAiqBTRi9guio5kot4LWI11179bBobrkLLMhQtD
qc/IWNVEPbQnXC+obXseqrfjJMQPY0Cb5lp45m0cQ7c3XM/jvIqotswhep0pBDeUrjzrYaBYBRgk
hui7mEsAYYr1PU3xuOGe3BiVixtLI5bwh5CidaSRiauOjgL3amKSYhmVKT0DFiwbPCqLBnZp1Wuq
HoYOcc3MVBINwxgPYtqplfHnYv5XXf5ZkNmyCGkRe1vGxibtbG36/XNkqbeJywqPEiSVf16CZsvQ
O8XzHbn6xdr0GStWNrE+lru2bO6ygBzM1j8mVvwDF323KQeMaFAhKEv4oUrJ/VR4bH3DNiDvxPw2
MbDTLfM3ZsuSH94V88SaLIYrretpLcHBrBOUn16EyAR9QLda2t5rH6uLVTyxj78zIgyC0kIwt6xX
PdldiCLQ7LM+dxMbvowfJ6jCZ2TJKibt9DPopuutpY6NxFkV7OKRSQC6FekETVJAqVuW3IVdE9YL
5SIrHmqprwmLzMooPpVFuC6RejygzGI7ly6z/vlAEGi88Wifr4zlPP61JurhZFjZsAuG9BOie7xu
HMwyubVJ7N455ykCCiBixFByt/vTPXuS+K5hCgVUT0/vfR83uEWqaJfLaHov8ByaA9HalaO/Exo6
h4YAige/Mr/H8TkKKvuDRgWK53KeL4lLhI3nkDYQYVbfGDSoKtPMT1VTHRPP1ldn7I9Fz+YvsFz7
2lPjFPmMzrqawn0gyC70QwgpJfJNtP1czjXIg1Ujya+IQNImbdcw3y0/vdIC4LHkNCxXSGvpLxVM
r7ZdXmEK3A0VOJCw7VMkkeHRbN0jvW82OZogdhrKm2G5ejyzYZGiSjSXlWAMSFkMWVSc3HC4pbjj
3Mj/mPV0kjk+Z+Fm78t6yH2C6kBugel9xjJ8qbLmsZzdH2qKf5MydYiHklUt9fSKrsYa0UzPKZXP
DeW1M9AhdJKls59T7rrLTdSMvFBX0dibvcUKWdT3EYk8WH25vGvKDny3JEdPNN9MVmRyPJJNLg+3
B3bI3ta0z5jmQFJHXr5JGXjo9Nyf7db/rE3/mLkB7kD7GBNTtKpV/UV6CNcsF5epvZfRZ07ugn0M
N2VQQMxrWKInxLxzycPX77m0XQYpPPzST4GZehXNwWG5d+20m3cFb2c0/JdRsdy1ZkrWoqHutEmt
qJdyAorazm1wK/vVfVhzM5glbumOVrdHpniFDm91e+dtj0s7FdN94xvPuncNxvHY36gi6jm4sxdv
MFg4FJAS+6YKWORivFajvGsyLv8biOp2u0RpsFoShgy00/QWOb8RJgSt03Tt1SxLIeJ4DBtvYvk2
98O46ltng7GE1QF/7aYA/FFZZMZM7h2xxxwFV7YsYGb4J3Hncr9835yQWlG6+pu8RyqEZKgNG86k
y8R0urpDqAlr4rWWn+1Y4MAjrSpSN9a37U4tTXttO9xJOrniiFq69Dx04pJgBFKQ0VDRDikNpiWC
xbbWXBQ+nqZctJy8gmeYLvJPu3BObeZjH1s4WWTyHHJJRzGMFoGd4GPPQTpBOT97PnwqonGp/Yz5
SqrIl1ezUwkLns8xLWiCSoJ9bphiS+Xz1gfhEkOqtlz9MJmxDNysub4KGaAvMS4B+MwQkHbTsRUv
ckoE6QcbCfyI4Q6GDGNwnhsbAjHyNsFTvF3aFTECN7YCy2OTi6PCkz7vsWgY27nBfZbh2iibj4oz
t02z4LXDWGMlxmPSAVBKioCpqUvaGLo7Yt8BslowJjfAsZ/dQb+pZZcFc/mseocYSALqdr7JuDwe
HlK83Zt8Tj4Hm5u+dcVeB2D2RUZZ2+DiwIDUkuyOqpZpFJKSOaBlvFyPw42PREAz7/bPbe3GS0ej
wULBPlaHXpUTdSOnbHScZ3LZ0js5ud958QnGbPzBGNSc5AUXHUL8HE0vTuajQ0zYqbHaDPezSxiz
TOs1sobsPqX3sM7TmiaMkKCLioAZeOU/M85Zl0Nsb/gVO4zCyINw31ncQUcXMvoQjK+ZnuINGRKI
cCaCp5SpQG1LMWyQ9GzNwQqvxpJRb8vpxXfQRHHz49boGa00wXzou+7B4j2eU4mQbfLao5sMza6d
7js6XjO6JT8N30i/aY81thx0OGLfR7gG5xqeBswIK0kyrKZBu1OO5hkbUQBhbqjWflzOu7FRD2CP
MLVMWf5kOShvKpZvjDQ9oj5bp9eOHfzaoYlXGmb5MLJbfJoRcGr0JH8hfZZ4yn8Ryv5KRPz6z7jK
v/3xf738/xhpSWo8NIH/M53w+ispv/9LpuVf/+KfZEIh/hE4wnOFY4N2cLwAvsk/yYTS+ocJSwGn
uRS2gBMAf+w/cy3lP1zPB7UgyZpkLm8CPOgqreL/+T9coIWEZAIaMq0AJAPQwv+bXMu/wbNg8UhY
b/wi4DCBsMTf8CtKpqahRgPCHbHeq6UuJEmDDade2V9ken/oF+MYbYjj9o7Yi/7tQD38BUP4L9C7
vwHWeHGojR6xxJBJYDPeeEr/htupSsIs4HXMNMTGFc6uWZ3z4Q6dO31dzP2Y0n3xjT7///FlF1bO
v70sYjqvbxNetv2h8bMW99rYAyZbk6wYdmdS0Jiw/vcv+Xf20d8/6N/YR1jL29DveUVEWXp+tCS6
UZKCsHptVPr2378Wgob/7eV8C/gb4h3blAjy/k6b7HIyBSMGdcvKHMKLlnuoLYvmjpKs9BvK4Cze
OhXFhggitZnYuV2DYshWsfSgoNsZhheEGakR+kgiAjJ2JyazQ1NXRBcUHgwLB7dmZ5JwLs130gOt
VYWnbDcVeCLpXfJAX42ceARnsqQ5ulhsnEIRVrewXBsYTulwH9ItoVJADSMAqhKYCgh47MqNuJni
ekK76Deqyjy6lf0EX9xdospX4zhhO5nZfjiiuAvR351C1IGl275nAQ9/IxlfHZ99ojHJZyIPw+cr
AUNsVmqiCofZ3IbSBPNI78mijXYQ7S/y1bjyHNZvLNhVOb16JjDIUivMHt4iC5JrmmlXOVQQqr0T
qW5HZhlfTkVFFc6MSUrn2yvYW9TNB32IV7KjN13XXQ1veJ9scPdScWTnlLFgR2cjs5irD3TeRTdG
6xmpcC4+AaDW7LDg0M09gYW+Hl7HjqdXXbcfZtRwYpCxl4lB5I1BD60CoCHASGyc6tBkXwzHvx2D
f4dRnLsXK6Sw+VV2BE/b94u1Vc6PlVXt64Eck1YP4ZbDRuLR9KM0TgKNEnjFmVF0TQuBDOoysYD/
V8nWdasPSVs5TZgE6uk7m8fXWGDgjRAMtePrNCTxOkf00ZeISzM5f2Ohfo3q32XR/dJdkzNHX6qr
tCMj11hPWVps5VB/hNgfDSl2dsl40BH9K7EO3+ZQbROl8s3yewpnfDUn736qHkRDZU1SKDvKGVip
RwOM6odx+hNOsRpQAk7r0uBHqmrr2t1lToh+wa9FBqJRM/NdBm25Q4un6DhqPo7xQWC6Qva6Oo4+
YtOicr8NAC57VOZrtzCzVWYAQxksHJLJn26pD4uOiU9sqEvmWLjGHAANdt7+oP+IqrvqfgcV4ksj
luNWZ9mpyPhpY3a+zTzBs0HaQGjPYh0I2iNWBdPV5400LrSluSS3wOxRvZqpfc0xGqEPzNZxw3uW
XfkYWO0TyCGKG8u6VGmAC8+g3eWY6D/JajiioNgi4KXp2nD9NJkaVjEh7qSOUyKBdIyzhhjuiX/Q
E6K3nOjAZ9Fpwl8wdB74XcDIFGt8yMGAFb6vmRrw6mpjxcOVWvsRjsBfl29pB8zHkZ9YqehRSeaP
kE9SSvpuXinXf8pwxWJu4dOFhoW0GTrzyvGWDCeRHZfrZpzKFyLp7ibbi+gnqg+rEdEa6sC2qpjY
uzIAbxC006q3sfWOSMeBKX7nxDutptg89Bqd+TCfpS3TowYDv6odse2z9gHlGgQN3V0BOrwaZYuX
XHP4bleemWWEC9GvZMLAxprbME+aYp+m4TZpw2jrLXdchbB7TVZ6Q1JnjycE3xPuONdODz39GG3X
+IgRgYM04e7MIuJADPO7sNSzPaR3mU3kDVgUMiv44mBgWXeaNd5t210ghtdecow7r/2Qi9VdBhpL
HtRpknbA5EbNitt5WvdvYd8CQPeQcRcQ7+hwj+6a9XNNrgHxSLo4LpeTXwGnmmwWs0gliOuT19x5
axvb3Zk+SfReIR49wmdSwQ0ZZ4yoq4nGG9qi0OTM0+2A4sKSf1uOkBNM3eIyQUquPY3pNMciX4R8
qKBhQsaLpJH7jYLXXZEzDTvCZ/EfB4CS4ZNP82tFPAuoFfu7Bc2wcoLgMDviKXaYhfLG1Mg3yWF5
TFyQJP2w1235athkVNMLxj6QEGK4XBSz2pHz+h7Yw2vTT69tsDSyw3smdPi/E9QyUTq+LjMy1BPP
em62LKrIwwccMRXvE7Esa0xbfLSJ99qU2z4itoOQGUBJNDA8rkbWMkZdzuNAgoplFo8FeSvBLDc9
hv7IXu5jlzM6jxyuzsh2bo+SxmSWuWYYQL8dQbFrLEy27qpNDkUxcnY0o5yYw4pEVa5HgzUIDheH
NUYnB5KCCB2xwMUmuW6n8drmBk/NAEUb7ddv5qWsnWnykqt7oDbNTHsuw9PK+mkEfLTIByI/GtOx
C1rGYNPrBCKaN0nrAKvCqsD2B/llvn1Ay0DB2+j4dLvgYcx94F7CHk6/Npi3gCdpdFg8R5PK28tO
/eSJHK0LO962KSc8CKdwa3bFo3S7K4/2j9iJSEvDvZ5IF0/onF3AK680YddWkNBQItN5o2xnq9v8
c7ZEvU6XVY2ZaLUarAxtQzs3QFUVXIkhIWULAcwwZI/+0E6HqkYpoGoiUQbZPaYTsUhVAOvGb8Xe
ij1ckiW3UNxOa2soHtuSm8Iehwe3isHndNem9IzVoobPlydfrPIrM9lH16jIY6riZ57RZ05huEn7
ig09wk5/eK2x++9cz55XWVqVSK+CPyoq9wWuxQ0KmHpjlSaaWD4CFC5cAB56rJk2k8Ede/LR7KKz
nl4DGZMlkJhbVlljX9ckty6poZsEP9bUndvhZUahZMrsXtkY0XLRkB4++j/aBsSptgNnFeNfaGSP
5QP7rIT3uVZRR1Cyx6/iofq78+ZtXbgPSDcsHoDjJeO/SiHhnkJ1qO3efkd+tfG9Yp/3lDVhqs9D
qvQ5FchqGm/XM8S+zAYoKFcDVkkSGC2D91NILuWmGnip0f4YLPT6FZaguO7oys/62IsGpFwU3M/t
+IjyA5u1RnYdqh7dWFSu+6EDRZKXzGocPlRc+hzOXBQAjLKXfqb7buMsYOQMb7bKiAsTZOFIlPGr
WBsmizbYiMYFBlGRl0Tcu7s4K6BwENudNqWzDhglM+B7hKz96U45QCNlfBhA+3nQThyNqT8kcl3R
YWK6NviEAthPRu8f24CefWozR0LphQpv3EkgTFxrUb0pWlwgpp79g+G2BIg2984gynM3Z2+RweLT
ow3ZOnO6rRnZeb158AML9hThp8jgEBeCBKUsC7ELWQVc1iXeuveHr1nW2AOclj4e+U49kc+T6l+w
Trv08xZdcF9xEZn+iv9Ok8MzvXUHGjPdb1a74Sz68RI5TEzViLnJHzRqQV3REg9/4REfV3+9iaQB
NzB5B3e6t435Qij9B6qnZLGd44d3yIiy4pjaoMLM7YAPwVgX7VLDfDeiEH2Cqg8CkOVhrvHVBWa9
zOhitIwKMTab0FUWuy+Tkzw5ZJNvpOqjU2sT3dsqyFhOEJbkLVD+INlt9+Po37k0EsuE9hjP3rSh
+ZKkTB88SRqF/Ax9F8yVUdh7aFzWPP7uJTdVGFv1NQE8zQJMUaDIJPYVZrc4qs2Dsqun/+DpPHbj
Rtcg+kQEmMO2mToHqaWWtCEULOac+fT3UAPcxQxsz9juQP78QtWpIkO2R87md8utyZToB7Ubhtoh
+lbxyDKZBA6YkG6CqnVxLCpecqW7wGUjn2rTzyIOkjsVGRY5tALM91LuFo7cWrCI6mLk998VxUER
G0TKm1pwilkHONbkBUaDAYvTI5yP0ljpiAkKhuOqDNGUkdfaSUibSALsloQ4tCchuGbaT5jxZbd6
mZADX5yQRmcutpfYbjFLTaUWu7MZ1K4Sx19pN2TulMd0IAnCQwvukqUt7Jpq5HKqSTBjUHQQjwmN
8Iyw5UkvISQQZPElVqBsh3LqZnRftpXVsE9G7TMnBJRia4f7d7jm8cwxQDqZFgZ+wCPcS9YthjJ2
v1PDg3ic0i+6IrSpMkO5qlaphXO4NwrjyqoKeaKj/+YyBjKqVMXKgfYKUX5dFZF2J7H//aMwS+UZ
VJVgKxHz4fhvMxKlT5WItXod1YPYiHxLqvtNgzgQdFiNBz7hPOpk2yKcAB/ckBACoxzVGKFAwd6h
XnYs7nK7X+f/k6qe9VL76WlYWQ2yxWRvvm75eeirxk8eyr+FukDa0ShtwRISJybzveoqQQmTXu+Q
mqV2KzKAZtT5yPThyaiYYUulsUqRo11oAlLO5KC7NdHsDIY0upGRsFjqf7VmClytamls5+RFEbMI
UPY47qhRzxpzdPIYEcaaSulJ8lAfWkoL1DKCWBP4PZGMSU2pI39s8bK3Pc2GwiWt93gXxNTTZ9Sz
oRF4SjOhTmjNty6VNKdRhee4Mp7kaiAyWchbP1NW0RuscUQrVM3s95CLUcTOVesHydYatPikaMFz
cEKnpD21UBZRK2C/wI+XJCqC+ZIwLPyhjA+hvpRw5vAWFTt+9mUsXeRIgu6NFpqXEJeFgwaA02bw
FfWBlK1Dg249YwTqdlRWLAInPUDMtIJWLYMjfNSOFMK5P0zc19ZoXUDs05EzMoj6EeJqS25Rqpik
vovyHbkD0IXpS20yTJvsuvssPCc4JHcFk9kg00dgltPXCurkUOQ+kxDxuGNQ0Lub7Nf4dLncu9GF
4KY7hhpau27ET22qDTsJfaKLa7vjBEDQVZNm3OrYWmElm5u/nSbdJpenhQtoChss1prgD+N6pWUq
BipN9JVaRjCseWNEx9hIZNaPnJYMXBGuxoKyR/O3WwRqfZCZs8dXFZWhwwRiW5giHjUDIE/LvKFI
XYE8BohrBhAAcdlaZnoox+rUZRirLX32ZXaORgx7KFIXIFaRV2F/c/RCeS+kym0ksFEDOwZDiD7G
BAHRdyMue5WqZlNp9WepAkFtJwmJmbqvRaB7MJ8WcwJXxSYtSPObuNT/0nmGNsVnaDW4/6NEnDn/
uX6ZF271tngXZ8gAZSHt5rK6lbHwWeEAZJdN85Vj7x5m1S4GiWcaZQ4LWeupA6rpXKRSR3HQND/i
mMIwgZu0kQswOGCtvQV4EDjKybLL8qnX6GSDrozsVf6TKGG7EQt1tGcVCT1/zXOhMjlMVwhA4A6Q
4AnFVKQjiVuHphCRo78KxPj5i65FXiDlZ9lkBBYjWYY8mbl5QcIdmn7iXxZPrfp/eVs9DXn0bBTB
69/WUs9qWvaoILkv41A1hIMiaoKTR2rDBrR8wO+UHZh/JUGdrsw8alOPrB3Zq9rsdZZDBQc1C3kF
fLrHqVFubayeFJ08y0aEMZ1UktdnyrRTVV5NpptbVVOP1oIIi0XKSQiYpCR8bVS1yrXC5OkhtlwX
ZjlcKkH1VToUx0hzL8/qF7FgfjKhEgtWVSh2I9UJq/yqr1oIiWmSO1e0dx1MJ6ensId/wiEYVAhl
6+HaKROp6fq67xP1V50iCXAbiepNT9S82usYMMQdlhlW+tsZ1QzkzP5Xj/TaSfy//XpRseSV25Aa
aV1dw/1Ex5eB0SZh1BZrKdhnqKrIwHSyPC22elkaNtPnF5SXlrf2d6ifGneuHzITDHR4uAQKjjew
bD7wSNb8q960rs69we0YzVl0zBLKn1kV9qUoP2Vj+2YUHbiNGaPQkM/n1GgsDhSIL0qs+7ORLl6E
O6GXJDLQWgJP55gjbEXWpoUK4CxKWSoRjzx1EyazOMJswEhwO+cr8FQqJ0IDGxtBJ/b1rFIefWIc
e0T2HsbjwlfRDh/KdEIAzf5bESthN2jJE47ffFfK2k2pFeVQUAQF61GfwiwWg9JDvttyzwGfYPks
oTRg8quEYW7XAkYMRUTVMy/KV9TCKG2ri2zgOFNWzYM1z0jqx8aTDUPldrZO6I6aXT9mu0GWL1ld
aocJ7oMa1qP/l1iTQ8NphoiBE9YXbB7/Pav1nrzWkTYtieiaLIsHttZGlLqBQWKfQfTduNSPcsn9
vAf1aKLUAxNDCy+tOgtZJx3bMIKrpZRYRlrF/hO+VHKGIYRJJkCZyzSOD+IQWbnLIp7AOdr/6blK
Q2l29fh3LiYvMMubnSUxKdZbpq5NGfq4PonTkklLblRGrbX2gOqsuDJQmkZvfqpceM9AJWGrm3Dj
pjwVMs1CZMQHKLMFk/DQUVCaXsXiMUxnFfFcbPmFkTT2wNkrRYEGzsJ6NTX0vWAOmTCjQHc1M/Vy
s4Gqqu6zuTno8NYjgalha/HEHKeSiiV1EiZtfDKF9yes4qrZSHPKJnIVNKqioBMYM3vz0LeOul5f
Xa/EPhFRSHXzmq0fV04msEqd2289UBnXafIr9olTnBVuG8aRkzYhrdG73kjjMXTouCd/appdmcPG
6EaGj5jhuFek7Pdv451GSe9pGmU53DjknhLXPBf3dGDi+0M2CEPBjFfWCOopU4TLkDSePk3HopBW
0aCcXtVK+CpYaoap4chi9Wk1mJhGdGvsF0tpH37owq+8sGEGioRpCcUpatnIwq0G4kUZWCqQIT1B
0MzQGZ2kBjTEqqHirVBl9eMNPOdRUGkgrIWw2tpKf4qJ83226sQnXw1+NBKvwB40sdnURg1RYRVS
pFiQJxaJtrIKkVojP2pWxHhO4/oDnY+Pcd2Zy4Vw/1NYxYSa2iBVIpd0NZ6MBExsGp1JkAWqjiDI
kSktYtT1TxY7896aM14NGL2pnH6P4wQeec5v8fy5tKRZM0U56QJWhQgRwfoUjcEQ2CRcbQSUpzCN
NIuV7DoEXJiNl2N9GWXWpDR7HSSA8mXsgKWGDesASD0P9FxrbS3rIA31yygwgO7EHcYbOx/yu/Cj
BejTl86wUc8Y9hxpAD5jr6sUtFSC6mlD5NUEM/Vq/Vlru7lJ0arWtOStFnzpARHnyG0prjxLhUVk
oVYxYokNtG4+lEk5ECnBwnZeNkUnkSLLGBvmat5yv4+8C7NsPtOGTAOwwGh8tbDfENXeDD/En6Ei
k7KzDu5eS0MK96Sd3fJp0o+KPqPVkyfB7bScEtHgmddh36z09hhWAdvjXroLFVBsE5ohrCQ+SIHg
Hy26hRgWtaaUmAxAMBRT5UH4O0rY+tOUZ5Y2vXCjQv2sEBACoHkkoXlkT3BrJQ67UdhXMevnRW4+
p3Su7LEqt3rMW2um8pPB4COelPsiqHdiWLHfjieBneMmVSzkLhXoaK74T1yTz6pQvKsNv5AKzcFq
e3IENMh2AvglXaiesgoYacvDMl00rAooWJhjvf3JdKrYOuZcC+inym9FQJXXNQgi/sSE82suSR+w
WflYVJkAGZ53f5IXo+Qk73MYejVSDFBF/+kxmpgeODPsjP5KxE7kq3WChCsHVxBO0WlVcUi0tUCW
JoegU8Jd1adSV61nJSBqgCBh+kTSfwNYi1Nrpn5TUXNrrFn0pCHhvZNxdu9mbknbCgLCqMXGJFI4
N9DtJuMNWPMWd/KHnKAYipVLy3zJTVQTrJ0+XWkkDebnCBRzZk2yfkpbXAxzazwWTX8T9SF25JzS
KYrK0YWoGK0KjD/B+JDQuYthT9EJZPFPpxGtUpa/Ji8LmSKoAyWdmHiRANY9nadzq3Hsx1jrN3mY
8BpQxS0zwp7OMCowdOWzNCgmulAmejNeU3Q+Mwx5uSLwIeis25j7Yv5vHKyvwoRHgl8IMnz9Pg2c
Fh0ezsG8C83E35cgZcksAj60EOkPhRGJF2Jm2tiV2SYmMzPltbHtlK0WNBDCua0yRUJOmt/MNdKu
J2jZmaJyb66abaunLDEk4z5I4RO6YQaow4hdvdr/FSw1AhrgGUN2wAjVFkmDONu4TklRHpGmVDdd
3A2K+JqPYGDaRtSJSI0fSV+HqP0IDUlnxRNKMTqU7OqIhNJftHpUt/h0GAvEPpD24JBTu6ismOq6
krdNnj6hy6jPutnvSmSk/tKGiQ9EPYHehmZIuUfz9NMKqLRh+s8Hir3moGH5EqbcQr/BCiagm++n
hadJW/LQDfki5EDnpOIzM40SidFAjp72kgtxuEONEm6FRw0ZBXPJbmnMPep28GZrnfr3LAQkjspX
fkIBwNNg0s+hxiMbRNFZERgAoxgV3Ew71YqJHVADfiFUxv1P/thMEbgGLKdx0LIbnVgjinx5fwc9
ioVi047BrdNQttVI9/4uXUhPtPhipgFzWoMAieRSgGD8ZkgTHVWxjmJuXkXk7k6eDmfYpRi/kGEZ
6LyAjQ8fqwrNHFDT/d3n9Cu/SsP3jlyOcE7mynX124eRawb8seAToZlWpeIQ/en/XQ0DsWLW+hrL
NSCwThenMxld1CWtBYeWXSdl6ZRFyU5sZhCKDEqvWPci3NhOMeqnPwVYhH0VU8GCNd/U7Zh8q72c
WJ/WyJoUyRFBwea8TVIqgMQgPkWUcP+VUL2dQGXekQ3BrVefFQaLAAUWBnSZi+IOKVmGl5DpcIQi
17UWnspL27P6BsDk8QklwzjvJXAjTlEsDkx47kElX6hPeJEy/YYMX3bbAaOxVs0RvRcEP1FwzUn8
jSVwOFZkGfvB2Eud/kOCnrVX2lDcoApQnMjopvPfj5A8Sw4XqsRCf4o9EgkA0pLUiHAVda7II6IL
SUpUCWPZjFTHdoW4zhHm6gV3ZrqT0q0x3WSBezbpcnIPopYE9GkG8G9yWofSQ46DA/vKbC8NAncy
GXirZUW6YCVEZj4Ooc2swYkSEm8Cno/bRpiupKIAwbXy+NKJ2b9M5Skz6Q0EZ8pHPZCztzpR/Ea0
fCVT32FUT7dFm2kl42vEZMYLl+SnEA3WpLLJ1kYiXKsPPjBJGaz7FeiA+cc8hj2j7Iyq0TgVkYOv
zdoIepecrdVPUy8Dno+4fhTEvLgmzRSsLpBeWD+St5lXzj2JClRr6O2qkJz0lKaVhzZ5NUwW5FpB
SFhXsW+U+vfIAl6TM+7ZCjKnhqW8GBOCIcr6Oq4PNFSYStWIPPDI1o6UhBSNmLBuKZ5/+44sqA4D
IrqI60AfsdFi6DpF7TP6/wmq+CR0heRkisjoLUIYmFvsNeIQabARBo8QivOHMXiG0iHhX+5ljWJ8
Mtp/Fnt5RwD+qTLvrTo0mCzokaQnAwUyq1VHJQra6wwNOJW87MW0XHhRtPsFo3Mpro9VEbFEyod2
V1fpOa9qUH8yIHwtbb1SYYElBcMn2LviPvWMYq0UQkfTvsDqLndjjEKTinW17oGos9ZkDUXcBy1U
fwZjZyOdV3lzOPtUN+sUfBqOaqVGQPUgRarBi0x7hotLI2s0uktqEzg8+EzKwFndBfxTNsWZ7fg+
0EXYwQZo5LAwTxiku0OVS59ZhyZygnnvj1yNoC6p5VBdLm5pDI2fCyw/1SI9Kun8K7MQcXrotXuZ
2ZKvpsVbEbHstDDIcngBYo0mbyBT4IA4e9eGZeDrWkd1JMv+lAhcfMvSsicigEcKB9a7An5TMuwB
oIerdkJCnWowKJ2L8bkSieXTCZ7fUdggqWTXZxpL/WSoILVr9JWldR1lBp36MtGEm5jyBCX1umS4
pOpIpvOSE6uQym4BU3kb0w+FNbQZ0hagHYQSbYcVtfu/f5U8xfeKBEEWifvy/x/KIheYhJ9XZD6s
6l5dtOf/fiv7Q/7T3/9bd82ivP39CbF4TwJ5kyFWoLOAJNypEJ0bvkfm8fyxJLvFnpIEL2JYaQBr
T/ciNptLNpKnKhWh4tPZ5DZAKAsFymLdLO4AW6mkGYxFZW0ly0uFIoQzGV4s2IWfT/pSNlhmrYAc
Ay6WQv4qOuNfeptDQdrFHXEh1RxcqnY8pJG1XHkP8V6sMHQlGkrauN8g+bcuolxVGHlDdw5lovdi
tsfEs6QIYP5pGudYLqoGwraU/T5/37PEA31BNh3AR0oz64jvaldoXeklVfWeRmnHJGF8T3LJzqdg
OIk4fP3RhDlIWAQeeUs5hY0KNzzjO1QwCU7V2Hvs9Quk8nF6yPPJt2I+kRzcykbOteFUl3Dz4Gxu
q5JeT6ZkypPCiy3l0MRBSmUNHi4vG09Iy5dJRpiREA+2oPvibJ74BvP+0ZXAetLqeYZD5Upyd9Ub
2MWjTvRh0DYHZlKQ+RZsMV02aHthRXNFUqruCNNDyo0HlJ+WHAgdzPDyl9EiRbqWPawS43tseKMW
VHy9xJPjsGxqosCSg5ivdzoAF+y1U/wEOuI8jIaxiZgcuhLpWnu2+LtaZLuM081D407rM4ZOkuO1
DUUdSR8YxAglNEk5o+kZhtKe+4UKKmy7syLKIAYXC1D6RB5cy1qN6YPWv6DSSWi8Z0KP5GrHABBH
pmhtR/DkdKTwyeZ/M1jMB4KKDd7BPSEj065o0X7EEdvmusD1NmvM8ooBP6duyb2XFlzsqLU2dQaR
pG8jVl9VGrpgK+RNL3D/p1X1s0SK4VWR+VRVI5OJii1uPbOaTlYZ0hBpyUGdNMAPjb6fyY3AAj7+
yslICgH2BovdnbGUv4mivWrj/E0sDbKiWD1qhnZg9+YwGGIYCb1mnSw9kOUBeO6LOxexdlZnUkq7
JsNOHS3qs341hbi/9THcFTlkYClKiQPdiYj6MtDhfozGroAQJRg5zFW2W9DCFI1bZTBOwKRHXzMy
hmY05Numy80D/mNYwq1g7QeQK7saKvN+1HgbXP75LrTA0Zdi2dKDWPJR74PFn1JZOSVBZZLjMmjn
MmDDnkSntlaDM3oosmrkRLwaUlC4JF0W24VtDwoXtPMdzvEniTmko0na8MQEtndGQROeFOwig0A5
b4b59NyprNYboYvvtUrYrtDU4r236hlbppG/INmBdWiUFMDEBONi7aadFNBQqdxhtl4EzetIG4PF
NG1eQelwhWtx9RqCArQnsS9eu5olUkVo0qtk4hgnxCV9FZsqsxlfJq/I7zObRJDo9c8JKklp+BrM
7Jc6itSXqUBEkCWW+cLBxEC+rYwX5FWljee1uWLWdjGay0y4kUeZDYrEv58m0SKf4W+L7hS/9Rlp
QtXIbj2wBFaLtXCNEk3bxXo7noNQHc5dF49gpSvl2EfsMddf7+qRkCYrH9hTGdqplboDrryt1Ovm
a5eaL92ILrJYvqAjxg70UWYi2JXc3Azfk6XDRBc1rI/D1nD0CfCjXiSTV45Qk9se7L458EUIU0lq
FhZ59pWzFzcN5uVBV926ZDfaiNJ8kqlLGIykipt2+acwL0cYIOU10RNgIdV5HJXSz+rUuC68YiHR
j0WY7K2kzp5yjeOYDXDO7NXiPBsKdFG8/iDFbpCOcsCDiI2gWqGUUPGcryLHDnJKwwBccJs40tEF
GMNJUwe2J2Ng7hHtYDVp+qcuTA5dUy5+3Y5sa7T0CnRq2zdjsp9WzVewcMgPA/tkEtiOQWmOdrfs
g9rQMV/EVHaUUzwEuo9CLJctS7bWzefmxwwSBm7YWNdTOyR9HKxP3xDeAIqlajR2o2tfy5bEhtSq
cbhziOCsP9YNjwY9qtn66f4SIsRCCFYhEJCZ8kQKtgxSfQAn4N22skHkqjKhJGm6fkooNmmaQJEo
c3+QADVsCkbAF6NMjmy+DoBEAdwFZulVZoxhMGumLZffGjJ2EYapRsSK33GIGZ4bQBiKGY6jChvM
1rJI2/a6Tk8/FQ6GCsnFBUHnkLBYVJOXVpfqazhPYIYYinFsEy1S1ngsFLSj8euyDMtTyBgBNx3a
lkIRg1MbjZGt4OnuySzYI4kDCEf0WBBlHCVhY6d9DYtyYibAm1wgBxIsZyySzKTuZIpSem7JlZrH
Xj1mBLO7xJ6Ye3UgiLmPoxy6yYw/Qlj7MvnCVhChqqI8hKT6N2fNS4SQmSsLj13FsnzSJGU1Z+QY
cwbi6jm1tlmoMbQsmdVifj2KQctQIJmBT1vjBaHFZHAcW/Cz9jz7A3fWo8LGY/UoJ/Yjs2jhNekL
8CuTOh5ASyq+bFyA8JZOG7Gw6Ss53wvRIHLq98cJeRlGJTCGiVnWRyqzc7gEg9dzvbFaT6GAROWd
tk5CbURgx2RN+25SG2b3A3wVFST33PUenUm21wyhcccZJV4ZvguiheydkbE/9/V1ntY8Nnw+W56h
b7JMGxQp5jr82TZGc7Zk3MpqmyVeUZuZTzRQ7VrB6tHUw31v5jw8q+bWKnTAAwUBTPWRGWpBCM8y
TexiA/FIZQOYyhiOhtF5AL8byH765a9x5JPcNLku+FG9bI0MlGGmoSAYNB9Nqn4T9Aanc69lK6Ck
9+BRnzQDOW5WDLqbivTRtSijDBfC85LL1bFdaC8EZQZRoauMdcgboNph5Drm6MaHJHlVwiDbpwuc
XVHWD5begY/Quq2aJFetnJmSZCFBwLXa7/D70gt1YSYdwrKXDsvAfhCGIoPQ9df+/jWsPwoWC1ma
1swMq/NWc3IdMFmjtyQYGKR/kHMm2HisPDWo850yzeIhXv/D34/kgjV/Ya2M4akDpXsy8fDchs7X
ZHuBhsR1uo+XDSpR8za8jcjd76FT72JHuhZv5sfwbR3JT1UjvMaewOAXmJajvtIuqLeaC0F1xxtW
t+BTwQg33trat9ASCpt1rAIrUPUiayO9h4NX+clW3GZ+4erf/MKlfNb5rcjoJfqNcpO/yvi8zsu7
kQAjshHZaVdScwgebl6MY+wtJ0H0hO1rg4EOJygF/oVoJuvOilD8MnbyOVFs5Tn90g1PLZ0F5IE/
OXXqFD/VPWXQVp+M6gILWr+Fr6RUt/XXUJ04EFZUCM8RVpnFQWpd2CyK7PQ4XXFOnlBG51AhCwZ2
jmX6cUXHkHkJ9CMfKYz8VH+VICm2eXYyjbsgfPPWEed5ykva2Uh7mDGNP/UOYUnHKvITxup0VpFp
NXa1r/w6vefPVN0qrAJQGMgVOTtueEj6XfGavAofSAkYJWF7cEu/11zlVf3K5IMsbhRw79G/7qS8
WHsI1dm2z9Eeb0OWiZvhAEAuhwG/ST6Gz3zYKLfIMa+8udlWvyd/fJBFDffg3r9KHrEUSG1PRCpU
QLmeeaohIfLpOCUXuchwVo0N9OsMFcameCGVCTWJcE+A2eDmHNyhc4LuvFza0YEZU7DPYeHDuHID
b39MbNCFz+MW+0vpsewREpft1gFsGt/NvC+O+at00e7FaKv6rZe3GQrfk7oHQDf0QO8861m8GXd5
dmQuHGFHkgrl5Vu/xxuwMBtObOGYH8wTg2MayXuyy6b1CgjpOOZt+GBhN3jFv+ZUvwu3iQg0T/Hz
3eKqhxeEky55bbyZB+xXBDVMk79bSt5PkkTO4ln6mRj3b0BXY3O4AInvPrBDPDiAc2VXVq4U+6Pq
o8ToeKierV2E+Lq1jd2cb0Rll7yYot3TyU57gyEzt6rT32uvONOHoyWYgSXvo1cizSzd4RtpWbE0
TnuUN8k+fJ5eBD85a368M16a4qrFO2Keg9B5SDf5GuyoTVMAkY8O2sa/5pDbHIMtwxJmq14IDQol
6DsEl7fmEKDYfPQeYfFPK6cdHdum20ZrdtwmOk+f2b45GdfK/5wiuz0qfuWiyq0dPM+P9ANDyLNx
Q+NSvq2BxTCZXTX1CA2NSJL4TX4h2CCeaOsNIsSzqFy7rXRg6DN+cJQpX+z5VkE9CnCf6XeGLO+s
8MGg1NwWz9aXltr4O18Em5UJ5KJ7dzBH5A5b6av9EFfOm225wqneib2NCtSyJ9t8q3fmswQx6hso
n9P4/SV/Xh09SHHJCtumz9m4Fe7MipKOr5RxkHgH9PLdviWf4HJq1/C122JsmkcFCvaZPnH5BbbY
Zdv8KD4rN+sWJTvGYMFuYYB85hOiWQdjbW7aL4EkPZ9yo3BZE+n7aF9e9LfRMz6CY3MI/WJb/bZe
FNjJF+bsud9YhKqzPeEP31Tqphc3QbllT3fojafsBiYv9gZhk70wt38TFRvLp+poq6vbabe4rREj
I60bf0PxBGIm6XkkbowfdJwz2SnmeURagw+dE+iOZ6HmWcNFA6tyhm6CNI8kMpDqJHPt+OQ31Wv0
KRh4jez2m451cruZkM4Ny9hsQzjcVroSsYJ2hAipQ3+MG75sLiZyEtZH06p92JiX6obR3CwhCbHb
OQijD8UVATTyOt1t98EL0ZcqVObmCUHktFyFZ5m941Pygp5bYBS8yXIfA6l0mrcY79QtO9PO5tT9
Ds/mqQJ56IhudxSep6t1XC4CS1QqhpN1DLVT8G+EN3gk45AJMBvRO09EuBXFm3Y3rsZ7+Mwj4d3Y
KT/Csd1y/yU09QwMcvxodrRtXps9YqAYpagtXiwXM4Mdveu/4QGZeMjydSMTT2xD8GUjAUuRCxjy
4Cb2WeRa+zZEp0AaEDezY1mu+dyQ+/Mrhq6wTz4AEAVP0k661P1ncswfcMaY2hE8twap23RtyGTg
4oy8nEvGUTYH25rzUBx9ddfWTrjLZy/5tTpSNDamo408MlXigGwWvYLlhJrDnUWGMDSb93zXVltW
SmgqDK7znXBiBYvKenYUxDIsQLbLLSp8Ud4UbgjJ3Y5cA2n2TZk3ste9WidJ9KsDJkjN2NT+dNR9
i9tEughvqdttKd3la/wvPCWlY/6Iw07nTL0CvEC70DtG7qMTpghSv4ttd2DHmfMW6xf4dvNoy4U9
HdYAVLc8F+/WGzW6dKwFMNzAHR3hkzk/ctzgRzunEGGvKfGewYKeZdN9WSI6PQTGpybgWHCEm/4c
Djd92i+HzGn91g4xAPn1iXC9r+Ih3+e3nKXRF6OfaG8eoLSobvsevVaz235zy0Hv6g7Kl/DEp+tJ
BOM4fGDGeOGDWGob2Et8T6OtZd2ScdNLO5k1GmmlAt8S9/RGeYjxXjfdaaelR3DoW8lfEGm8ddsO
5a65gZGq/wSw2iYHQKB4IDHYOA2/HRA+Zl8ysyC/eG0RDNrDi/C+8EkPLqHXBCWBaGTf5BbzE9TK
4kDcLL3/pj5GW/VLtW490EyULbMNUOg72CmCbZEC8JRoW4GEhhfCIfEvdjB98Gzx4R0wKM4uiSph
tR0vWn/UIx83BuDdX/JlCZ/SAL6d2MlrN5DtivA8U2/Etvba3EZk8l9Q67Hy4/S4AtNGUoOy1kCZ
DKDR5cYE8Oeb2xx8HtkTEBiuebWTCicSbRZWyB/6Q9aB0N7MxV5+4v83SErCbTC4ZEQMB5LJV21l
Crp8wx5Jjzyl8KDE07PH+o1KISlfdPXUdU5r3mkkhf5EwVb9a546C4rmNqAM/UjynXTjgEL+JMcv
DAWLp/YSXwo8lfuxdsPn/pHWPmRG7hjWNRuicnakDnjVN9DeiIf+q3aZFHwqHl0xygB9G5bAIPYM
5yjnUCHF5/DT/JBPHBLZv+Q2fBjM7rbEm3yUx3oX7ftD964+VZk/sxFGU/oMGZCIOkJa7GghUdep
3NrYWh9d7psoivJDSSpBcSH/BAtgBKDkEi7P5U/1seJscG+ieTApzf8RIYLdo/jF25Wr//CWzW94
F7FhZTowJLTzWBhtakYCmS8NTJU9Y9J74cf9oX1m2xk8BGCCp+W3POrP5Vti2sHWvIeUX/viFQ+q
rXT2hDfvVGlOxZeFdUS3a25WviUutlst2Q0KFDt7oY7ris+QJFxGo6eJud6D14k5FPMAj689pBMM
OuYTG7egemjDTbjmzzhlJtCK3GZ0HUhFvxB7Lv94sNUYIw7QVJlRBgfxgW7luaXr2AOK0Ni1n80t
GVF8fAR2azfthI4+eZ29gBr1iwtfgNKyp27F8EMesF18xLXT/OuPEJG5ZXg8oapDkP8KsJusqy11
i5PfgDc3juaV+8wD6XMyjxVeMJMq2AYXeaFyCD+4Z7LDUO4rLDCqT0RW9awvJLF7q982RcHuAioh
OhQ1naTttbMBgPrAXJ05hQpWEym/BxCEjWf1zPo3/JA4sKioEgdjSXFITT97DSTycH/ehY9q+hDL
20Cc3htT5xCeoUcFFftIFBBSU56RCD6pBBE99RVhLZT1HVwxah9xY/3wZfBUTSnjaWh2QKFO+X16
MePN8EHEcbMHEMaU/WfWNtodQwvbSYnAmWvDys+rH4TtArh+IjWIrj1uDxGFn0yGkWeSJ/3CDVqi
HPdAyt1CH5Gtyfm5J+L2WH4O5iY8ZPfwXNFCWdRKPYKdfwwCntQv9jM0ohSspotNxjqiWIYAiFh8
H1+LJ162dBU/wFXdGWbw1+KOokd4x+sDDZRaXDyUDl+ucMg+mN3RKGT/2uCAgGTdst/DH05j8oNQ
VHVn84Fh9yv5bbYJK71d5arfwdHErBnQ81Ejb8qT9YSX8X+knVdz21i7pf/Kqb7Hd5CBXXX6XDCC
pBIlKt6gaEtGzhm/fh6ov5mxKZY4oarLZbcDQWBjh/dd61nU9fKrbptUc7CIS/89CelhcR5ySDXk
PSq34ZI1ivHSkD8wrdfNC6WPupiT/syhYeHd6vfSa7KSf8rDCpwhaGDpLmI+RPjJLa+PhG7oP0vg
+ljCF/U4h3zUbfx2AaL5p7urnr1yFyLm3ahX0sLaJtjc/EUB98PeABd/FWSf9Lyh3OxfSOglsOdb
fCAWWomF26+MtdiX+/oRMeezDSME/yPCT95VFKGr4cqHpLwMfzH7KfHCBODzY6DA580+2nzOFoFt
E/psVvn6udn72lX8brwwOu+Do7smHt5d9MFC7KwbBX/hO70FRBdifIKInS0tDSn8TH+TrmSnwCi/
FLBQFsz+5o7WycInmgChzzLcVFsfC/yd8jBNNpNIjDOctVHu8ukQa9NhWFPP826GR+XlpVBoyy8o
+9C0xXPOwli8xWjZ5/1Kv2Hg8JD8vbrzP7C/2vcgQINf4aH9ySIgPSir9DU9DMmaXEtz7677jfXA
HMVLYb3TdbvSroYtqCDrlZQ5IDMjgTrz/rX2Fg10EOJHNXZpc3/Djtj9QDnOcR3tbfihc8RgZ6RD
6J3519ir5HtmeW/WY7e4DvHAHLKb7IgcXRBFN0cYQKide+89+LxPM/c5/mAMty9soQdIVHN5H9wy
HalMOVjOZrS7qufq2Xitnpke/XtiKGfBXbHqnjm76tfplbKydptoLy+tl5K3rUBQmq2YPJksjVf2
1o/tW+fQjXnOHxGokdqKjnTbspVeDS8c2OFdVlc5OsliUa1kWn40+57EltH0o9wXRPF6c3iQTBnd
wX4Z+p1YtDfuz65/DquVlKwNeZ2RLsOqP68d64a0do5+k8OHQ1yHjXEmv04vUA/Ba5f/IhBBdUZ9
lbADaMjzcLw1fzBbG7vhJr9lFkRzKLYDF1uuy3tj26+5A/KVtqxoCD7iMfZnRBNTkiDzL6MuxEJJ
c+tm2j7jJfyRsi3zl/1Sfid6IKqWTODPEhP5JFyY5Y51nR+rF+wUKgdPZS89BsbcM+qWV6nR1xYi
6E7EwONpzWw/fwaatsWBmotFRezNwip5pRHvY2h6m+KwM/qapEDTdVOgbS+hhke74PP/R4iwkqgu
GCoi2lVKS0BXyTqO58kFVYlhShvjFynWqpVVG3xvs5JUomFTfurZcHl1amdFiLskYO+FShmFaNfc
RXJYrGNCHxd+3mJ1HngZuumHENnNvKGzgcd71JDBVVe60rNd6rN//9Db5XWj5+Y6Mv1425MHrNc6
G8q4jIut+BAfWSXaKwEkHTh9llGERZ+wTHKJk8rnD+ZIVrrkrWkuUMREYEyyYxmwffDtZ0SWpePn
bMzRPWJBpPCs4z1FyUGJdiAa0QgPUnTnUbHocs9GNKBgfS5vOl19VyPw4mk4ca/tvcv33QYQ3NAy
NYus4MxF0lMzF7i7C2/40HL3GsK8yhbWazCPvYSmWvGqyPiPeRCNrjrolRMy30aWx35vVcQYjFgt
qMzQOHPzJ716HnTUq9PPA7uHURhU71IYHgQo9bKv7mtpjJgj9XnWx8fOzCmhDs9DLmnrWod+2por
ZbDuosFzckm90Th4wva/TxX9wSJ3bmappAQQHEqUjEZIkbt3ae4su9p+ypvRWEUeaiC3Hx+7Ub3l
cbCBIeuVOlH+bkvglKy2WUB5/mmrhGsK18fR55MHWV5VaV9tGlxWzDNxvCHyjUmrdzp58G9KCdMJ
Zoxh7RbNupW9YD5BwWBmWNd2LPpdm7LJJBV6pUEHow006msh1J/kTmtk+1nuLECcAQ3exT/6PDbG
L70rNUQivHVRE6+MmO3ClOSFgf0mLHxOw4o9/+t/I37OkWtAAOX/AG0273//Zei2jXjJMkyh487k
Q0+ALmYfq2kr2aXT6fAhMgGmoGW9UImhqhJiXZJiXerhNtfgShJG/fj9x3/lu0yfLhRNtk06RPoJ
tMfqjb42MquE+9X9cnt9IVcepYOQKoY0CZQIB6LaJeOV/v5zFbBDX762omqWsA2aW7o6Xdhv5By5
Auqq9kpJp4WcjxKnWGmuA6u7G0y88KOMmj4pr7HhXZsCPSftZE62mbbRRbe9cCnTdzx9AopKwAZJ
d4IrOnkCSmTIA/LQ0nFlsAhhIYGFkD58ONiOdOtD/qM/OQFhGL493bP2kQCLkXC8VdZ6w4XhYJ25
FhX+lqbZuqGK02sxAldRpSygVw4amOmBBX7CCsRDfvTxormSrV94Etq5Aahi8bCwmMimbp48iYiO
3ZjnEhHrKeU+q0seLc1AJ8lOqxlhbU6331Lqtzwn8TxJ1xVO1KJna48cAJdJvNWIIUBiHBIryAEG
zD53yeAvudEK2y2Oq7J8stGA5APK1Drh8ebEniCtpKybkpZULAO73n//UM89U1XTLCyy9kS9OhnX
g6eTdBB5lWMnLITksUHJKboLL8/nID0dOZrKu2PI8LcsS/1zEPc4nYdaqKXTlsYBNs2+TaxdZ1H8
rnljckqwVpfux7wFxyD4SWdv+tC4xv8B57CL96bPiIqr/K4jhcImDBgftK1/iHpiluRvcVFejwMA
jdws1nLl3smN/ysrk3L1/c1Sv9CzmIM01TRUWdgKiM9piPz2MgpDBxyuahwHBFtTz8qgFYA4bGi1
DAnPdCyDxAEWvOmhPclTWdlepWX85CkwXf0IwojZfxD6/mFHJcBAmAuaB61g7Lw7N4HX+/3lnp07
NJ3G3cQcU83P3//tcrVKmJkVcLmMrHmjQLXBcDUfJ+yUkrSPES31ydP/1hu7UKN26SGAoyYzi225
vnQt594ejYlb1lHUIww9GQIewhJFsofSiQy6J1YRDYuJNjL41IQKtVh7Bu9T3dJi92hjdH7y/v3N
OPv6asJQdRnOm8lAPHl2+E3+GYM9gqJFqagUmdsAkejwaIPZnKlaNqumNw9fVgQQZHo4rfoQ2tSV
JpxMj00OG3v/QQAUTxqx/7wOlY/aiii4etd5nMPuiTllE+ZK3vmh9d0fcCJ22CgpmIbtdqIs1ROG
6vsvppy/s7ZpsRqruv1lXkKDygCSS6fKdkZDid3UcAWiWlv1oGZIf4k2oyI2MYXzEPLL959+bl1k
hE3EMxngnnayJui9qzd6wpowTJweidJEN7HP2y5cK571GBopBZKuvvCdz81augwxSYfvA8nuBCcX
ERfeDnFXOmPPs0Rw82ba2dv33+zSZ5x8M/DJKj5RBiwiv+vRLNe6nVyYfM+OSV4GRRO8FzS5T8ek
CGG1qDUvRaGstI4WwMAsInoGmJGle/K0KXzpwdIommv8MntMTTTj0Q/H8VXsFrugbK9bGX+orSpk
4sV0qSwqBv7gvwW5t6onJimRcAMssOERDgmV0QkY5Vn3eeD+mIBjtotK4/sbp0yv8p+zvSbLhq2B
55QFkv2TNUU38kaTgAU5HuL0Wc0yPtMJJVcRQUEk5zWzqvgRdzctB3A3nlTQNcnZ+uZQ5L+/FHHu
SiC5slk1VMU6nXQK05LtIdcKp0h/SR7Ndl+lfm3VCn3cgbDL2t1pACt8bff9537dnaCatBHWWSZs
ffvzDv028QpPqccyigtCXfyFpfJOVtzseZa3+NGYdKf8ye8/cRrxJ/ec72cbFsZ5Q9NPd8eiCoKR
qALcYTqE3hBlNlvZl7wMn/4fPkdXZYUHzGyuT9/8t29G7gHmstLKHJvazeiSuwSJG0z1hb2mrZ37
Pr99zslmS9Jik+xNPgckRS0JfYHmm1O+OZN6ZAFKptNXvI+DbEPgXc+8nb/q4cYqwgNfn1pD27Qr
SUyaKy1ZauixFM2XVyE7odlIajThm8Q66JSgCN0MnEIHcNN41IzIf8R+n8tkKajIWyCFo+iF7tMI
G1GF6z14sJZV1eWYH2obo6i81diussRPiAunQ0cMVjYXno4APquXfjb+xGcubToOlHgmO+SR9PLz
5mdry8gLIp9M5yLFtdNHx85acDyl1TaxkEVsvyoWSgmwjznmpq5eZBtkSMoBH+PW9vzXLjFlhKvQ
dYxe30Pd/iXDxFtELh1sy7CpYY6KtSoN44Xgz3C849BcrF0qrJmgAd6a2G3CCPGA3ftPwTgevOD2
+5GinFmY2FBaBpOBjDLMON0txfEoaRzTMvKMAQKofvfQxule69QHuxQ/qEa0M3mI9th5nkUS3lXC
14E0dVj9r7LA2A6p/oB5/cVQiqXi54+jFL8pJlmZqlaT8R6r63HwKewUJhx/76lsTeIVfbeZY0pc
9wQHlRX+aivaY2ujS6X7T1lL61QCCKqJH3HXPRikXo1186BChq5agN9hSkMkETdl4S91bIS1zl8I
Y+I4+mbhd3g5w32i6ld4SfZq3T5gmfPK93BIN5qmvA+esnYl0N46hQ6tVI9NqqzzntZjwG13SfPV
gyCm1LSEJI24As/CfLpOVe+iRWU1D76pvH/+vda8qrJqj/p2UbUQKlTkfHUstlDJHYO2YFPKxyps
HbdnTlP0F01NN/gstnGQXo++eucZ+q0XwYbwy0dpzK5xu8Dc8f1Hv4teSxJkr2ofJo/rSfd1Wl3r
jfVOhjnVfLt8zrAj3kUtUTcpfOOxye45gzKmJrD9hRFyZqFQBbRUik8GqkzrZDJxE6ilajmgjgZD
lnnlsK0hl85NQR0yKY0VFO33AAE7kowSOYvMY4+qniaoq3XOhWuZlvOTCVRTLR3chIDlIU6PKFRZ
2rbLk8wBB4I8nZhpKZiMaoQhopdrTKXdIryX51LeHXur/qlk8kNVoqzxfVtfZm1ON9GWvE1X9xcW
MeXrqUPjhCabpqrYUDFP5/bSG1rJb0wSjbEMUO/KbaSyNF4Ql3s7ty9f3WSETmipsVNZcLZ8qds0
5KxcWNQmOPLpLYJvy3pm2+QAsmP5c+6vh4gIjaEBL2s/QgRI1vj/Emn5yQ3B1DHrw37YpTHiRI3E
34mmUU+ec70VyIpjeOiy+dNIdjF2Asry/R28v/E6cyXkTxhLVD2aqwLlrFvWi9GU7rQ25rsEtQpx
DraWnpEs0ZgzLBvxhcXz3EzF+Yj8V9mgtqGqJ/uwKqrzOMJTBaG1ualVQeu9PMKgmrVxeSi69BA3
A9IfbQQWkx2/H3lfd9D6tJoqFkhoSxjGyT4zanPcTUqIHcWm3YRfadEPw4Fq3Sowi6tOTe5HCfHQ
9x96Zkyxawd3bVlsjDTZPPnGeZVljdc2sZNFSD7REuZRdRzNBuhHeGu46KRTPHL9MQmtPSrq9+8/
/nML+OfbpssaX1tVdMU0jdONmRfEearHBal3Rq3TW2wZHaaK9I5M31G/DWNz32IOoL1t0JOWQFt0
VCeKVp/1sv1cNtqhmX6boPfbocLLn/c2FZPsOAz3WnMNxm8bZlj0rfLS0/o6TXDhHDrYtBsGlz9N
ab/tfwqDurXZJFw4pntfww082u8hJnwQlBdOB+cGhkbRz+Q2sRMyTj7KRyrs2rWInCiCa2Dh8PCs
dWI01xY6byxjnChr8fz9g/m6YebrQUzXgJxPk83ptkvPAWtKNiEpzHeRyI/ZoBxAMizkXHn8vOWR
myx11bowHr9uX3WZI7kmT5t1PvjkJTAqihi1a0WO1DTbIW4JsotuA1O++v7rKefuqSFT7tLIb+G2
nkxhbLv6IODfdrzU2JstZ3gCuaeCG0tl9lpI2lWkq6tQNlY2bAG9YpYtNZxWzbAJEAUCqSLWQiO0
SnIvjawzkxD3QJHZv9uqbHIi/HNo9ZLaE+aH7bfEBzQG/oNm9MwB7lUd1LumfVUIJJyZIYwo5dJQ
M6aV9vR9nKY+ywASxkpz8tksIATQ+HXkCAO4hI7RjwoIrAXZypjXs25Tw3SbYdAE1wCJJCWDmW+A
qjghX3GKeOtadyQkKrj+BN7aCkZAm5daU/Ae90kEsYaVgIh5XnsKZopaLnDGIQrJm3TlVul9rGMi
7yeCzCd0rJ7yNz3cJPjE4snRdvhkGUiFvTQ64EWffxwgnoCdBPQJEzmlVnBwXfdWV8b2M5VlzOTJ
FE/OtK0Vc9jHIDmCH9T1UL71wP2krHUAcYm5qhRHAM+rfDoGXBhw00v65cbaYirNKLbQTwfcGMJw
9XUmuqGT3twQvZxvLM1hm5So0QqAKK7RbLMUEgmmqXfcOUstr+6+v4izLxeRA7QvhAr//2QiSfSC
zYOXxQ6eTiRVfG05Ug62VV84tJ2pNzKChcm5l0ndpNb35wjG7aaleZHGTqfRdEKbaDcgO5inq6Ld
soU6wDxADw4uo9YM0trUq9Jtrzp7vHQhX3cqU4VeoU1kU/zk7v95IWMoYyMGzeooFdyLhh8Wfbmu
vGOUDC/GZOX8zLcpjJvJCJ/YP/7vbzh3QWdB121ZPq3I8RqYbeQzmw2R+z7d7xJ9WVK6FyZr9esh
mSIYMyN9Bsr36ulb21dRqowZM4YZ0WIQcP5ncR6jzrL20UB0icmcFWq1E7SmmHU1oxwgOZGnw0ol
yoi9NEpziJyjYMs7te8CXTwnMHNUl7CBHnlgpSBwujwNn5ttiKHQFdoOZ8oytlnaIPzaCGVns5XI
9Zby/MitnBM5fzXIF2f9s/dJ1WDdgb2wv3RuYm6SZVL9cob+VlIakMhRfmwom4KEtFHWxMGPJv6h
A37pJHBVHTtSs9gGKQKY7weGNb0Bp9MBD4omr65ohJOcrHOiUQE8eUXkYDLGpQPo3wb8AIGS8Koo
QPuFSSqrqzuf3QRbgr2wq7Vsv1q2fkjQ1mQfvYd1JUhap2K7FLJAgpomo3Hkh1aQWNT1xrUh3Ouh
Vg92TzEjZzDIWn7U6+hJaPVDkmdH0ctXOaB6ssDwMpWvpW0sC4/kKWyUR0rVlCDFYVSKew1aE+FX
E3j4I8hotvt2oi0z1bzCY3zfaiBgcqvc+Y0G3oLAH4IjXcsCeGo+pwHHXIa9jOK0l8Faqlc+w2FG
himsnbfPn1tmQkgtdzkvqKj42Y9QvrSq6mefvUWFlfkPb9/p1r50q6mkkLCyFeU2BbZkR+22o8m5
mF6IsuvQB/mDYyikgPckhXGnQ6EcwjI9hl75s/GrzSjrBylgl1l3TNhFWTzA4rgb9bJjWyrmUen/
DH8oAuRI4yNKMIc7HF5OBossmjhTVmyijJbM95bBZedGNW81dI/TXKxZ/JYMAR+8VI5bp8VJkHn3
dUU/y5IuLAPnNhiKrHOMxOAtpmPcn7NibDV9GAAQcaRamSl9eu/17pbUP8UrHrNyOMo5Wh033ots
uHDGUc8sQQqT4bRpplmrne73VYW3Wse+7Yyu8g6u7QXY/5Ol+MtCpA9h/tYomqM5w4c5GcsMhDv+
i5xZV5mrHe22fkgLgHp2TtcvnypV66pHQKG66Yp6D5YqUT/4Zbz5/l09N7tS01JM9vvsx74cu1to
q33pZZnThSjarHRTNNR3ku6hjNLNmEdbubNWmo9DC5XmkHJx6Ehmndw8xDXqCMvHOuPfEur5M+z1
l8SW30dYcKH9qCTDMarkC2eqs49XUWhL0ovhTHe6+uqSCIPSrjIHO91NYXYloqEnr853shzsPTZb
adwvh9BbD7ZxMVfozMaaz54qz6piCObqP8cWU15XV3rB2CI8ZU4ePANMv+KtWRvZwpDCB5z1W3+U
3/NYfqdOvYLYtk4798ZQmwes+bOotpExA5/W5PT6+yd57rDLxXGc0diDcXI7mXUT8tcAzvMkxzp7
ATe2GkbjJTSYLj3fmnE+vZJTakueYdyYntjqvfd04QrOnKt4MrLQbJMDln26DcwtPaiTlOpSMbQP
0/PpTOF4FRDz+kUX7QPh1k9ZYl71kX1DdK9A55GF2gtJhe+15e0JonxJgexLRNbiKb7wdp5ZjhUN
VY3QdNakL935Fr4lGZBFihK64VydfRhGcYgrBlDgFXu7SS81g88NFo2YLdVQVJXj3slgYWS4mVqN
qUN1YFUSEFfCM5lBXl3kpv8Q+gP/s7/wOk/P+GTlpV8vG5pGB1pXxTRD/XZwz8euL2WX4hWO5ecR
HWOPN9yqr70svVT4ts497d8/62S8CSmMQl2fCmUCPlYVuBhMFUhdnHCU4Fj0GQA2G1mjrq19ubgZ
88zChGPv7EHw0poLLOuHieib6NbKo59X5sNGzvRnQPUJnXzSScAtxeM6n2JzO0veVFJ+wBLrg9DX
aoq1UCR21i5vysMn+RiJZkL7ETZf/qGnikP8shMaLdiVcNxUvrIpUmuZZu3tELx7qrUUVYqSztra
eLApuaikB9bZsJYLscvL9kYkQF+kYV2OFfnPxSEC4NNIWE0xgMbtddIOG63BpVY0v8KwPrQVV+ml
N30KwSRxxwcjplOiCiKNMkza88ACYROT7Zv/sDf+FDyb6QLmiyu/EGXzGlUmIYbNTBq0YQ5IW/SL
ViYkR4NIsyrwo30SLgVfZaWjksSNp29NNEFW6BWrpEcpLSfHHGkWlcWKHKx6N3pDDAs1ZR0xC5J8
MkYgeIG1rhHvaQsv2PIG4wSl1bIOvQ7hZt3BpgMU1Q0hARFNdN8kbBI1oQMGieWYf2Ki7iNLhJVg
3Pi95a8hCyEZp4I9I4ThhZzNnhgHbZ0SC2RL+R6MHh4dRv1op3tQ5wstZz9myf2mSlkKDahxEX7h
luwgEX0I7EFWUB1s156SMT/aINt7ZbqXqhothYvmScfSnv2sbOVZjfEtplH2FPYbWIYzywR3S+Pg
2QKO5OaYvIEUC9/xDf6tyL2WCbVqAAdovrGqpc00JHqz2IvB2tnmgImUi5zmASDpa/Stay2Ce+j6
V13QvGSW1y/SZlh/P12efX8Uy1KYHDRkKycHVrOoinowmZDUyl2UJjMyuZhDTuIFKiF9MJfNKHZ8
xQvz4LlNCvUPTq+IKdAqnXys4Q8wVDxCl2vaP4osbtIooZ6fXpiJzi5HBjtMjY4tbURx8jk64iDg
9SJ1ukE4TdfgiYIEn+DWpZqSIaeb5YG/F6V6HRCLUyiXdwrnZnwWVcvkHlOFPT04ijwpkrwz6Cjg
4YgLFKcN+vdOMq/43zcIBTj02TPXG++Z/Jc+0doLkIhXcgkg2ab4SC7tVV2Xd5FKpJZt7txEpYNl
AEt2CaLpIGfOEiXlFaxcx4vT98yr7xvf28IV34mhBaZA2lRrlDgUUqr5HkEhHgbipGsWQ2YetAYM
XMR02QxTjzCW5moJrdQfJqeTPBy1dHSIa0b0bc0VApMTX0bI/65WEcKcFgM+uV6ElAf3Rb4v7QwN
u45pQK7H4/Q0M8hg+L/6aGGH5hNHqSghozkfwGeF+xLeEuRediJvLqGw/3TsfOYNDY7eQvECCjVt
eG2zSSWrIASnQBWqSqx6oYYtaeUlGEcFhHBMvDGRH6QQIFCv4/wDIxVgUhk2d9+C5UcY0Xk6kQa1
fsh7EkwHNP9WXnvgHQQObQUOBb1HqzW3lYyJMi69WdPjsW3DpzHKoW8kk0gcz2fg8gETVvD7d/Dc
emlqHNEFejeG6vSO/rZeBnJlJGnUptAP6TGpj4kZ74ZOXkcKcTX/Xx91ekRrc3jDGchHx7cgKabw
hVNq7GAS510tXfhaZ3fJJucqdCnI0TjO/fm95ELNs0Iv+V6RU/mk6Xnp0u+z1bRvD5XhVSExfcTJ
Dm74wtc8t+uhSkNJiq0W57CTXY9ZIitIY6aXnrYvBPQkwfJS1zeWL3ZKzvPl19/f2POfaFDJn4JN
v1QbgFOjboFj6JRhiQGsPECVOSru8JzF5UfNGgLVafn9R35OHaf7rEkfS60TtbJ1Kv4ZqxyqPwkK
TtjH/lwn5LBF44jZUhA0KpezsTYfKthMZMF18YNtHwjCRhAzsEcou6nVl+Exr/cSC1WF2RWfaVKz
Iw3GtRiQNhhSBnWC5BErMXYRojcKXS6muHFj5pY5H4lo9ty8nls271uHK42sAWrbuxaO7oJ3ZRcE
8KVo3lakEj+UMca4GiZcIjQnS9THXhR3qZQOM5dKLILmhV/70ISFFC1U8hOozXa4jif3eVEBTUIA
SEhYNuf0mc7h+L+GNtQJAzje93f17KhlzGq0gmhNo0H9c9R2vUtWmi8Spyvyj3gg4JhKijtuwNfd
qPqybhYhfsfxUiHz3ACCB0Qhk4Ku/uVkULXS4OeqmTgQqj/Ckccnxuo4xPUxmTQYfZnv4f4cvv+y
51Z/Ok8o3uXph8/d9W8zjyzKCEEy5MOIJSQDVzMX6LSmpb/MjG1oK7dxVhym/cn3n3tuxvvtc0/P
z+Gox21myAnG5n5tE1UPZ6i66VTluczaf7Kd/4h2/o+0Se6yIK2rv/8SZyrUpBCbiMQ4ljIrnJTK
684m0INQJkdLw/u+b7tFgGzdoxqrlnFNjEv+yyDMje7TuB5kHy+7DTODuqHCg3bdypoZlaN573EG
/cg0+9vQ0/awKvvEBXCqxYj8JOXdM/FiVTqwPNd4DdFILlUVWV5P7F4FY9APAecY42PdgDQZowfm
Rti9kKdWfrphT4stGrdJhVub5LbnT3OJaYcysU/Y7sRNlOFGKiTOGwr46xknLwrGGXt9KT0Qs1Fh
CaHu7CprrzXIuKsr0vQIhkRKtUyN7rUd9Y4QOI49Sm2skXvduKYHybkDfkmmCUtwDWMimnsqDOFI
6/d67G+nfXNRas82O+K+YmwQqbD0/P5Z90ZisOpDmDU3xD3kSyuSdn1kLDvws4Hk/5LGclgafr0l
Y7a+MUqftCjMryT0Xlhizr00YgqgpvHA23oq6ozjvEJ3mVNXzzldZdpzC46ilvVnIzd2NHyfayLK
Lsz06rnBK9Bk4IawaBWfjifOlx65hUwQZmzdqADvkd266kKp5gUk3GBKh1KmFlwVCMd0QyINE/em
D8LQ8cLkoWxoa+Yqbd+E1A41/JW6+Qt6e8Kt2nFCS0Q7WLzwEhqA6mCzlnGLBVgxoEF8/w6ecQro
eCzQeahMN9QqT94LTxpiNJUxzCM3WaGfwuEuU/HuS+VGT/hW5G8Rzo6pTxrgr0eST9ieEAizh4wK
uYcRURL1um2Yhev0gVQ99FtYndakFuDEhd9OpEf81Gor19SAx+cQL2uJAIpYnqKhZXJfg9Z3vv9S
n/WlkzWR3b6hTJspm/LPNGJ+m9GEOdhJrWqx0xNxX1BUB6VmH+rMbOel2q8U4eaLLAEdnqjKwYev
wBk+xd7rkQ1Sp9E6iDgGQK20ffvCPHROiIFom9bRtEuwvhRmvd4Yc7dlss1t/6oJ4qMUF3s/wxht
6BiRazJOSjjeldEfgD/e+n19bdD6mrUuJ8+6sp66VeKnH3XEg4JSj8wt+RhIK7A6/okmtXeE1qD2
0aVfF+6pfGYGRRuBVACBG42d066mHLqeSdkoQZ9dEqQU4fdrBqYNV96S/IxGhLvbj1mw6fyt6EAP
ZGE0XgsZdkPnv8tDod7SQKO7HUMM0twpn7MpUL0pw9EbeV2G+Af5kOmyS+tb6KhwT0hWFDk1jtTk
bTGCVlqEcFXJ7eRlG6COG3Zwz2QFoDLNLCeOhE7abspZyta2mUpCjuZTF546X3BT/C0ANSB9MQWK
tp24pu4HPsX756rQfLSGQlrKRY7yVNLubSN4TpEhzbRGV2Zdzl7JluyrSPy0OqZgM2zePUNeuAa7
mbR1ELItCvMNYumH53rb3oP95IXGwtOy/bSetNYjMZhv06awjrXnqiwPStO8q/T6Wn7dBqpC959/
WJPrg8+ev+vajchrGuT+Dmp9u/CC7te1K2s3gtXA08NoTbUQS3pZEJkirD1xyBwfIQIyxbYwv/La
GeOJOzrIb2k2/LwwFs4NBQRpmoxohUPtaVdtoJkQV7WWOH2YxWAhtRl43/vEq/o15znuTyD2rS4R
4jnNX/hsokS5oCw5s2nBIGijMzemFf20wEvcdVEk0wZNZDy+Ls6fTAvEcCsK7g1yUkcMxXLERzoL
YC1feovPzP6USujpUMZlh3hafU/psTddEqRO1BAimaeho2cwzCxA9wutwF6VYUa6so0Hg3dglbg+
8NDKcfOM3Ge/ttdqGt64TaFutGGKAGwFEEJyuWRj0za9ew0tc0Fg0iGwCQ5lb7FmV8OesCz/WcX+
849tUfXf/8Wvf2Y5waueX5/88r+viWXLquxX/V/TX/tff+zPv/Tfhyzhv2//yPojuzkmH9XpH/rj
n+XT/311i2N9/OMXyxRdzbBvPsrh/qNq4vrzEryPbPqT/6e/+R8fn//KYcg//v7r+M4jgEaM7fln
/de/f2syt2K7synR/Ofvn/Dv356+wt9/XR/LIT6mdIT++fd++0sfx6r++y/JMv4FPHsSicpUnimu
M0S6j39+S/yLDTw+GQRrk/qDslealbX/91+a+BdlKJYljqSaiZ+NF6vKms/fsv7FFpwKlYmlwJIt
Wfvrf17d3T9L2z8Pjvvx71//vt1VTgtOYlJBTN4/eiAUFE5fj1RuwjLxo9HJx4aY+HZkcdArehkw
lgYpwUtNASlilzovCmHQMSYaK44se2YXcJMG812gsNenSE+NsIbfbuW5izudPrg4S7MIG1T5ml/l
AQirfUzdoPikqtlOGmEinuA2GHV3SxsdfUBSPg069eGkXSuJhdrQ1KpLG7jT4iMXYXO0w1trsKJ9
2cDVSODawvB7Z6gLwrOYKalJdVhkcm6K5VLIj2eJp91gNP74Qbwy0bAtGyPpWY64xBiGOkXzh8wC
GBbWOrkXQTLP5fiN3HddImtKVFyz5NuXtLPTBMf25fftzXQ6ZNbB7mOrjLTTembTDHbQDlZNtIAF
gK15bq04XzJZObFLtlvYk8lqJ8HO8kN5gVHNWEDfa83xNZD5lrUU37FZaOef93qMoL3KYYnigFRd
Pg+/ILYGDbdtq8iHXvXLbSBM4lXdV26Shreg3lkpH0Om9L4WBGrkJHvOeuZdT27AfTQqydaFHTgB
RbLZ6ChWOaWKN+qSjeVAZHvILjdmWrTzexUZ19zVFXL4xgmxG3bLwYKOLLx44n4XBM/P7TS67qE5
u3LSYQmRAIKS7VDZagjUyWVtNNKN3uQPnifdSb0HrjDjz8SJyZNJQU5EhBlbgepEJV8+dm2bHUj+
ZsG5qXujWFhtsoYTjm9qNKKFgYvbBGG+0IzpTk5/uuS8ZYZ3AKqp+41NAHDS4xyTA0qudHxFQLR3
uaUtFbC2gHphhmnxi5daAUzFAqC2qwMTUb1fwsvCTUce16yxDZ9wzebN6/SXzKYJUkwD3J3ysHAU
yODetHYuaNN3Qca9i3aoaX7Gsh4t/gdh59XcKLbu/U9EFTncSihatuXYbd1QbXebzCIv4NOf32L2
rjlnT737vZgeW5YAwQpP+Acr8/Nw1uIAWNsjH4d7Zjtov5uNRJhtJgBLq61rkVam2buNj22IHTuS
ZEhd2cK6eJmZb7qlvjbUhxC7K1BpytxDFWAUEwXEW93NUE6F/qNta5um6eZDL2t0iZDcc2qUEfM+
Ljddbf5xPUReew3BCvh2iDcAXlpnqTbq37TjNp3PSZgOse8opXOaZZ780bnZzamSh1o58QT5rSW4
sxrL20Zl8EoKSgsrcbY0b7tNix7QHOvHmYNs5ja+kwg9pIp7NFnZj8nJb+tfSoPHNGKSODn2C8yU
jqASeamFfLzLFyQxUc8Yk5Fes6shCCS7N1tHkXTO7HctzneNGxW4i1OStivQOFjs9Q33zquZ1s2S
fHt1fKHo/AYNdONqDjqtg0AS18fuS7TpPvcDNKFMqsQo+kmNxqHH4tGS/WJG3TxEBgOxkoRABjaW
vU3bq6h0Oj7IlElhsCzXfrh+gzhFe1BU84stQVXGASM1axGa0kfAO+q5L6P9LV1guq28WJl8lUtZ
bDWjoajNoxM5lbiOjLNmWWq1Ln+WwHuiKYRVi2K+pMwfoR5ZWahO+lZ97Wjh7ahDhQEW0mPKEWYf
p2w7b3YDtnvYTHkxNj4I3Hox5pp5K4rQkctHNiqFP11p/CXj45Kig9dNvD8mE1gatKRxR4wa+luB
Nj+OS/FOz58WnbQ+AXZDO57nfB+X4q1F/ImV4w8qJTWWQxrKqFK+VzNQnVpzDHTVEBrWESfJIgWg
tBi9aQBQH4zTGzx98uuCD5bVjMVODwO4C3ikflNwv7hzQidd6OiQ7HUEVba9FBfQfN0mHRlKPGYv
iWExqY2moTeC3bz5GGvvIP++BodOBFDXS9uM1BiNrdcjthEM74PByuZncKHWZ1MPjA8RFLd50UnS
/QMWSWi0K5rFwCTBFSXAiZsTJC45nVEb97phf7YlWwRei7j3MneGGaXfbGI6Z48jYI5thlz6xs6Z
2usTgUKkk/tjNjhpf5wpeW4n1ogZvT7f5qqnIiu36RHgL4X7mG9XgQeuTEQYp4Kjwzs6lGi+JRXP
SFBgEPU6TOkygfuGEyUQD/TacBJvC9mZPSuGdX4zrAZjX3UiohRm9HR2BstEJr9ND4Wevnd+82ih
bYOAG4+dvcHcxTJ+Xkw8tKqFqTF2WJIFvzJyQNHEP9chskhWs0KPvzuBCE+R6MDn4r1vjCjRpc9k
Xv4G9/lbULToBRr5t6mzAdUdm8eQQQE3TKxVRqN4dByaLiO6eF2MANKkHqDl0sVrw1wEjzhHk+bR
OkfwPoQnI0OtnMPeML9iCHMb8N2K3FdfrQhpKLgQgu/A9wSgzh/7AWkk+0dXKCGIKTqtAzOa2bwx
dvnGnEcPNYReZ4tKnli6zz6NKMgBqkao6GUdRVbAskJN7JeVoAvc+jsvYpfQTR5nowZ4Bw2f6nx5
mU3cx4dGmcFCU/WHhQHbMrZbrC63mituZoFl6hTn+3Z0P1RtKDBZVEq1RIt2CcuS8qCO4GLVoAS/
/q0u63MeN18V/RwAT4hTo6GDYlKz80uW4oXG3spV1Hp1oBH6b5W+u+rMmCpDeM4fS6u61WyrlBkw
qMcMfUSQAaFJYEWitnDTC1iSYaj6LPI8ePCrUKKXZRPH7DtZk4VI2DwadlVvqXD9plvNIK6bt457
G/m42noDHjSNw6+9GYMyG24uPiytrVyTpk7fpmjbrTu2AVcgHILkT5Z0ezpiMiwg822d0kK+3Hkb
+fbh6Je3NQ7QcNuGn8I2yTPZIMDOel89zKilbyOP7NeafvQNm0qW042cu/w7r4eP2vaupaNtHQEP
B+NOelAIgmb5dzW9UktotlMT3bSJwTV7tQqdL6PAsZutlm3QPZRg+DZDzUJmLuWpQnQsIWoJ1T2z
9PjXmCIco0IPDc+dRpu3hcYutOgE0kBfvxBZSoNh+69pwT1NsVfyWG02dcfN/SsEMbApHJtSybJT
JOwYFj2GsXPtBiSYj7WFM5Np7ZOEaR7L5mXsl/fApRBtbxAzerDyapeCntvYUEW33oTAGUnx0XaT
sOvA2+O0QLc10nb0pADD5/et9TA32m+SEuphBVNliPr8UPjmXW0HSsJp+hEXGJzUalmFjNMR+3B3
WlHf4F2ziMIm2poPbgcYz8IiZ70X3aDnYV1isCqgUWDYIjdxSXxlOVxCNp2BbIzK7J1PymhDsUTZ
3jKXtZiD2d78O/aBDLk2CykFY6yVoMhhg6P9CWwQ1fkwYcndUN+IVKi71ZcYlqoB3C62tXchi2/P
Z2t1AsYPnuFoyQbf5Bt7pw6SsGULnivzJyoA0PvR6AXv1SXYphApz4dFxfGTjX9pX7yuhtgWNrhs
G/FRkVI6k1VZoyaCRCPOP7N9xFKCsChhAR3nlOJnDqTARdnQxPdmU3XlVzcMz2ZDDaqhKhxaHvc1
c34o8O9oLRALPzq13kJEuUt9LKvtCXjHIN+pLNAlH7+jgqkDWgwlevTDmILFNjH7x55AD3+P5NtX
5y/HnP4U0Dpdyl3hltehLW5ZVl1rDduUFIBgpABu6z4qrn2c6EcP2rrt5rdCOdFVgn1Ia/tzmSUa
cka6uSsH+27GVEG3J30fG4zVzsJsAZrszcjFbR1+wYiafodbucBvaGl+lQtKyJN/D6yGYaTiOTGV
1zUMSs2PQiLjuC7GmYE9ropB1kU869hcjUx/iiw0NYfcIO7JW8ppQLN5lMPQvQUt9gkVbdeNVfmv
dZlep6q7ZTVZjUl5bXqYkjerNsJ4IcwIYnbnUlciUV3+tca+ngurMdLYwy3trhyJwWuFnWQ9QM4w
Lb5B4jK7CbiLLv8ISG82xkgI6erROR1SPAjzWxK1rJduiSmBjYA9WpH22Zjbq79EezHM7H8+mXaW
dVQ4czh2KkRd1PK/5LCfGrdCW1RFGz5tPM/4iEYW2LYdj0nn3PKSjRSczUsR5E8VNi2EAMXN62yU
GdstHHpyd2OrS/91SIPXqbJYI3v3rp+d27o7LhqJq+kOD6VMzw0hOAlF2oeZc8X2/ZZ2RDXCW34T
oISeiuKLMnql9kkwyHefZHIJ4vE6qrghKBGpjlFS8kX2zRMiDWHfc+w82cx8IahUvCcXFyofBAHN
pe1c2MEE/3Hq/DKrP0PKIrEIF1oq4s6HWsv/rGPfc2V6SKM0wAWFdxQpgpEehswDUUw1dC8likJe
pfYXfC2TKv2p4gWow6+FT9I9psTDlpsjXsu98eVyn0Le2jjT+Cn6W96wYa6PeUme8oEScZDFC1T8
5Bob/hF0yUUmrD3NUN3MjmvFw+mQgrc70JyBhdR90YtQNiYs1tm3SpFowKgF7UUurHbrOFb7cGPb
R33mssqBsD0vr6P0L9J4muG4ERwSIs3m8IdQ80afZdh3ND1Kp/juLUBl4zjv5lbluTKhQB2jLEfK
d0616VmiUwTq6VLrZXpf1/mdVvMgbKzFG3fRjprWfFip89br/q8kCB68QlwLl/klDHrjhVv8rhxv
PFCQzfePuc4S04yv6eLWLEpyRFpcU8kf2FA2G4HFWiS3iwxNB2/qhdqj6WFmG0Swy4I8XINKVQMw
OtJ14QCcsJFWX5NOEe9dCq6EeQSERp1iIRX99MR8GawaPyiN0AJw0pvLBrkJPG0i/2KTXOiOilIg
n25bW9GY86FOjctQByjxR5D9GkMLjklsPVZF8D1GHhpBsgiz3Mn3wacpmv4QjcyaIY7206iD5xyq
C5v1JfaJxLqlOJkKLxi0C5PdcdEWxbCTOwO2vuUhqXHueeOpGTNUK12k8OkLvTAZxdkJ0vrcezU2
8lMholBQv93oVYlm7LR4Isx8RFYDmJ/IH2ftWV6rIhH6bix9Yx/AyHPTWpz//qcm8DzrFeSzjTTx
765jkYYsDbyIIY9des6RzjUeC834ZqlTrxcRmQQrR1pS4ry+OETQF4RnpDuTVv+5GNNHisnuXp+H
8TwSiJ09B7eG2PKGMF9mpOUHranO6z+6YWLD6ifHv1/66y3gr4Mc+Kr/rzdqXcIHdTMlA45QnG2m
/32Y9dN/v/nvg2EdWWG9wT/ra+uv609/vxasR/77xb/f8/987T+OmpYIxo5Uav719cr1S45OhgDc
3+dZL6/zkPzue6y91z+s/+C1fE6yWVA11NoODApXS8PZLv/3TQl+iyCdTqsNlKGDC7LwwkIitrRh
ZrRA3bbtGPNARhl1KDtbFexGfo8992mo/WYfGWWFEmRnHmQxHZq+Gs56cht6vIW4l/IcDejUT100
YUxWuOcBeU6a8H7vnrlu57y+uP6DV3cSWjE66E5sIYBMIYksLgdm103eOS4y/7z+xHLqnVPldT71
BsSZ7trXkb0XmD6etbY2zxjVmudoHp/wN0eGxSXDpAXylbP/1hEJxylW9vbTQPbllTvXKNH3KDBJ
lXp2YN7yBXVSkVKTOESgeiAChC4S+lZulecIV9YACwP7rdDc4Pcw77LZOqMfgWEBcI1tjL6yYSKx
4bilu8Ns9X4UpPKnwMFewtej/NCYIIMi+EYmSgp7ZYLWJw9Oh2Zfgu0nezQufoNvMelTAoiOrHNE
sy4fn+oRmLbRVQ+aX3Tbqg0eIh0N4/Qt1uOzLICq0UUEYiv9MuyMJTqiB7HHH+k+d+Ul7VIwlJ77
1UX5tbZsdwM8ZECafiGlKSh34si6HZzF3yxR/DjB2LCG+LpoQDE1gX3CYL4Mfp7fySKN2ej8ao8y
4h9ztr/8Cjc3rcFAY5Tlb7zdwQY2/VcDpHQap93UFNhfO/VBpP3VyYaHrjaIgsvpArKcdMVl4W0c
iSiN7Z9oE9xXvQzHDgnXypJTKIffhTGPz13XWTvLRqyhLr0dmAKA6gwIv/COIjKK0+RIQNS4t7SF
JR6nErM2BpBHzcw7lvhJb/oanmKp2u0u6tb00HJqO6hGm23yPJWuS9CS23e60/poVIFjj+0BG7sO
bJb0XxzVXw7gbpoJzfMK/hR9AlwwEK/bLkC/t2ApqfmW88NYasbRy2aakUhqNQi7be0esAzmfE2D
EIXdjXdB0IstTnvzCUxc2NVAQ6ne4kYy3gw8b6nAjKEMXsyUMjRMsTtTjgZ1W3mpe8sHM+CjMF41
x9oCw1+6JJl11P/mCshXjCg45FYNsBoHkBHma5NiJ0FJwwe/frD1BFI9rOQYtz0uI9uVKeJscQps
JTDFQ754F3yKAF8Q4QNvph6nbzPE4Ee9d04BPm/WiNzv0NVfpIbHuDZvNlvjIScSoz+s74Yor0lj
qCFmLafCLpZyarIHF3GX6L7/MFK7ZgABUW11KNFNujcRKXfcJfSksPdO10MEdYyb7xQx/vX2oy6j
fdVp6Kd3BjYPlnx3++RKGeHNjfzDYLFYYMB3FW5wXxreaxRREml9OFlG+thpcn7VOv2TxJWSipvd
DZr4YSQDgDpvuNYdyuNo7W0Lu8aIJB39UxU06PJkR1h1OC/NkFApoT54PU47uYQb17eSLvZ0IlP5
pDT0mSzZ/WhYd1oBuTutHtwHO8kGyCP0SQyZshnTquyii1Yg4+JCr6wmnOnL/JcxwE/vuphhG1G0
MR6qCXxu71Kuil2JnrgOzI+4/Ng23o958opHE8NfVZ2r3AVnZtH8KYMSQWcio8WcL3lFFaHERSNS
ZMlsmdpwidxra9XtsYEcOZvJa1+X90GGGdU8qNpjYDzKcbyfMzmcYT9gYJu3WwrfTNQi2jiZf/K7
eLdENcaockl3Q4390YjzJLWFU+J0OM9BlK0K3EBNOZ+ySUtPfZlfZZ/XrJ3GsBOo/9w9WaPtvGgp
2VnmjvsoQRwTP1IiGHRa+tl9d2wHp01sIcheRDfutAFdQ1O+z3NwJZILgxELTbBp86byD0va/YqW
e6fMXhHMObDUvaZSbsGPbFMBw4Dm3hbBkR/9SL23cY69a50DbA5Kc0JMUQs2DgFJLmI4+1bzUqPy
XdMKiuYjYNQ9zVM6HOSISk0rUVbW9YiclxsupnfVI1KcnE3Md6anoku+LHxR0kg8zKBm/WHe6ETx
zVQCly/C3MCQHnM+iVSebg9fWTJRm2iEue3LAN8x59NWtQyNCiOldTolWtjjZ1lHD0tn3teifu1d
44Z44yO9LRfbqlM0lp/AeI44yr5qRpztL6OvJZdeWDsNjoKMEVUfy0tfC3ZLlBqK3QR/M63bRyQM
75Mmf501lo1AiPtsDO3R/ExMwmCzaY+VbrzL2Hzy3GYf9zx6KAiUtZxmYxuE5WCUH6auucuzmD7A
gMA0Atjc87KF6LeYP42pvhpFfDFT+Wi61A8cj0L7IsyzsPswLbAR0otLGxOr4Z6L01mcQRNfjAov
p4QylZ0tYVd4zxY512ZkXhYLdkTJhB55+67p1l1JPaKy7Xf1aNSh0B4+Nkp7hcqY2d5n/k8bgVoy
dnBZ7fgR+e7X1HivKDIE4FSmyXsreBzDVH/MzCEJbN83UAZOPh2IPZhFh1Hh0PFKwJMV3ile3HOt
lefAGEIjL0xqLvKeGvzGhirmUwIfpv6kTbdpRqHeonRa+M0OHbUQ0t4v6inP8/Mc4wgf6/hVUfG0
I8T3C4D4yRI8ayUdCpal/lAUDanq3aJVSyi58YhJvrup99T55a9qic+9uPoUdYquBYLc3LQMcq+V
aL86VrI+o7KEGCQ+FwboEjr395YGN+a+n8yL1HCuajNAmUaTP0/O/Iea2A9ClbCp6682vfMzhmHF
drWlfnAC9Y/0eHk3lYBXALzrQXe3LE20d418JLP1n2YKHJ50EjJsidUqgtxVnjXbwvCu9lxh30Yq
SVG0vESo31Edce5cymtG0J41JrO07/rMh9xVPBBXx+HsdkuIePINNbg/9YSmet/hiG7Ebqgbu6bU
nDsMGY9ZXbEaVL3qMtVh70+fXd58uh27fmUzCPWcFqtDUbm+ING7M6hy+6CHEii7E2bMyQhAD+ze
tnOwm42qmjTKiT+kxlhTwutRQniAQ+hOanAmSt9ZQn3okaj1kg4r7eakedmbNZMfNaV5KCeb9CKp
amxzSalK9HRtaXl3WKnWGCQ9U+F+cjXL2mYFG72LiXRhYsltz/JsZMbzTJCkKi95CP6BgjLpILQR
MQ/ymGmYJUy5fWD1+zKM6N2JtfTQ1+PHgMLJnvrStGmn4SZooCYgyIz0KsTyoU8V2LeKPR1pZ3xI
MTnQ2LFtG6cj8WM0GSMyK38MAYXTHKDovkolqBrKbWyu9+aMJXkkh48Zj7tBx/zLE02yXQA+KCve
t7iwuSdF86aN872bJm+l3qMh6WGttoC46eVwl5nOQbom7hvmYx5RN/HwgaeFl+5og6QbAGbfqOwU
m9Ch17URfvLaOMFVlr7y1nGt/NNeiK+J9VyPqtRckgvnZfqUoRAoI/tom/XHODwa/dbxjc9mofPK
fzO4COL17SBNOnBy7zrQVum+w8uWexC8G3q8VMWwtt+AHaIMa290XILVx3z2bvNff0snc2sT3rcI
grHL0XzGFooBonMKl8Oro6XwfJraOIzJrxaU3b8/aiY1qxFgEfWWgN7VBPyY0wknOKpDDBV9zija
zt6wmzkckbz61bSq0ErfFjQQOW7coBmveES8OeIcQ4Lwf2TkrIRc1WRV0GuGbZq/YnvTCgpz1M6C
Kt8bbEh14oY1P1tgq9af1d/4r4a2GTByULNB2Iz3EKQazbBrlS+e/imPrdA2loXbG/+vae+SVQDH
ObQagxEHrYDPr39CsVH9rKZjwHGyKrjHu/ZoCfDaCKQ9sg5tDSp2Y69/qwur0GSjRUmZN5VPdWZS
mxv3PZ+AxRTw61gGlHAqJs6hth1YqCbYbeWJUp8TUYXqWp2uKXBUjG4WyGB18roddusXoHFt5Tig
9I9TU4XqcOq61Gk19XWgWK7fnWM0ziEm21KfTnz9saWTbZRUTHhrK6Otuj3q66lb+O+vGnBV5kQ0
R92sWUgmYHylNNbEZO9Yv/dNxmjjtY4OGI7gofpZvUfQ79fdT520xRZUM3hrl//1dpQCD3qKMw+H
y4MIH+h+a1DHokLRJN5evRTzZ9H5R/UWeI3hMpChwGqwjeJLHUrHDQsxY+ZquZ3b9lOK6qoOqd4T
iIdieVTvUNdUiT/Jw78vSvknqwuOhXNSp+IU93LEQ5TkOeuM9XTqcK4cwAc+WNhZkaI8B8sRnWui
l2znVuJStmge0MTyle6iSWGxRdGxt+jqIQu1qYa2CUeTTkdspd/A4F8tZlUmcbldNLc+JLGusd3P
17WBX/fZN9vtqzYxXEunQSihfI0zlO30Uj8OdMxNadIOznBU6qlF6xVDEWg0XvPRdACO8F0H3XGa
6GYjo5TuqzzauNJpjk4LJLvJLk38C0tryWZjPpEtfJbjVNJw9x5XGITdMFDH8oFNkmKZaorYzast
MIeG+ddBKZgFiXxXnSDyJWaZnKy4ehEjtIHFB62DPEVDjEO5oTh3YnxS/5VBY+5qBRNTULAO0JAJ
O34/7g2vo4PFJoJoOCKo0Sj2qfcFChx3JWf+0UctXo4OJWo9pfK9ELHBCTJ3Vuu9WUv2YVWev3Wb
Fu0oBRVmh6hvs9O/5DHx0OJQZHdNuk3WzJ5hj6Rx+smbKuc0qw2rzZSGQEPRGJcG1q5Yf13L3TBq
eKdIvVAL27K8IGBLr0p1YCjYFdvWph+Toneh2ekxaEWypcbK8KYoPJfztR+QRs4KcR8jO7hxVctM
70FQdFX+ZbcppsYx2aMpuf7qj/AFzVqr+AA/sdO1noiJ5v5JtsZRL2kgmameb/Vo1/T1j6o2KnRq
8yyMlDmwZe8Xg0ZL7w9iaw/6C9QtumRmcYvEoFwJK0C8NClEHKGRa5HrrM1JYudj5VE7qBIK3Sa4
vk0fWYcl6unEFmzDCA3AvZoPliuqvYnxnl4X9qlu9bs2oBgxSxwHpWpmOqa4rCX84lQKLnNFXgmg
Yhu9luD/xn06wXTRI2rZhmpDSwPcWyFe4oggdR3ovocxyVC5u9YInB1y5MO+JJOZvTE9VB1Nv6qs
OyIs+s6DGvK1htPJIp1s7zQXd3as06zxVIfRRxSIuFHz/WPlzPIeQHlIW8V51L1zILT3JZq+Un8x
dmmQ7ddTN5jcb9xcS3eTWWExacfVCXsx8F+KO24DIpks8fCbVFDllR44RiYrMDcFB6uq+2xJZdjF
sPxTxoXU3fcCWui2lhROh8LZjwFxy5I+RgLqfTrzSS9ztmgSMhOH5NVSyAzJGp1BF5g0+PIgGQ4V
yg1lRak5kZ4GKSI6W7ZZhOC3i4Fnm/5wIuFjvBS8uDAp9pWBK6ecvog4BdIgM2odlbjr0YaC8vlT
N2hOJLK4kAc623lasNuU1dVKxBf97mQD8ibYJXZ9HqLmOnTJxXCzb7+4DwJCo6ZobQgXVJ3VXIgG
xrZWTm9gXYZt7bIGGOgvmCNJhKH3lwCf0pg64ZSA3ipRcEawDJTF2k5VDcUVJVUKrocgD83+9OZK
694g3vcKICK9JDzqM6LBjqFE2SYJEh0GMaGR7UpaXSOBXpGeBx8IP+2itWnQFvTlCD9uuULkQ/ij
g8Rvui2uzuI8lyAIafbQuGEC40T/0A/Wu5ORwFXaQaflmI/iMrrNju1gr2cuPR855PvIoyMgBmyM
xT6PrpM+UMAFMr8s4OIqi6hMnUTSia4i40dRi1tXOC95Ag5IobzYOogeaZYtfUV1iAlcKsnjwi/w
JNT/qP7ZCsxZRtZhTnrnWOAmqBXfx3NEn5YczU5gNmNB5ZBgrj37Kab+Zo3+XZPlN9Mor1bNWKiC
5EOTWIt2NLXNIfP2hfSYzxMSCYMeOhEbfr8EeB32ZKD69COJsTNVZSBnBMmTJk67gSVHNDTlr8ZC
jajiG7ZTPZGTWPk2S3A4c2OAlSgq/AYgZtFUhdEXUyLTYsgZROB+6LbyKIcCP6imCC6l5u9rx7zY
+fgMmzGldMgAcUeSdQyLlO5ARRhRtjvRiG7nC+ul7oLmTJMtTAViVK4B0kNkTnFCE+7REth1uuZX
PXSfOpJwO2shBqjwtkhHHkFgk1/EW3QI/mozgt8/J5HZAqoDNg+mB7PEHFouopHcSNVmGlqyBxvD
bGivx5LmXBt374hoHzKk77atR0/b678xo3n9Czwlu19V/a3JJ3TKK3u4y+GG7daWX5G694tp4OjF
MO8U0hO9OIxQDeom9QigpmsBjcTVTXXscG4BgUPzZjfP6bdqCrp+/d6Z8iU3Aoo15BvjzOilEAxl
r3afGDfPVattdA1qy9o7A8W/qUXws5XLTzmxAImM3mcTJCzCRh3D+8j+PxoOK+niP1HBBkpnQKsR
3gF3/n9JT63JRAMD20MzAEMxD2tTlM6v72dY1FfOywI49Fh2lBFtLaJoFmxX7EI2cJMqja67gkfp
PQvfxMausEpNymgQrbhqCsnoxYRFUeCd1t+caFLDvbhxT5pzErsIjvfu/WyR4ej1OSsG8reRdmSg
GnjN0JxJQJ+XmPv23+Hkzj/h5H99bctD9dz7h00SMC5R1lnTH0nTjgULx7QY94EHeFRja8Yj5j6v
v8U8+SFSSs6m8Q2sSA2FuRAZE4JMDlQA4YoAfzcrmE8CEmBHZ+mbIORX06kAbAk+/WYEcOLvB4e7
t+6iFNi2uBTdjQXbmpmUL2MbMRGAIEda+q3CpkSNU+QOqPtbPI+/sPYK4FBVlIKiZr4SZX3IlhVb
rXCli0kK0MqTrzfpMU/u6j9Nujy2GsLM//2mWf/Jn1EYcr6oabk+Wob/8HOCUpN7o2Z1Ry21AMDV
0etCjxJFN9Yy1cud2pfeVI6YCvWzwiPoupyETTlObS0kLBdPBPhcOtrbWGkPcWPuV3DMglzoZllY
PDx3FqRxxV3ed9w5lyGU6MkTZdKPv9BstvU2mvRxF1IkBW6IZXpc8vYJChObanJStokJRWk1A//7
1/f+OWYsFEFsWBg+SMZ/aAPEQ5ObQYoNk6535j4tQi3y462XsE2UWkx/C6eaFUyvm4jAdn56t4L0
NItHmZYKBK7Q5NEcPTqIu1uNt2PxOy4uS105nroaiOUaMEwNthcgDYTaVGK7vM0+d6ZC7q8qSk6I
sVIJBoL1R0PUQ9IjCpa/oENOlgCZI60oah2pAtntpCfglvkgqbIJhEcxHT0d2v8yrzikTNrN2enq
k+sj6AA5nwQ7QQ3WSe2TUEAsP8Y/1ChoA1mUj/Dzyg9BC/ozv+kR2KN4fsuBJixeh/y72l1pV9UE
5Bivr4GymQUhOG4KYPapAYkV/vcnglHBf5KqUO+0TEgr2FZB50UQ5v8uYA7Mu7qYMZnJBMqQI8Hq
ofcxxDRhkpWVfHAXFyFT/H/CqhnOrtuYYTsm3+zJNerrG7OP32Y1+GqFs8Km7A562D3Say4af3xI
S6sfLSaeQUX/6q9FqTNONoKA3dhkO80wf+ly+e2l8Q3s2V526asZFN9+zsJRai8UPthQW5MeCqiy
vHX1bSe8+8webkuJrfDcRDwP96NROE70ttId9oHpLpmLXelpb1GfoNFSD/Ix8KZdv/R3WtPr+3w0
EYGsnLvKkM6dA9w1z+HVtbRJEg59GcvpHAVjyyuVcYqkGaZl89hRqzuiqpoTeHXIMYhOB00Odjas
JeXGQi93LG2QN8RNYfC9xqXYyYKnkGErnM3qQaA71m+14rcFMZIK0ty2+C4CXGx81ibHJgpckVTr
300COavVnvQx/q7KAn8leG9m93sNKOOyvroaHcy2GtCRUTNDAbdaz3ldovai8uK4Tn96WXsKRPTG
SnlTqSlZNE7ZqjaUFP1PGTg/I70OcwdX5HaMoI4E7YEy5KVZiLgCjRhhEaOSf/hQwCAi/q0NHXkP
hvHbHqenpizvTD1xSRLB0KcWUfiCUXIVv8dtcVyRqn3yS8TDp2aqYyXkEDBGvQpKhFOWiGPZ2m7M
GSlLQsdOH8ROy8lE06a6tK73mmsgeBWqS0WcXdGZCgxSbAGVX/wiOfmxAxX2L3zboPKOamTS6eVA
Htk2xxQMqU8RwUsodSgAnZ3QdspR6LIrLtfsStT2axPsvV2/DgZ4/qYbt75KhYlkdx3AyH03WE/I
l/6M1CrkLZxc75v3tDF/rhM8aeskdCocqbMRBEAdQ4BpzGudoToJP82gr6Lg2g782PaHH8urY2ks
NuQ9Gwf7KIec3NeQdURujOQ5IC1CQ/95asRznYrrrHgTGBxtetLjoGPz16MCFQU7etUonoeRgaG4
hb/Qmnb3GoWT0aAUsBDeGwr+KDQ+iEZWksrLEP+i0q9p67BNkjvDaNk96BkVln9XuyD8s95K71pu
sr3UgCSq6qcsl13jQ2TLJY1rOuNvQy6MuwF4GiIlWynz9JqZ8oQrjzwKM6DQ4yE0JBeMRiCkUbJA
R0xUI/uJHjgHe0muDrnlScvdIqwjnQagLy9yXj6dfDZfcvR6kd66oJr9Wi+QWHrvzUdyjB5MqUMM
oOKUgvfUMYBv0RGivFVRkO1Te18lnbmVpjXuyNBxiIFYMQzFwe3xgZ7Qsg9FMKkqaU+matO46xWw
B5BmdfQ6Z7cCg3poPTN6GDwJPHGS6Ayq7GzldbPPteq8LKkbtpNuwRpe7k2q5odk1ACyVNWp7Gfz
vATLfVLZ+Q4KzFUbjPp/qDuT5biRNUs/Ea7BAce0jXliMDiL3MAokcQ8z3j6/hzKxa3bZlXVy95k
SkolCUYEHP9wznf4cuVMQg3Zq3LWEXT9KqeK/EyrCnaD1fyMBn9qacwYCkiXJyRp5slxmn9+xdpQ
gKE/aYb+MAs4uMjXDqVuGpvQNp9tr5hPXvs6QJ9lvoQUhQRci4xI9cuWZVDXRvsiTEb0ipV2NuDX
InkYD5U/a+fIiZ1TPf8sv2nUnyy/wlHHErSWyGzzCS68a1oIAN27GfH6QUrHO/vdHO/d3HyLKi+5
jMEI22fONp7ILFZTk34G9njX0f8cimG+Bo4TH9I4FThHOuTmaUUshkZgRtFHkDsKyzqHvXFDRGft
l6tcrsJ0IGjkZvNT+GhY/CKvET9ErFTcSax92tB1MZgW1O1+bwRTeLTTlP1OlRAVFntrK+Lb6QVB
xLoOxC5lcC5YHm5NlQPcoBA8u9lr1SGvM6zgmDi1fS5VEeILXMLuiJcas9mDDNr2MFju3hGMVBLq
ThYt4ys+8N0cTZvRML7MIU62cWfUZ1m19XkMxZ8KcfouU1nDYTmSH+xmwQ5O7jYZe3F0ZM4yhynh
eTAk4aUBa0PO4ic/cF+TqCc93NeRs/iYjjJ7DRMCH7wZn4fpwWqna95wu4SeuBnEeZNeOaMf1Jr4
MD4F+SxObnSauYBuDnIGQ7BIEDn1+0akp6Cb2r2e2XTJVTU3J0tzGiYZ5qqfWaKs40ncchROJwT2
8TEufLTHOBeYEYqkPdEWJphMTi4nNQ+e2NksXyNAygvVzRzXhgM2L43Ca4RCHDYYI1CasQhuEMu4
RpwWBXDS4EQpihZllpav6wajvumEh8XCVbQtE+Ck/wkArStd3WU5tXLlzUBe/ZWG9ovM5pelugC5
WGzYk+0Hg3Ve0Da/SFxNdi7rPpTc6YcLcCSZx3ajKz+DBQUcWQn4a3+7SKPTcYz2IYaqyQKEVSe/
pyA4L/Ls3EjttUMhzbqOzCUD09pga1f0UbvlKhfBtBoRzX52G8MNosaTCMVVSPLcWaqs585j/dU8
L3VSPfH4GIJsH8bIrVLfq9ca/GMldoZp26ytfH5Qj89FQ475BVV/zdnPTwFFM34kbgzJbZN8DEoa
rCM7p0yvn+cq+1B6WKU+t00U6BibWCWOmwZLQIQJ0i+IflZT8yGYNjz1KaVtvlI5IM2BF9D4VJct
JkQzYQ9XVuuE+J+YueKq6/g+LdLnpEJ0pnUVrRV/sphk5qDUVx+Ltr8P6dydaAf+Hp16MuxFNzzP
bdQf8wwiXWSGd3U6FDu92S2erUUgDCkuW9c6vWiPzn7rVDjLEFL+mORfrzDP4Scz6W+rcXZBBmQn
0eJ8jQvlQfWMw6hV11r3ngNrZldp3Ohu8YbYw7OFcjdLo5+5SrlXWUF12nOiUO62nTLKmj4At1Sr
Vq+2xlTdKkce8snGaGIdlgbaUWrjrnHuUUvcD1lj7voGFVfr1Md0maYpP6CnHUmmuumK6JAFE5YI
cu274tR45WZOzadUDTRL5a7RYuYxOtjQIewoWsyLZaCbotPvG5wv/DsamFVOTu5D+RvXsV4l5NMz
RTPGk+mbCQsZLBmB/92HYBKXT8QcmswiKSNXsVFeKaKH1TJsGX36E6dP3xz4L4CQf2FNOwbsV/AV
J8NGjwecRFx0c8w65CpypHrKA+oimKEbs5tnLLrZR6NpuybV3pZvEFg+gh7OBzMf21VsNc/KtCM5
HzhtqzdVey7zAx+OUVtZwUbV501VPyWsrjHJUPtmDG3imLY+1IpLVGukYgzOYzqZ10pr7yIHFbRf
o3RuSLgglhtRreIvwGdfeXqJcSaGj2xDfuLS9M56HiyYasH4poPQ3hoON0g78PbATjTQIfAXBdNn
QiSJ81JT13pQJrCsUO+Q/e32XrHt7ci7tMqKGikrEgwPLk2yp1taRI0v4TnhndsHX1pwV+A5Z1r9
opv+T6nNpEeinyRErdqMTkFNPsy3IedafajSbI+cdi374p4QiA2nD1aXMd1GWvBb5LyGqkrlgU32
hfMxD9XHoZi8dz3LfoSBWUDdt60IH2y4En1bfid+chRqAJIx+cXXqx+Tqf7qmZya6hpH6t/S6aBS
eHPLJXooh3K6j2wu/NNcl8fMNJCLwWKm0TgMGreO50tro2kQp3oTc2NXyb0VotY1x/hnmYhAZd0E
RJqvHQaBG8nSffljcmBXfi+e3MT9dEfvygxqq+qlsO+2eu/6SmvFK6CsQ0XwkRMzt507EKnNfE6U
+/3vWRbwRg9F/OER9Ed63zeAw4ppdImTusth5oMyH8VuCunkEYlzHDb4JshEG82Botrcl0VHg6M8
dw0MkXVfOTtlWlH9uGpJrIn2mpqMb5KE6wr9zFQQcLj462PzE34QhkHl8Fj6ozLkqR2EJeaZNoUo
6T0vxqnFgSHUh6qatJectOYcO/UygFvm1oaqmh3igtN2wH0DUAFdaYDll8IvU3oqOeTJ2uRGTRhE
HrpRYLMngnFZACz+HKIU+SCg/hJOj5RWdR0Enq+jBvrisbYt6l4q+16QN+Si6fCu3dzus8KAaIb2
5Bg1AjGW7bLFidJTNIU5j5aXTtq8GdY5lsFRSMNam40Dixie3Zq8Gw2TrnbtZ/uxLXN/DTyLHU/b
M/U2/0zqlE3oQYe29ldajfCcfg0/mV1yE+UHOe7KEEmrHtnOVpobo+VdXByxejTxJMq9LXbaMQWy
JXIa/Wyg21suQcacuINfvctQx5/Oza2N8r4Zc56unEhxRrNYSVz7DgNavaE4SAa5rfzpJiaBAAPX
BYhbUgVL3VkRwcT9VIvTYhAdgoO0OlqjdoPVU8vvlwXn0uQaPb4907kQfMKenel7nRXvZqvtgmK+
NgM36uK69R32lVY1djvzd+eNz57WjJtWYlCLxlweYx0MI4lfBTaIXZs5l5LYGBZqDPLLSSeGDwZM
ETJ70A2cvv5hwXRMnTbdGfIVuLa+zoYeY4ma+FiBxPPXuPmF2fTJ8fAewFz6qafhp0g09J8O/GY4
BOs0vcURKiGiU5gecNssnuXFeRLO1ZET7dmT1fuycpsmnnVuO73PnrjE+kyY+ByvkMIzGPMSpVLI
N5UXvy+ON5yiPFfD7rfjz/cjuu2hcJ7banwFUQkizn4e/P6uLqy9q/rXjlEFqjE8W4rrQDxisc2U
y0utm+0KsywXv/STmg6vYdCCeBUWCSOfqEBwXq1wHHh/n3xxWd8aYhqRkUY75cZc7q7EnHayas5u
biBdSl5kwI9SxNXR69DQ+e0qVeVd1XI8L7dcpjYyy1JDLYq6/jeMyIIJuF7tgUCmkt695cNlxrfI
0r/yjvtS08Jdb3Nyehm0AzU5dh20rjow2eWR7CbBby0mX1GRCv6upEU9rJBE2coT1c3axdcshULl
VFbvIVILdvUxQ+eaZX5d1sfOYTfROM8smniyqBqp0DmZOhe7HPrr4zhmMYwtkHu69t3L/lfrD8Rl
sq+skoC03UNkc3uUDDCWT4NWR+V2uS+WGYLGgoWVD1+Q+STsQ+dR1cyINpPNsrlYFlit9Uk22tPi
JfKwNq80RI3WHAOIc4OJQeL8Go4akgY/3OXUw8weuVY4URjhU2vNqpEvnzCCqlKIFnro4x7g/mCQ
CMZAjTPG+RKoD2TZ0TurWroz4SnQgx61Or95YF5RHeYXkXL4NtRMUaCheEDtTSE0Hkz1xHORfGLl
Tm+qHjOhEGega5RfEDaEmn2pSktQei6vchzKt4G60x0Z+CwWL/HizHbMVersJRuNp1gCRZ3W1+/O
kwx+1K4vCtGnzNW17OP98rUstdWdSzapcV090/j/5BqWaGheJ5d3fr0YixVpTp36jO3AQEX7ZQY0
ojpZ5s1jIBCcspNQWxf0Z/Zap9pjg1vuYryH1dDOO7XCRGrGzsvlbcnqG/bmXw3N7Vx5L1gfWFww
y0BRb9wlafhruYcqIYadM9YYVpxiGxTT1m1xmChGjbLE2SM0xtQNbouR1lUGfOXmdbSvlCEFLiZv
j7eEMkPdmW6ffjA40mf64OWk6Fhoi2ncJhRKY2yoF+N1WXHMGVCC0n6awpfu2wIuvRolzx7fueLL
+chpqVceowv4DKyX8vSHnL2PKBtukTdhtwzEsv8Gw1+ZaI8X/yQh9gx3S56cWZNfJgUTyJwk35Xj
XuIHKCR9g/qwThG1faumU6psYUcWbYDE7RZXoarnIoVCMDPsr8qBuMhGLDPbpTJmZFyx1EY+hVtT
O5hECtu4grZ55DM2jvnUqhuLtc/JIvoXzFuJ8GMadhKz81BKsKDFzyIYQGLPzjRvN4MZtJuPutYE
ivLsFs0dBUpgf+CFgX6dfXDS/dK9aafamUh5a2WT3UKH6lgtv9WpF5fdFrV/TnMUmKthTL/UDHLo
qCEXBzfPj9cAlg4kBz7XboI1WMfro+r0ktFvh0909q3jYBPztvwIYQ880suJYCqIorWIfVBz2lx9
NkfXf164Fgk2a56RqH/b4FDABEhKvVsnlvEB/ZWlOPdVVDBPdwGVjxqLswp6Ef8dXgNtSGngVw0a
zUYMjKdF4janhahWgagep9Su6Hhp/jreFq/EH9tZq17DSMzHYilWcELd8pxMKjf8Ua+o+m6hWdOR
KUdHY+h/Z9KZNDZsz8qVZSWXnAnybOXpbhnz6zSmYpPX2VeXRneqcpoTSjRq210aR7iKcz47rFVe
dcEYBto6uhKQr8b8VnUYcB0GHbYqJCxDCvgd83k5MxrlS49jBE0J/skVPpazX487xuJbLpdGj2X6
X1s8lc3YObTOLrNcAWGpthmTFuM8rak2EiwVdLtBtlHkC8ZErHeUwyGr22+dhYcGxmRt9Bwk2Q/S
UYa7vnPshMc8hQ5MKsOt1fYbtGQQ9kB7ocbo/9hxvFcf9+VMTOKIb9fFu2UfYuu4/lOHlRIl2FJm
6qGLlN/64xZYILrsEktYy66b+yd2muuh0uyNmoEvyAI3snb0UdcFVSCUKT6cmPIWFmapjBpyuX9C
08HAwZh3laXkVNVzcFG1l3TYh5bBfB2HxF83UY2Kz3mZqqZExv2yDBOWOYbWTEDWe+NpgWPU6YTa
NmlQe+IH6hOOUdcL6aFN5xTCjTZDPjlESeyB/Aa75nmWPLqJ6mTOROxdV/5MEgASMcLjurKsp5AN
+CrX5sPY8hnIcx7suteLXZEcOoV5yZziTuskDBJ7+nSH78Wl7lcJ8hKP17xjVuPSpFplRPp0w2ne
8yiY8XV5g1GtlTCgpSNiDF+uiQelGfEZQ4acQ6Zf8biOAKJmp1B07NHyjdq+6w7Tx1496obyteVI
VpOVrGAeI8pDRWfkeIj+EA//LA10OzdPptm99sMo1wbvTwKgf78wlnzWJRpb26EzN+MwhrTniG8H
GgzyO76TsjhOqU4JaJMs6SiprxrUoy57n6Ls0wg5ItjO9eth1jnrkGwZDuIMDZNOVG1liZBrSO1z
5OsTkjr5kCnFRzr016o2ZvY10VW6aLDqGR1cpsRTZUDxbnFXMpzd9jxagsmWK/jG0apiSrrRAdku
kosW0OzKtoKLTZGyrjzOY3/+dihs0ebgeskdEoD/bl3n7FdW4cawaihAtcPXGwFqcoci7Ers7SIe
Cm20dFNAe9qAJgXxmf4aLXNRMTSi/4xbgMgRl+zUH6bBQtZCkrtWT3K1E1vIO5HNAqSy+KIawFRN
6ttlgMJbXVGVvC1wlSip7kiufFLPzQoNOoP77gyhChu5auFjtkOO4DZvgvRP0b0tR+hynuXxR2TT
FJglWkr5lnrR3o+YD9j9SJRBXd857F53tPkfGhGVIisfwuq7d7vPsmKv7sa8Z6lByRahqluPDgZM
M7k04CCXNd6CCqEYL8lPXzN//VDdXR54BzcaVj1CHTO3GfIE+2q+GH2o8AAN8xr0yztZemdN8/eZ
SH4vUI5M44TL1GgaD8GqVqKPwHefvZYKzDepwFyOczX9coACLJqOYQ5Pgxv9QnHIcG9cLWPOklXP
Gj/h3uud6LCAoRal11CtzIDnwCIcUMu/xEZE6wbJN5InKiO/81eySr4XsBCwW9ZLhUk+rPnWxfI7
btIXBTBSj029iDFpFPWXWzR3iCi/lnUdar/91JRvM2ktdLttCdtFcRuYcirNUN+itmzY7Ibq5qvb
4hmL5nFZAAuHjR0DmpX0vBsswHsfud8WUwZHbYDmvfWfVPs0jpT3YBzRpyq7We8oghXVYaYkfp3M
7uzEM9Zzrn0vw2HDVnbikdQNUC9sSBCyWrzvokEJn9ekjdAcoCAinFVnP4epqNv1iN/Wy4eUxWi/
tnp7nYH2Vot4cjxQz6pXnw83uh4WkFlbXhgTXpRWCffCYan9lt6t0K5R5m9nl51makfg+BHbJwXB
eQ3CbBNAExLdaD/KZN/G9pswOJJRm/4OlaQ2FPXWawxWpNQhZu0+Es0TnKK+fGuFW21Y76w9u72i
NUMIr1BiqksbFRIJv58kueNdzXzJlgAdoDH8VON1gpXI9M3+CllbRRpb1qhdZ3xZMs83nfWVWiOO
QoWTUJ2Nmo5GPAHzBh6DOTrYEmnZUv6zo+yzSgoikYbEvXs/dfpdWMxIBUz6M2lVJ2idHKO586lu
iDhDmmbgq1FV9CKAI39T7U2j9+o+rmkoMvWDhqoCaLt77WDXWb71RxdKiGgeFn5XMvO4jtwdunmX
DtCA3ce6dWsjDQc0HnIv+9ounzBOG6ys1iUYbGHYz2o6TgTmV67Vn4popXpGFh8veFoOVVrdFFOk
iKzLzNCDITI14yjZnnpPYEt/4SLEh8lJznHHuXLLZv15YR+m6vI97TLqmr6tEjzEjaLRQRLJ9r6J
TLc5M8T8XKYsYuTkCJuZRrR+KZjzYzyNkAFG5ka9hNOclFxy/+gqMU9B7B8LFEQwtFpmmr+m+rJV
XySUqvFc7txZ0fVUD7bMnphRnEyql1Rmf0w1P1WvslvOd1npnpySdd1s/8mGCpsMEl09+5kULc6R
X0Y0Pqi3h+zIZBey3qQtZhlg8znk3SD/IGdnUznUh7ynsnrEwscDnTWe+s/woXkQkMVQqcpKvcxL
RazG6Ut/PUKHZ4nM1kP97Qk6HGpxSualA2zBK+A8Ts6TOijUExzPUULc24qcRkQSJcm1k6Z8m0y2
TW1rZfTDdA0f+JLfrYaDV6ttCm44NbwSsyq1XTW+h3V5bxOntag85w7FdV25j8uTpEflA+5Ip5Rn
vx+XVCJ8RN9tgIXZnJ2kH8Bs44jq7pK8e1dnzfLsJw/+aiI82qITldNOodg6lUtmBNGPDwcDRntE
hAlswygvf7XF02RazwtBShW9tjl/pLl3xoGn8IMmmVdB8NZe9SZ8LzXzq3yQu0QW1qYueUNVVbE8
bDQXN+g07ZBEur4qVdVCwbg2wBJWsu+PcT4csUndI9F/bQYQ8Ljrn/PhMczYJGOJeK4Mw2SRGHN0
JR9LfUuMnkau2CpqLAIvq+HvNE4IhgGWhbPRCMy/Ksh/mMH/wGX/A2H8H7/937CK/3fQ4/+fiMZC
eOip/huicfQnjILP/L8Qjf/+T/8QjV3jX3BwIXoTo6AS0U00c/8QjT39X1J3EfRjNYBcL23UhP8g
jaX7LzIeEZ7baLaIslcs/n+QxlL8y/YsHdKvBMQPOd76f0Iaq2/y79hbgzRJeNtECcHcllL/T+p4
xXyprdJGnDVfPLV1Vdz5c2+dCtOij/Z+j2KsT6h2wo2TtjqhuUo5WU3h2ZvFdfldJwr3lKXew4RW
/gHX8y9iTofz8juLsfJKE2G2Q577RyL9Rt70UGiavIR5TZcpSnzOuR+djIE8tCnMzkFiW6AfCiqb
rMOBYWXiYFZ5peJF3iHc2iwbADmwZr6HmG+++PHM/THqzYnQ8PFYDNk9r/WtaYEA5Y4d7WzbZ8vj
6XW4qrvMx0k6HqzQaO6l0drAL/aZEQQPwur6zTTl3PzwA6izh/AT1cEhG/thZ4a9vplGkT/RUYTs
j1wWT2rK3Ia+z6rJlA+z3kUUXfat9w3tKYutTxMW8sPYy/ocWRoXXf2xi2B4cjI57GeEvJsYWIiC
93zAjCrX2IyVn8rqATVDFZUGyg6D9KY0BQY1EUr4lAUlyCvXu+DpDVdpmGQYumnFePvYoJmmc3Un
uAvCb2hsRRxeXNnfq+q8xmB3FK3WX1GX70ocHt/kajNhHxrvyZ1RIxioAnvKvlWTxPp9Yfg2FHxG
/FGfJOTdN/3Fbu0nmwnj3sCFgvVB5Pd5gQoXMdBlbKdD0URgm5rxlKu+urOQ9Bb89Suagl4L6lvE
DG8WWgSAlw2WgUZ2zU931N3AvuH39s+hFTy4g57cZQ6qeZ+BKUvg/WQb7RVM27jVTIhq2mBZD16K
p9KK47uw1T7SaSYAo/WqM2BJyrPqNSBp6Sx6usxQL0G2egP7EqZyU5+4RKlQ8xijYxx7N2gOriFg
SxjJGoGyuDXeOKxxvCELgRizmsx7RD7D/xSCZP7nDSe5z1yOBHAc5Aj/5w3nNt2Q+vVcnwdov1sk
eTb71f6CeLBY0SzeNXoXHi0zemoBXhxRHbxLqAGbkG0Mi1Hq0H87sP452v8dam5QKv1fVyR18OnS
suAQeJwE/1UiqkWpWWpdEZy9IByOaZJhK7JKbZ2Ww2OXZPKo9+ABmwqan9vZH5nQNcIerXONxL/y
zPqN2b+99iuxbdPMvWGBmBHs+sHHIIeLzVacR/7w7vC+sa+Kg2fvT+lZ00Yy9z4vrDL0N1S6WGn2
uA58zIbWir5AW/dKXlcU4Z2dYs8sGO21Hf9jYMPGCpQHk4XkwHrJ6mjJ6X5aq5vvnQmcRkcUyDQ5
MKqQl+flvUiljRjJjLa6gMgdk8x6lfqxhVv6W+tnhrC+5uxtMDe1nOPnoANjKULn7BBgCnCnbxk0
CfMohX2XaCK4swXto6FaVYgW7V1W50/GpNHwB9OjW2PO43GeGLG8QEM92YYmb3Pt70NfhNiFByAc
Xr9p49J41gkMB5AsKWfwDg2PY2nEhxA6I3pk7GYyHI9CI2CpH34ySH57LIkvora5uSOVimNqhKt4
4RUPPbexQ2BqEMQX5lfe1szes6wNttGQYylLvXbTZuKTKHbkaPls75Oue3PwT20ojpJjPFSQJb30
yFqRwD4V4UdoGGanZsaFnJ2xOWpMKAs0s4nZP+SYkxsjP3JJxYFhY711EyBGcYOhvhrGywjqZ8uy
PILdW3WH2BErQ/Rf7M6wTMaFBud8XgsRyK2ROdOaSRaq/rg494hKXadpzmHibpreYn9u0UThUiQ9
Xuh7vAd06oFt72XYQX9uZ5ijGlv6suOLxuoeqS3tMOsUqw0RcYiFadynGDux1KJVO3nFuZJeRuqS
gSEWRU7qld62bVh7yVDKszFPz/xM97PjP0kb1E4so/6OlS22WdCYKfvg67KxUk2CCv86tGGLzsqT
UGgWh5/x2lcTWE3uDjQMvrNzatrhuo3XRuG1EGz0Q+Ga3sXynQesq8kuHswEDxIg9Mr33AsyiHts
gBpxiC+VxWeAzMqY+Yv/aXl0mQE5qHUpwj1oGAKl/Cet03ykV051R7QLiZBe8oh6IrTbAnNU4e29
sS83uamgEx2aulFW26KkgWzF+OgyV3UIDWARxuZzCjD7yjE/akq/PZbWkzkKeU8nXYrZPDam8Uer
DDBcM07GJILNKp1X2qBspZk5NnAZbau4KC4TCcjI+GjNxxvc52Y9AZAt41rb+IbubX04ubQc5rq3
ocHwKAZuGrP1cMCcrpqpNzFvl7uiFdjymozI3D7K95IqeGKfgiCFwTOZjnBkeEpVY209oUQGUKM1
CA/TB2qSZpuTIL9hqhDgNRq9LXHiL0E//Qb6UB+kGdzi2gOaW9G84U17HCNCdCs8aZ6mjL7q5MHM
/QFrCKVJqBlry6pf+9x7aZjoAp6es/2Ys90f1OtQ1NZZj7WROTa2gXTGfAger/tVez1oAHFrdYAx
mqDnDjpIHqMJqpWGf4ul69ANenQpQvQpYQp7g63HHzQB0Gb/ZLNB9rGdbTrqe2mJn4EMXg5Gdv9N
+AWGC5+6uhlz37+Fdn0AhEJocq9Wn4RBLmdcmbA4qNHNIHIwL+XYt+epjQ7pWNE9CPp6OdQov4b4
wKzLLtmg1Xr7UWZFtaldOPGzMs6ied4nU6ytPWUyjdWda8jpNMFo2ZYDehl/yHdW9mj5pgMGApvr
PFrXdsgdxuX85cyMGHGHxdVx6lMJmOlQN0596GvizeaifMDbQ/LOXF/KiZFqhUp0y4PDZj/RfjMQ
b65Z1+GN7qDto5Pya+HePD3wbq47YTINBiXXYKLTm91l6jYV18bwMzNPdmV/sLkC6IH+6tGetLMs
p+acBpSwRRQeW6+c1o7KrmTkzrLd9p59Qk4PeZntzHR2LlWBFjIyENpp8SYPcuMOeZCE8h9qmyHU
Qhh28TFzZ50E38HaTZ3zMwzcfyGqpI10I/3c5+Y3k8r4gNWBCTBx4eAgA2dnDfwNqhKfxhBKHJhx
xB5d8EX+dP5AvhfZT0XxDscxPtVm94DJoj3nHCbXOrWMc8RqGwxyKy50D8cUAdix1aGDN623ZUVc
7rTBvhb5FQ18fGwg5poZ7vOUHEhYy5hipZQ7XDOf2tyxxLdNSFmzE9ycwLsjOIyCLLWbC5uUAfRu
y8PoPg9HkCjIyDcT9ql91UkYGYrnl2dTsS1EeR30sLoj2IicqGD47FpWSVXLTbhY8tFOTCB4W3wQ
wtsxA45J2EqQAwG93zV+2wBOCXlASNriysTtq2ncjFKrrKNT16yx4wrJEO35heTqh8WMvvxuSEjm
Yw7P2G1Ge9TyiH1KjfBgYWs4VJbyTQOd7BU3k88YPrSes1xA3ULS6z8EqDR1fU/Gmf+GfQTDBGjo
XTvq97oONGsGMbCdLfczBWW5JXQTBeJEW9I3LT93IF+m+qP0vXZbqAM2UkdtF6BRsGd0Ix630lF0
0y8zm8OL4fo9s2GB88UweKY3GEHhuR3COlSQ68e2db9x+BbnxNDEc9Ojj/GomlJKWuqW+kvEiO1c
R1xLUzxzOfEhT6LvkV3grbeto0kiAoMWO9tjxXgBimfvI9mq0Zff7ocKTE6v3vZoYMEwD+NrMnTQ
aleBHg1bptTeta20YzFV99JMfiLdLA9hOO11PqtS0+sHludXZqI8DGbxJ1A+3cQlOzs0tho3GTfh
hgsdt5N6cac43qVOrj3y6JL2BI2s1m86x+5Bzg0RwajqV3UIHAmrzzt+5/rM7PNhDqv8sSQrc+WO
ndwWytmRlkCYLG98jHSj2YqYw8JM2TslGlFjblDvDC8wXxrHAFGKV8Ir2lvG6B9sMS7ysFAeJfWP
Lte/ijjmr2shDVgdTOewxRHbZ+e4I55n4iusjbk/di0mDaRNPucwP8lhJAJ9jymDxbdt4eBZGsg6
cuZHdqJRZEGOYR51LCM4Vdhouk1ENbjRcx+RLziCrR9m4yGcfRW9aQQHQubu0xqZVzm0MHBKNSQs
WRtnk02gWJZ++77tYe4m9KVHgYfbOJTHyEHYPKIN9qKufF8+lVkQTLcerjBainuvrMpbyN4TBCX5
EIY1/g7pkHB44O9DWmPsBo/Ku5RTuSud6s2gu1NyJJTUjVUiKC/Eus9t+cmVcXkt42ASZy3UtwnJ
Lf1kkIUwhbvZHE6OOvpZ9+XboCuxNxjJkZxjmza03IREHPHcMotzkZvw9/IStmxYqE/6fPC07LcP
C+oa8xlF83OtQUXpxGGYCaV509uPphbFW1dLz4Hm/SHMRj9BhviWUfGbFleeIYY5B+Za4CxcdxuX
WPDGOsaClAz2zmNk/jHMqK6wQhGvqaPxGrmV+XN7X7dIyW2/E8zUFdbE6sjXJBis78Wl74zfYqLK
CaS3NidG1l2JFwoNLsi8yDM3TuQDKQlJJ0GhwBPXZUdaoCtiS22kUCPdB18y35QDI+Km6f2L9aEW
mdchF48mgwiNwT4btzzYkblwTAkDfrWKaFz7OQCWuXbM+3H8WIJ4Hwq2d4cJLe+e7KgrSnJC1LUD
0sF6NYms2iG2hTYz+ObpD3Nr/QoDDFWnV9mb3OZsN7r5GLEChTAKGTJzEe22xlPrwjrvKrUyHJyL
yYu1pcE30O8HiG/ivCaAJBb7Rsof3hXY1mUiNpmavAf1Uc4IXHD+myujaYqjFWYPXRW/+lFhs0dv
MRvZ6i5Q4UVScAB4WfXbxwJwsTo2zY10ziKJp2t76Nnj36UDe3w0NuZBJ0EFTIZxV4B3JIPb+fRB
Aj9YvpEh14IYlxmWfqdTcwN8pbYO5K0tUDtFTR1urYrb28wi+UqV+wRDuHeM+jjm7ZUaICESbjD5
i/eTMMFEYjS66QxyhIMSqYwYM4V5TOpIXtL/p2D/6vI8WMiVM288W5W07kRiQdpU1Vxu+M6ajPS7
1Hf0nWXTOWg1w4OW2n2b6SYyo6nxLnrCZp8MX7L4+AdcwxpHwr0fCh1akjFvO9CcrlPoB2Cv9h7/
1FdicCcNPd/CoLbCfaQ9DnlXnIe6wcihxm5Y3hl8MV2mVmB449UObNdaHLVi6s91IV1w/UnBOWWH
52iMo/Pyq0pkGx+u+cmTLVijAgJL6BYVfFo+WKYQ91Gkx4/MJ/N7q8vo0DgIgOcBiUJ4nW+csfs0
/Ti5ca8kYB7CGhU5zSMpqjsnMMr7Khn8iw/Lxlj1YqQWxRx4ptRPzrnLw652ARoKffZPKDc8/FmY
kinR4z+IviRb1Dx7ZAAqDmLqxNZotQBzzzqqMmcnc//d71pog6G6s3LYcrKDxYqMINr2TjWuZW1o
z0OSv1Hpdio91EeYVBF8z2AqxfK4rcpouhfZXMNa8iP4jfiPEmYPAduzRyBm5ESYKgsDaRSqY3F2
gfTcD2ropY3mtR+ZtsNcCfZRF0TPAWb+U95yLVqkh8+c0jNJFsEXpJnIedIrx3kKK7CumsjtYzhZ
YHOc1tjzGI8fCvhV0f+h7Mx241ayLv0ufd0ESAbHi75RzpOUmmxZN4R8bAfnKYLj0/8f8wDdp+TC
MRoFCLKrysnMJCN27L3Wt7Cmncwq56TSsjZOKakMVvNezSJewJN0/r2+2hlJYV+7IHruObFvhRti
oIo7AyxJZRyQXRxubxpZzLaSyMGn1r4IeIGX272iLQuOX/E4UAtf6zqf725NyJrR6GmmlbF2IvtH
5PVAcawgxwrWP8zRZoJejl2RZsmcKVhyY3uX4LWiXvbTNc1AymDFyK95nf12Prd0Ay6t4T1FPlVa
g2iJDEaT8UXonJuL1j/TOcYDMLAsMUDRNPdsNt62SHctpRdQvsQ/VW7Urqbw0LmhvDBGRPxUZGff
TsdVFqBdGcEoMvrToMgkb8lKMOiGFd+UCtRLSUGxR8Ss96qd7z2fgHI8ncOlmLuIJJomuTfUrIh8
EsNFmGm9NonPWZfzUDh3SYJVp4+esJKTK+o4pIawoLPbLl6+2fpZFmF9UkOO1SrhmJSj0d5FyD3K
NMS5NuqItusU30FB9kEU88OpbL2bh+HZ7W3/1C8acbzD3f5WgGDrPM6yBZOsRusoLJQR82wdKoxn
QI5MEpSY4++oUkSRWvhNh591WD6NfnMaQDQjZqk+pFAV1UMtNzY7FKixAGGY3CuaHkyHRHAgFKPY
m+kIFnnuk60jgFdF6X2nMvUlhK7X1ualAzT7WhYX2yMM2rVSeV+UlnVxjWRrIpncs2XYcHtZQZtM
BVe0nCn1bvDY+eG8Dv05O4czmpAgEWRS1w9t7FansVFvomZ6GoQD+D5kPtEonQP+5aPjVi9Rgfhr
OUhWquDc2BVvOqChc4tCMYpqHzi6BDvC21cLT73yqo9EzT+rOGi3ofpqMNebPc8/CJFcImlCrgwo
d4p8nFdp6s27uULvNuUdLrLqCFAg3PAlQ6Ye+0MNzfNcGf0j6MLk4sryLU6MgcozBJzJEa8gpW4p
pceyd/mMsS/T1Wi9aI30cz6WJ+UO9BRSzupOY9Nvirhpi0V959DO7hjVbFloFNI2m8fL0fLkJKhp
wcE2O85x9jYgWYtkVGPTUSm/poTDppZH7kAlTHxMKOlVXSo6NGDtb98/pdu0jgxcQp5TfzV6Xe4C
e+YolPfp1vJa6mbxBfyrfpiK/L6nC3oOYWAhErDPc854gZGqs6lzJS5TGWwxZQFoDEuHQwWNzDaD
m6ksVZ/R2awy9sqHeNoMGUoFPkdk7q05XlXJg2609Y7URb1mZP5rsL3moliZVBdAk6DTueulIdex
ObjHYizxhhbpnl4SOueBhbCFMEdJgIOvLdu1QXouPQLkFH1Eo7JOxAsBDMTkEZCzTg3kb7IDjSkD
IE92vOOYMCC7LujUZWm7TyYubiICB+HYUUUln4Kki0mlkxyxccLDGHrxFmTmfI9V9QnzWUs/T35x
YwQkOeqPO2HQ3dMVakpHRT+ytAfnR7OoNot2j+OXlEi3GQF20uaCOpwj8kp99l2P9hIMx+KXX1oN
NGVpPIPI2XpYeP5upgCAemPs8VSPWb+Z+7zfF4DsUmJEVpNXpsfiixfTDUf6N9yJltLK8aofok2O
02T3SKs5XZQGGmW30cgR43ofzianAb80CWOIUkos6zpBq1l7BcZ/qpldPgKp8j3aNp5Df4f+e7cp
GoARGOHKjeG9ZwN2YVWx7gxkSjwiodrK2j1SeTlb/LA95p1iINiRVlBKUtQGuzBqt49Y98N7qN2X
ipVjhiD2mEYXhAXlI6E+a3yPuMHw73HMtOpvgT2QWhaWA3xVK1n3PdLYxH7RtRUepKOT09gp8MYD
TFvu07eRdlZCF/TWuRfc177TNPdCJ0/K46AdzsW10hxzw8oGRp9E4RcsO/dtNnN2iGoW0HYwTl2F
iuLWkegEazh+ZRNX4YxoJAdVMTD/YrieJsrb+2a6UHpHOt4k0ZMrFCb73hGYt3sKP5Yvelxe/IwJ
Dh1yA5SUsOgaJ1YXP6sJ6dQw4BdzrRqT0vLDTfwLKSh6dytaYnt8xANmbMPclyebWwdRztzTNdIF
8Twq5bqD5pTWyWbpCVRImrzs4PJHI7SLM4EmBYJA44tXAdXXbQyHKRzM+6oJtxBtm73W1mNm4R5S
4ldgaAFxrn8Xsg3oZjicnhp/3gwaPE2upH+iTXqNBodACDzpZ2WDDJlqSQ64924astlVVZ3SPRij
RzUkX9n/vxPlET6jOsC2oBt/7VBREuGEB5WuTf5CeBAuoRRaQFou7aPQ3tXMTXHXcKGt34uv8az/
yoDKEomHm9dOPUmCTDHuxqwb8IeV4FU73GvaUuzjXrFxWhIK0pFY49ksjo0dFAdtLE7MsWP+GzFi
RSfpvlIC7XtEE5uh79FNkUp/SbuW/oydQLkCsd+FwfyiFttZGjI2CP0eN7YfXHVavLdwUePAtF8a
54cKTG/tS9+8zmlzDock3zZ2Umwz6EQrZ6ALJmb96rlltBVtTbPDGsTJsqtXM+B2DsXMRLNDliLH
+S1HabMR7psg15EtdagZ1xZIBAdQrsVEgRL2xa5gGHg04fGn9DWFba69SjOOZEp7nkPnKj0+aiyk
49ehiX6RKsFxkK7bOeiBp7GUvpW1/SRTejdZWWOhG9hY+IqMXVIn6oo+kxLFPfN0WJc0MciPjDRy
nZKqdk7QneTYNCRqyKdRhkuWoym3aK1xLIwTts80fjP0JHd+38i1lecwUxUJF33ug1xfVslQU2F6
JcqqMWrqbzUZVKcwIpfm9t+yZzIXNVe0McuzZ1QolBg+ruqZ84SzuNnF9NAVHNLSrto17nSNOphJ
0ojtS0+iaepNw5XnED4s8w7GYubKCdzuNYo/8PhpRESRc4gCmiacido1I6z64rgTfeqQWh5OLSKx
SKVf3erHFMuUWVtFExzTKWtEE58k8bDs/cV4GtF9VUYTPHJ8ownLCHBup27jFbNzKT0N3y1KoeSm
pJ+SruavxxZtPypqRjYTC9ecUpA0rXoYikKcTesXdta/x9pZSoUfZt1LpJP2ORi+mp599bqE0SbL
CE6H4K8+13S/E8zKZNzr59HD9Esz52pM84+hK/WTJD5CB+HadRrgyfMNx5H+Glmo1m0jPkrbfPGk
FyIlCrPtenTgvE6hgbJZTnKlR/HgqISQPxiHSSofUrd7dmxEQBw+Nn2HPyXkNvc840cklbOODStj
JMxRonE5kxvqojnb8lmqrWXsTZMAk1Hx+MSmdeJ8g+fMgL9ZYcYLykLtIJy3Uf/oZ6lGAgAOaeqL
H5ZpSWYPq2WU4lkzzOMyGNdWYb5rg9Kc4XuwGtOJhz7pGR8YeUFPvCP2aFslBPwadQLAhBn51oGN
V7vhnTc0Z7PIiFePvfBy+w1e2jlDzHTQ3giDT+Si36PveBskOnU8gMDhF4VoE0tG+/y4/Xb7YZBU
cuxtY1+OrbyXZREjNI9/NEJkCCPzJr4ni/UASHVCoLL8Xbf83aDQqmqHfYJpa4oDzLM2GORwti9K
2vvbD9NGltahx/n776J5sratZkLiO2N6b8ogvaf0nw9SFtdsJEj+//397TcybTxqghYNsb81E4N2
Crk16ZF4pDMmZU5opCmwkbPENv601JDZSsPCILePpDf+fX8l+y7fCxrC64aQDnosmXkMQ+edfBme
HgsklGnm+97IFjQHiar23LQbK6T4xag5b4ygsjZwM4fnjNbkGcQGzMnwyfNmif46Sfc2K0Kk6ffR
i78WfLIrg0VQBfl9UtIhE5H3PnDygqCXvFZm/ascki9iiPec/I/0kzVDiYnDc0MrR09i14qE9nvr
nKyR0UohQGRX+uhXBePp4UdZfvO8/sNi+NfJ1toPBNVaRK/m/tfcchmrkTTZSu8cTjSLOdtRtXkd
YKVSPinmqJmLyl+GsN5nOmd3yNmVT4pZ5aHTMML+LiYVuMrMj3IM1V383lnffeZFnKScYzWMwCca
fJtWL4tNmGao+nC4OL2H86bLAYamboHOxCbOlGxfpxofnBZ3s+N9m62ctPagIDmgQFIR+I9EfTHi
rdt7dyZXAng7sWKtSW/NiQrG0UACoqiOKVbpRMdu9xjREse1Sj5PnHf3BsbsMf4q3NpHt0J9kFI0
Gtqhj6fzM0a0dtEwfCuRJxMuqlh2wfzPBMUmZPEGin/TzJdTodpnBl67svqe9y4oAFdU637G8mRE
3ir1N1yHuxZWBmV9uo7hd2iNBZxm4k6nCjNYaHnWijwq2jZbplbUwwW6U7sDVcQ8j0OO+DEPIKIG
ZyETuc9h7a+TOfmBt9nzl+eiNWMIrIQXOLX/15w0DkSJLN/FwfCU19k9IKRHZseEDWm8OmY2Nluv
jU628HkKJIczJ5hWyG+mTdO4LwFjotDXtHhiclH82P0ZZj+yzmdqqnBPJkqUwCfqBIKHtycMflqL
qNzhVtaraVDVBoj+kf/189A3CrJGc7JT6AyqVC3nLuc5tsEE4KQ2NzW6dfboJRWw/WpX2W50hwQi
UvPT9U2gm/bWzjAukyVyYIWnGR9v7bLkGwC+sinm5sluYUoXs7sNIAnvhOE/hv7AREH6Nf3fxYQD
dZBz5g9rFNeupfsIunMtylhvTFcjvEp++piaApV0a4aVEDXHlJxVJdc6gs8Z+e3OdssHRYNHeKPH
lL4Itjoz3xlKfuNzTeoHMRrc4B43VaUDynnNgL4zNkyt2WMq2ii1wvUhifOsDL6fCEkE+TjodcEI
HmKt9pw5YTVJlyFMTdMe9BnwGFBNRpVvhym9qiUsGSuQhUsqDNd00Nhw7GogVlS1z55N2az6LfGI
etMnhPeYjlqXSKDXc4EwKWc7HGTLgB4NeD2yVUi/Ocs2IeUbu3Jm02wy81XReNYaTd0mQd60SQOQ
eEb2WAWpQxhqPq9mg5TVhLHO1BkOCyGOda+kvxVa4p5xKD52a8aC78FzHkLzu87hjQCKgRzTAnqL
TNi39Y8prcSqqGnaz2DnUcC+VjBE8oJeSmu1EiRm+txZDcEVW/yLfxUyZ7oyfaBs+shY0e58uEx3
MYKaXLXedojM92ai5UMHAzec+NINULD9l6Kz9HYut+TGgwL09aUqGNVGHo04ZyK1Cecykcl0igZX
HxKvx+hGEW8GREPD3G6RvKwGHQd8POoZRjROlRIlJey9o5vwpXqmt3VUduBg9zVNs+9WPFR3Lotx
2U6bMBniHRy/l2k8YdX8ZrMSrTXjqG0wOk8m7fo4oLnsBJx8k+wNjEq8kTVo2Ep+6XjqiF9CIk6g
AFT5+Z1sn59+r2qwC6eIXCJZt98KDzTSLHpGDfO5agWt09imGdGCny40uGajv1oKckRqRMnF5Lso
olSvc0w8HD6qM/3SH6gD3mXVDwdPB7/6OfxJRiCpG7mBEDkw7/5dnrYoXf9Tn+r4vuA/VuhD3A6D
T/zCpioEQuoaNx3ZF8kUfK29Wq/QjMK9HFA62wJtO0ZD3BNdtMnyEUaQcck46K87XAkbJ0NWDmYo
3kmqoz9cnP9fLs510fV6iHx9J/xEh3WiOfZjZgnHVAXi0Cq0HV6YYI+NnQ0tevr5eXgJBTwMOlpQ
7aCLAJhagS6d14ZFXTbMEUeUwjojozd39vT0hwv8ROS0Az496LUefSubpdD8JO3r48rrVCijo8Mx
j9yBlmqCwMRsToxdw4XjZhjGO6gziPwWEA6cJOim1f2/X8ZvGmOuwjdNi+/REkHofPoOLQfnt0R6
eERNw5BizgjKwhVZuO+VR9GZL19mHSMmqYhz+veXXv7pf/B7+QACfD98M4EwLcTSy+3118dTUkr1
f/6X9b8bGfo16mDvKJaRtGJcmCZJsHEHVPzz8o4ltgEUMpht//2F7eW7//TKlsv6yZ1reo4bmP/5
yhZZrxVGBZcRVNI8IPs66sGAAkaSgpbJbhoAJ1lqfCnn4Bc5si2Eket0q/aWJNSFdVuMOVa8sKf/
Vo442efulKdtf3Hd6qPwKOLROvxJnirc3y9bmIEZ+LZwuGU+y1OngpZPSGV8FF1Lf8WYj8OiIKgY
Oqwz4fRXYa2YFLR7BHrOLBqQ43N+RoBL7nXTY3RQnJ0h4suMmbtBakXbqWmf2e1jrWt96swaADX6
PV8YO+bGiMjnH8UQdLtBpQwcGE3cFQguzrUdo5XzvRWt6BT1BHZ4RtOYBm3r5d+/qd/vzgD/G3eJ
6fs2Q8ZPX1RVOo3JJ02oJH1jyCywi0zRbJq+e1OCSjBpaQBbfvq19TJz+++v/fvqxmv7FrBgj9nn
b3TWPLIH1O/KO1omzvh5VFtEmiSXkMLpL23Tf3+135cruLyhFbiuF4YsW5+eQ08Lu0Et6R0T2/g5
VPUrGm9SQujuZ1bxa6yjn//+evayvHx6BtzQEaYIkBZjWfj00WZN0dD5qNwlwcaHopSuKIl3liI5
osKt9veIIMHLvZLGU123JTIvwW5bBTQBl/Fo0/oOsRr10000WtRk6JWCU9UQESjp4rhhwZq1dB+k
AqBu0Mn9wzv4fQENPHdZRDmJCX779JGVSR9NGHcdElDJpqRnUe5S1V6tLpDH0Q/HvWUZb4JBmBdy
uQiqOpAlIz22RY44BChE6nKnImCAuTOFjDO8C4imL3ZSy5e5fI3cZv4Dsvy/3M6hHTLa5WNnv//8
mZOokWBgde0jrQYa/OQqM9vB6oUC8GBFFVb+xehAK1wW5unfP60bDf3T982d7HuCBrTvkJryn2ue
T/OW1y7s440L15TzdGcFKHf6NjtZgmk+MSbTxdIBnvVUM+taNLWAK8Y7NH79H+52a7m7frsaNgDL
MV3Pc8WnqyHZuBRx6FlHMAmsV4t6aF40P1fuv3g316+cynngqA8N36j+8GR/Bi+z84S4dFwEdT4D
m9+XFWZdgVnG5rE2zW/0BAETxGJ6c4NdIfKnOWEELVxsXAWsQMyrKRSeXDIkib13P7H3UW5Y31vL
389d5T704kjnfpVYbb1uZ9QM0kvJFWFw+TA61nVekFvE1x5l2FmnrG/6o+vOZIX05k67pXenY0Zu
NZrae5lIbHizusMw4m5JCGf3m7xwk1R5uE6d4qkXet81YXliKLEsDe4E5SdiBQPohGrWmmQMyMNG
+qUo08PWYi+zyvfUlE/2HKhtGjIoJJR+L/Uq4EZZJ74kpjW1vd0w4lyUtXG2RD+9j4PYGymqJKPI
ngiRGjC74sXuh5m5WMiwU3GiSjsTv33QB7CX8mcts2unYovTWWn94Xb5Lxt2aGKEskO2PQ4Qt8Xs
H6VCmXB6nKC0H+XgBKc5c0GrFd/TWAWPJFWdIH2f2mxCM5BaHGSUS1REWr6QSeAezLlluEwLVjbo
iu0u3xEJSp8ALSPDkgU21LivLl7mOxwK9h8u3P39iQfyzSpLeRySUXC7E/9x4QRNIVuhBjzeZKIu
GpPZmH51Urrfi6J9D4zpCC7Iv2Qzcb5kVzKTLrsrCc5weWq2UyQ0BfUXa1ZinqM8WdF9FqgH23HF
sFMcMknslZd+kUyrNj1Tvp0TtViOamYNirGWFb4JIpyIPjQK5yRyJvkeMvUjXNbrrbLSnPvPYDxK
UgzrcLQ3uZ3QQ2a2fHIK8ThCZ17n7V9thOiZuPSESSFL5r6hg9cOU7g13gNRY0opMNre+E4z1b3g
E34oorG4a3GD7SuNzsu1h29/WNJ+t+sQZevijmNB5SG2P21hZqPiuQ/YwvJgH9LsuVe+bjbI2fAX
hbm4k7qYaMQxEswqpzrmDUCKMUYUkYW13LXZH1Z367ct1RN8+o6FhcgLAMt9up4mUQwu22k+8vUO
B5840cD3N2NltveJQydBP2aa+Fq/Rvc4mvU2nlGqlz6DtySu1LlLrPgPle7vqz6XFGAdxAgeslt+
LqCC2UaTTfPwaMeJQGbq3dGjZ2DIvCGLLdozcJCZcpoTuVzOBNBXrwqzt0/C8sUfEhis3+r95VrQ
GlumWIpX99OaX+DOqRWQjaMrLXyBuBMOSje7hDEgZA++tMi2kb4y91xrz7DWfse1GUP9ILO8vJua
4spcP+L/0znrhtMuh8kkPRHy8f6H++r33cmjoFgOJZibOCB8PprlIk5Gr/aHo9ECKMc7aR4KaZ5R
x+KwZ+y4pwE7sMSo6CGKwr0R7pqKRztMivhsJE9ihh4z+O5rLNv2QLJCB8IoKM6w/i/xdkTo+1Q3
Y7FiubvXoQZEbHsFac02hqOB/JaOZbjKVL2enKzdzFX4LSpB5szIP6tJRFvD1AU6q7oM13GJINxN
HZqLi7A6bqJi2wcuykJP7QRKfUf57sFtBDmTE7na2m6AP2EWOrkxrW2UaVunC/xdp0hC7S2/xK7P
stJRpW7nqkzWHXELDzzTJV3J4UhvNELeiHO6ctzyNArGwrcftZ70Fkaws7sdQCoGeqhfhT7PuCVx
h5TewwyFdd1vis63X62Jcj7N5Gth198I22Vyn+Qbw9HWAQfnr9ZED9KLGTZS2V5k7OqV13Xhw20R
TWkansygf56a7ht5dngjjM2A0uqcWMaTsoFvS0DEhe/Ii6y/MvBP8RyAuPHaaX87SSdR+2ssUbCn
Yc+nwU6wIpIVpnCesMcV0V457viHmuP3m9+1OOnjNw5dAbpoOW38YyNIShwyqLnUMcnAiGft6lZD
1wOMfCG2RsMAYZj+/59+1+Kxd3yHIYUvPtebWpq27kfYpAS76y1sm0ve9eEJylYOUMIjnjAQO62J
bl5UWQVmnr/1Cm7nBed/f6jsTwcchzLdD2x2QsxgrvnbM1Vi/bCa1nUYTRsvjQ+xkYeILdilYYvs
d4d9wzl4cXQBzzdBGUvvZp870a388EuaGdu4HRiVBcOFpOnvFCI0jm2y4hE6jqTu3suQUf4cPwrG
f/DmExL7qnbrZmTZjaP9p5WeoIL/LGAd3osnPE/wXmzIDe6yN/3j+3RyJpUOou1jPDZEkBmxdZwL
1zwWKqWvffszlkXw4MuPrMyXCNLkMACJPKYaJ/Td7dcgQvIElK7It5MwvoxjNh9vPxKqeCTuhHnn
rbu+/RXMf5qHtC4gPOj5aIMhaRpY6QIhHEOQRsCGwkDx0E2HtpkZpqRkYyduahR3cT3+319NlCmQ
zJh6QPs8pnEwbVxP/SrCyTgm1TyyvxN32BaKTByA6lDmox7ZUi4KsKDZPgW7cuxTJzrmyLWjoOZt
jwEhCcuvE2YhBhLHcvlx+y1UCQdKszT5iTuZYlWYj6WrMcu06bOOHNzSUSP3nEXz/eg5OzswkdmM
8XPTsWmxiqGYa14KXSA0BlXByGoGJ/gaF9Ld+Q12NmYJ6MUNL7mz25gEStT/f9uv0AtiuZPdyh3x
A3UTYxlSApurkXxYuj1GomjuZwc0nG6TcSuWvGpTVXJfEG+/GtGS2Aw3nlKrt17KuFsrtCybMcoY
FeQMWK3JaU8hniAoKfxxKoLg7BdiTe852tZESd/Ks2mor04qQdTJLIC8p+O9xih2u0pm4JeS2fuh
SwCGmz7ILJ3ZwOgz7gaOL0zmkQitvdzQZ0NU3TlF/MThokZybztkvml6Tbrsr1HUmC+pNMMdzEMk
N2H0jOd/BVKcd2Q0gn1J1cY69m9qP+ciS5k/NCmC2SpDgeUNnne42XXYtow7iNYZ3I8eMYUm9XCa
sMvj1iKqkyblWMaIV4VR7uKx5bygOE6Hrqy2Sv2Fd3avxWC9kP8o7qD4kXmuaclPlQt5rbQWtZN7
djOUZxIfxU4jct3h3LLuEs35KWzITMoi7wXBGHBJ1DW7qsAPmXUVdsvEYP4jv9AjesBqRRsKiG2Q
x9bBLpy95LCPRh2mKaja45SQF5/cZWVjvZWF+8Upi7cAWNU67uIlurfwDnbXbo2e+CchLax8sjp4
ZHeSWourr+3trwhnqZ3L3NkMLaBhFW8GXjTt2vHKZd5pD3v83x1KM0N2GLRPVYNKHSPZ082YOi2y
3LEJX2z0XQxh6GW6lH7ncuweKmvuVqWRlptgQF7V58lXlLANUDtuo5u7OEJhe4VzjfEl8ZK/2vjD
lLO3C8kU2BGnt7i9chK+07jC1spxHZcB9+tsP84oY14GNOJ3WZLHiJP4Y950F4w8Fqut6aEbobvg
dwOilliMVwInGIL0qdoWSZDuVWOeQ9co96LH95zmmBdHDH8bB0gNLuxIPKEX4OXn9hm8qb82XXOT
GrCfnIVzlrLzrgIyF8Pq4Exe/QyZQa7qtukYnjjEQ81MWMt80R9hvV1rnnwTyykCgnzvyCpENATs
VzmTRGxrIoFs4zPNkvjgpKxCyuSBAMJkbFuRqTVhZea6Z4B18WyQuwSfnMIhYMP3mVBD00Khh7Pg
NOym7GedIRVF21efzSRZlCkYTnKEleewfOSkos+0evMNDchw1fip2AYVIRG5UclD0JMNlXmyeaGu
XVVB6TxSMWFZCdWl1J11HwojxRPxhHEH5FPbscYoNefrXoc0VJxxOPH+46NX2qvEDMZr6pbTFQVV
zB0w3/WD32zheQdXQyrroeZhajjOriRizGOCD35p4A7HvjHOKZjKSDIk68y3igBEiX7ghUSviJ1y
mta6lg8IiIPnLPuLjYEJqxLBURecejhJNtLGtomY19lpTBZ91COEuoajpV5oy1tbs5nI547L/Djm
8kQA05SRVN81+iOfynaXkEK8knXWEVfdR6eqCp6UObp8pB9xJw8hPpljFiKCmxC/bxPG2iAiCSN1
2754LbLXTgmIm7Y8JajJ931fH5kypifDZYtrQxfSeVmja/QdykoyfMYnI5Ng4tB/WBWBh9r0t2Nr
trsoSx+dklafrnnwq7p01oaJJ61DYX5IitI8yKl4ZctnoUKjyqdt0ugLVYchCX3bipqYBMAYTlnO
MHgnO1CtEqbfMk1Na1RETqBONdLp5K4jQbKpeZpN9z5Mxa+MXOpJxMxjbaY0kTu6mwTVVCmZdyOc
rU5TQbncRGuvdN5JubOhFrv2VgcudXOePaC652tIa3OtID0wAR5wfhk7mWMUwC023zOSpNFmzuHa
wk28jbEtb3DFwLmaG7wSoZWdWvNid6a459iCVg0+zcPQEgcRIWtFm2SLTUDPfjcSslP5dnBGQNdt
KreKoVoW5o7PFe59DoG1IXLbFQ2e8+WfZiicrKyF1oJ0h6gVf3weWIU2xNuiyK3a58aWJGHJbkQ8
cXVc4T43LJWFr8rrPFWEu/Z6WM1LOljbZ1h8og5WZmRaGz7JdEOuK17KSS2WkeSskwFV3jymH2b4
xcvunaTzv3nwNpTb5Pi1gKql49A/o1Jb3bS/VZYwZondj8L3UBWmxE6FhoZjbjiXonQmcrPaK0dK
IFvNPujD+WCZa4dSioPR+AM5B+7DQj36Pkgss7LcvdP593km72163A+2mr5NTh2tc5mfbWWGe7sl
6mgWSG1hhqerTg7WjhJt0yWzt1eYJ4DZmwm9OE4dMVmYZLuQ0Kb6mFOzdyiyxlpXjfN8G8t0WmQH
D4IW112+iyX4SvfeWZfNyVnE1qNEt5Nn5yp12oOddYyTI4nRutfw/0PyggSvAiWRCOyy2iUyts5u
752giP9odBreR8iCBA2enZ7bazOCawWWDtE/mrtjYkXreD6VgGfv0ZchKXZq48DkGciL2YYbwujN
BEgDrSAIAlP6VIVBfHGxT4CHD85N662DWQDMioaPm7Ncg/cMiC2AgqnOTQDo1g0hyIRar27DECKd
jLuuhw0GhRkatE43Y0KPqKIRvWGej6bVHA5ZSmBXUFiPNd2RtPvLdLcNYgSnjcJDgqbkLo5qsslM
DPdOifXeq7G+D4uFEYcoPuFWMKiLvyMtHve1FlcUreV6StsaEUAXHTnkoZPHGr2ymqA9R9gzd4nt
fiSREBd3VotRKT3YZv4WjYOzZR4KfbnAvODj9UnMUp8Abz6Heb3KnNQ4Rgvni4TpJU5zeCYWyTx1
joTR6kwrPTklzWK1t7D9AiutnujtvRSTbZ7yGb3KQLxEnuQu4+2+30y+iO+Rk2yHGXszgBL/bHUa
48nQExmMk2eDKSM/0hYsODC7ZMslX1jG2+NA8+hhZjMWyFsPIohZQHRGaoEbPtA68RIElAkTQQSW
jP0a1b/T/asfvccb4ERm/ni91aGIprd5KOIz9b5gGUfSTRpfuzF48oHgzSD1fYmmsOPmnJ214+ju
gMhDraUI+kcjHA4mvuYLKHaFEt6FMgTMblfG/kNqOu3OKEjljmaEdzALEKqo5LvfZ/NhJD4a5UPx
1FoZGxqhgqZ06h2A6ZDlPkV84g6YwZPoEI5N/VTOgBIsw1t2TkmqK6819tnXXqjnphi/eNYQPdEt
Qg9VZ/ZDj8ma9hCAmSklYSXNgmKvMk4teJuw5vXzCZDo/LAA5e7aYjDeJ5E/4ETqPMP/FcUp77Y1
PzgPk6Bua7JTmI42M11QnVmHNiupbxzujXwxVeEAUzWmI4Caw1ngD917TfAdOoCNc+zUaKZkczQV
x6yCCOu4ocC4Ad3pbxGwAk6AeJRxKuaiO6+ZhiMcn9fGtTdxWJePqLGrQxIHBEzH3WMgCv9j4AEL
Z2xBXa5KgqQc86kGbtuymhwSGWA/HrsUgzq5rIvBrx5JFk6dN68xqAdLhSS5VrW11kjWjqpukkNc
TFfZzNXW+R/2zmM5diXdzq+i0BwdQMIPNKkqlHf03JwgyL154F3CJICn1weelrp179VAc8WJqKDZ
h65Qid+s9S1rDt+dGLXNSFQceNF7NFi85tLWvLozd2WJ9HtKYnEPTevm2yMeEGXm5wkvtZ/k/rNn
4nFE3nfpG+tUq0k+2G3dPgwDisgBIup66R9+rluFJnytJAyXtkf527vm+DgSG39Ne9N/5e7jB/aE
Hh6jz3aqieob0MeSLdfLja+mw6zR59Fhv1q+sk5aoWOw1EW545l5G2VJ1GLJaRum+rqGmnyAgh09
LEiZWiKOn7LRAtBkjk9FB7RAZcPeyTF2Mzb0nnLvVzjbAFAM/0mBX/mbK8LLWi7B39zWl3VBL7A9
cbVhXqxC1ogl4JbWAoy9xMAwOENzVY6HQifLwZMWiJphGMEBDEHVUw/kjQngIs/mnZ8r6AbwQs/c
aib4EAIBUl3+xSjDD9iqiHUri36tiXE66AauiBDs6TZFpHcxK3OLmCc7FSybDp3bncUYN0fyzjae
Le98OcS/6YSEOcvqXecj1Rj1TtvJieCxKtSfyNxNTxMD6Z/x1tzGv8uBHa6P83VV9GF6xmLN0QzA
kxX8syqnq9RwdVlUcFPZpjgebYyibSz3hMG++cZOy/V23S0soza1X5MED05DMmQQLq4mrPrtrW6G
dgeWF5+V4Z04SIYd/mpvKxh+bZK+/QQ9aoIkG2a2CSh3wMIuZ1hJIAwkWtKF6AwcwmRyT1xZlo2/
cijI6bQt8tyhtB0DJ1TI26O6pN8q26vquuxodOGx6PLq5DUQfrtG2+XRiKPDYgtWmezDfhBJHfrZ
ANlWDHSbYChGUFeYONvSbuWDmVJIhqn8mmKfUIYQXZaXDHCWSZvIBHsXJxnzDYCU7jREnXksEpuB
WWX3R8rh5GwXRNnN0WVsYiIIBkIhJasSJOBgThyWrHbM37BERbVmboHdbFSH3pXOPgnHa4Tgcj8K
8ZcrJ/tS6N75B9fZWnhSmilV+xhZ5kbXzA8LxXHg0FHQNA3zeuDvt3flq/I4GoTJbb1X6vEHBEVt
pPPCJ5sSMtsPZgKpuXENiVgcmlheNLt/blAtrttOFkHtQU7OmqQPhsjIL4yQQ1WNZ2WPR48e4liD
AOtR1gUofjOoWo48EeN1M5TXPtKfc3kuBtkiuQJmP3qZb93w5Z6qHk4y45jozvx+M6R+E7hRpG86
F1nlpMXNWTZ1v85lczPqfnrrt2jKV2T/yluLEN3CteYOc3t1e/tE/iLPPHgIMK3Vh5L8wx/rIQFR
RH335S3DKrQxItSXBBmy7/G616Y3nwdsyNiMSKuwCT5NQzBhMIjWnPxfhRbjQctFc1F8z4Ov7Fet
8j+oVVaN5eU7bLWUuQw1dkSmYKDJ00tDOuJPlynL6e9BaV475qF0jW1rsHqdbe5d+jK19If82oiY
grfPn0Lz2wDGhT28mSir7L3eVOLNCz+hKH5FI54Zy1VhEAvSFHODtn8UphdgszQ2YdtFW5xt+wh3
TDabbWANsGNiP77gHPxj9RRyLoOBlWM0pLF2OIIQTONWE8+ZyUjMMHrnz7x2yg9tNonbgsw+F57x
7OfkHEXOL3Owh5tI8oPU3fyUNsVjJGm8LNOC+xKOD2qyAK27WkY6uONBtq+9Q9KJU9tHU9Aq0/4c
jMQOtMk+OFlp3uhFz1zyldOOB/QAYvMTtv1TwVWcrkbC9iJBdcyv5CNoA8LoDiWaki7azbr7V2ww
j8KVidG7RxagJl6rLYrV2KV/rRTHjt+a7y3X+iqOpu5gzsOIs0orA1+fAo6JZJt06iQmVqCD0Vz/
BkEuAjLgT+MmJYwMgwNTiTG18g3QfnMbTlybQ4/OuKyws2QMK4v0yXcWe2WLcBC1785rLG2D/q1e
Q+onEjAJHQwz6QXXGPkP4VyC3sEiNM/jt+sA55v11GciSFohXsHlQG//1ATG7WGJYD0f5i9tB5cH
x49/VaJXR0cJtR7NeNj84LugCsBOGpHtR6Krj0owrP0RTbIozo4Ow8tVZgN0sSMCQVzJFJa2zivr
dmcpym4/p53iFuQM6HlLjOWrbsgCEVXlceiyz75zkgulfLOSDqRcj7rpEFfdg+p882C2LreUiQwM
hqZM8paP6XI6G8CGN6ZdDttIDb+UJbut6nKyOjKH2afrwtH2FI3euFhUOoXQJm71/c8dv+8gSVTV
sJV0W42JL4xrEhsqULsxL9S704pDYuF6dvUrJlrdHutDObIymwAOAV1ZAzcd70g83ZUr2ZTqMhh7
YR5CDtnec9rTrOsPs5cZV1LlzU0vNRzbSvHaoRH1lmYn78IvqaAmeGQVrtoGyIZnt7DGfZUeiTAk
tMZzdvmyTNTx5tFGQcMXVbNjf7LEOpDZMEPM2IczxiojbD74HOYX0QddkhjnVjVXoUbnoE0YwJml
3/1jdVtDbHGYFtVMp3C6HNJMbzetQQYWXPqnOhftYy5T61BYHaNErbjLq6Ns68HOorP0qt+6l3tB
PVjNzkOcwKDC67dMfI3nhlvVoWTrUcnqDkp8DWwON1/IDQGD+QFJ8/SY5OAtsslb9BvJJX3MG88m
ADU3Nhwfd/IfwAWoJlqLlCN6jifnTCU6TDdmyBuTWIpVCu30Ac0qS7rGIS3ZUS2vxmy6mbjcMA7X
YM3rxnzQlnhiS7TenrBYExw4jkZ6ZZtVxHLlNlBhsPr2O+CnALrsMmIR3loLHh5GQ61iIPzC3WZG
z31NE4yr/cT5paY/Xow7S6tDWkwx5lddFp+hX370NkOTKX9uCyFexDDjNkX/CNajPgl7+EPPH28w
TRXsLOb4xt1qYzmC7GpAJVsT1/aKsTZMhch6lLYdzBycTxWH0RR7R5uiaRuP1lfdTMkreoN3j8wU
ML/y22beGWUvXumZ577X44vFgWygKTuLnvWBx7hlD3D8WyVVjLUhZ3NlDtZrGP6iI3oumBg9VkRB
bZI4u3UEgLHJSKbtHMcYTFWS7Snoz6pknK6Bo36Stc7Lp5tsPN4NoRyhskHeMZOKnah9wOP1KiiB
LmZN2GGi74g+LPvjFGc926DmNbP7dtNksvnlLVaEUNXjrWkq/UEZ5Tt+uvo+Ve1fZQ+NTKg032VK
c99mMi4YA8/atZrwfmRqtraC1mvf9n5KAaW112i891CQqp2bhxvTTREFM2JbQyDhrHIWUIENAJsE
znY+hsnMAHBJZcYig58HmewBJSeDLj/XV7Eon1Q6voUV8WwxCN0zyTEncxmNOBMZhwOe301RyemK
jm66Co6yjTaOTHX76SXrI+s+THzhlcWP1jSKape0wAWePjzFWDb3zqDz4ljeneqwf9J9Eu9z/ZZX
8a5yK+MlilXgCr34Jdmu7HIwFVtZGd2L2xRLmupmcHC7r4IQrzLXI4QaUJFEhdTTLwX05DX2sYF7
vkcWOrnzHZkEMzIyv7APbgd9ii7ec7pTFRPx4PO9cYBkq2UlneJ3AF/XO8Hukf++v+/Daljhf+c/
7tcBuMMd3KqTfRV37zl/c/4wDRYkKKqVMjH4Q3JhbbTpqCCSTbK2sOiQ37RV0AGmPXhjeVbeLVFP
6NhJRUnlBtXsztoEwTW4/rriLFt9Et65DldjMAZiax+bQ3JP7sOr927+BfaGqhckPa7kBapKA8YZ
8Nh0QW+z+iD0aut9jayr9vohP013dRfP7S8iillGZniigNfLNYPrsCWxPtC6ba92zPJxr6IEwUGi
X+OJqBq7jp/jvt62ANFwS7Go7Guv3gNCHHZh2ltY8aW/Ts1JO3iqvGK7q65eH/9SVTHyQnUC9tbm
V0YhQCYKA1LMuu4+Kqtzng3qs6qBAfSjVl2WlMt7r/TXJZO5VUS28ka6m4cqosZM8jcmyWtbIkHI
7LjBW25Zb+bgMDFLKTfT8mRi+Cj5IZ7eZOCs8NhM2zuJIDgyj/cMcFX4dHcf8FU2tXI2djs1x5+H
xqqbYwPu8+933Thljljj+klFKo8u1LZj2LSE7C7v/ryVtVwaPQlYBuu0I5sv0tfPBZPbbSPG6ujX
TsW+nLf+w7uS7ch+todN6pnlsSpcSB5x1PBosC/bjrn3+POZOST5MbElE2KjKI9hap5dFoTbn0+G
1VAemyGqjstPoJTQ/u3jdekyhMODUyqjOP48RCmR6GHCw78+9vMWWJvl2OeeneNaNpbv2Zbcr8M5
bOb1z49uJzV9JTvddWTU2HD6+hi2UbWbuly2J70W/Y7YV34lMoR+vmbbJuXfb/2Hj6UNACdD5nLN
nvRlLpt4K12BkamNk27DDQ0ilNaURzqf8thi68zLdN6hYxQcPSLGIcSiWuT6vz/8fCxyZc5Irzpp
y1/954F9LLPTxM94HJ0R3A1xwGtT59Qf7ATKFuEqx2z5Ror1/t/awf9P9n+e6u//8d8//xQJyw8a
zOR39++QftMROuqZ/zvZ/+277f7bK/sv2K+f/8X/+U+8v+v+wxW2ucD68a8gNEZy80+8P+R/FBu0
y5ZPAcA/4FP/C++v/2NRfumuB8Hf9DDo/G+8v+n+Y1HT6DgbUKMuAQD/L3h/Yf8nDYln4i/wLJv1
A9og88df9W8akmiyFBdnFB+URj3vieq7WHyVqMRvDBrkSbEaDcjlpCPt+0+au+IwYd9WRn8diPK1
nIPqkX+VCyYL90xZZiHORHb4rWKB5rifSYocZNTLoHLGkIYv+lEFhLs8JVuDbeslcU71NLPb0o/C
xOssI19b90JmAUyRN/WJeaYO5h5+RT/vmVMoiA/1XqEQXMsqa7Y66uShM8naag7SG1n8WlqxGSZi
SESpPt0oLs6Wp7aA6eBvhCPDk3w+K7Tns5v5myhubgV1x8rwQUtid4yzBfEkjAP9Q7wrwxJTidFs
LMRKgSGe+rhINmbWD1vdGmCFmPN9dCotANdIuO0ybGk7aFrGxHwHS4sfjObC7SPkYIdwpiFxhSCZ
PAGaWYvxKettgm4SNv4w+6eySdai/5QTcSZW0k231GfTkws32qCjmPpRBc5UX6QayUBLiP11msxF
VotEJ1rQBFHTDDxPyVYlBNLFMTwQGjc0ntP4bA7eYwFsua3y6jDaIGiE3V48gxy9fVELJA+DOuux
9mwAvZ+6FpiNerCxKg/AFPFvrpCukaSEsCl5m6nVyI4MGl07qdq/OdV8GXr/RXfrT8Btq6GeyEc2
JWZW1DFa5x2Wz5p5hEYnBi9ath8q9cmtKiOwBwXrct2wrmAX1Ep3uhbdSnUyx5HoNoMsUNRL+6xz
jioijnIyh2NU2fnJ04cL+vX3pCKUieqRpmY0qi10R6Js9GU7qbFUq2oQmZllwKyc6w0+FKAahkN2
utUy1mRKXLSk/1Vc4KvOLkiQalz71Cd58z5jG+3KU0djyQUXgZrwsHFAusaFJIp1NYlolxcRcoPx
d1dEz7oo6q1hyX6jouyCDgihkW4+1oY4sxB4EDlr5AywSqM+rCh3A2mk700dy5ukIB0RNu41ExQJ
RugVTlAv6AvZBlrrw3gkEHrUsvjckv5AzGq8hSS5y3QIVFHZHFsm3itgkzuTaoa628H0aWpq10ch
Qsf+jZFOcYjCKgVJJTecBLzMWE/pmovuUELvk9rDIOxm4zbyFoNNC9vFgzOQ2QtPbFUVVQB83AuM
JAYtAEZqmn3Qpwx8mtq9dlbRXNxk2ILzVS/xsyUw48hHrxDarmKBtkJG+SftCgKGKuKnvOYahtPW
LxmAEMEJ2zFHA+kONb32LFVQeV38rux7mAM/9cdEw+femmhq3H1M7hGu1pSa0M5ZjyuEK65IAuRx
V1emwDAZf8nprTTG7wllzY687GvjjMQ5YvV2SdipbI+eJ0MPxJDgPk1xvsE8UeK7RL1GX75JFcvH
3GepFUYPsou3vg5MZ7iFAmW79DFh2/nVLUnxYY9PelNNcexasKyICMD6XJlwBWxGrXGi7/X2E16C
Deb8k0VJsVlYJFOkf+oAVYIomuM1FoMtOWwAW2KOsrSN9trCR7Ej+RvUKUjcwgIBJedDg0j3TBgg
oYJm+IimJ0R7lh+b/KlghMMEoPyc+tjagOiMji0QlJWs4u+61gNwQyYVOVCf3HRvZhQOTO7Vq+ub
xCTSHjqgV5dQp0ExU8sglw6IdLN6KNbjMBPr7i++6Yg0wDwmLk/V3bnwaFbTvxLNec1n9g7FRHIA
gqpv+CcrVTA2mxxWP5qtP8PPbgPV/ib/SuFlqbB1oraBkFeBzmGw6LtfaHIj6DpevPFNDqzOXJsL
HcarOZmIidmNFWkDwHSjB2eHBUheSMfDi5DgMYhlgjKBuAenky2hpgtWGO1Q5iKKzszTWDOyjf1k
zY78paj1dGXGNQFi6WGa8+QIZJ6mmdA0U2NIEBkaQBND38Zk7yJ76y9NEb00+h6s3E0NajfWtQdr
uiT2jLtkiBOBeEFaT6tm2FsX6tjaMMoMO8ANvGmBPyGPGwPmVIvoioy/JivILDXYaE/lE3XjIqcA
cjNn/geSVUBif/l5954u8is3bx7aqSbXYT/OtM9gE265frVyx+GE43jp6n4TWyjYZIcQilkU8fWR
3JlOXaxDv4kReyA1skP9DhQ5gBXBtZO8ci9guZDp2c7VkBkPsXkYJLc1VTR3xEzevTKsdYG6ESVv
+T4KKz6hMCNjyk0AIJeLAaMD7OjUl3Zfmo52g323SmNngITSc4cc9JOl+09Jq5nHCkjJXet1HnJV
HLTU2TPn3tuQKoyuf5rd5sW2/OeM4CuSn9/iCpL8CHAHu3+BK6TZKmbxh2qBfDY4TYpImwn39Q8I
NBm3tAfOVZCAGjrmubl5Kh4eMo81IAyTxpVX9nZiVc0sIT2XfyeB6U2D/zCb2vQQMtI9WtB6eobp
q2RsvC0vtY9aqse+o+VrI65/vyEftubCpOZQrEdEt54n8wglEcUGGISiutnkMlcVse59Ca8NwTyG
tfobxyFN01h902M4a5as3qKkYeBjyS3uIWJQlXdss4khKKlgxWg+y97LtoNlPUYUIEmeDqh+aO7j
cGLUUHlrvdAP4dSdWc8Va5PbUSK1aTMQLsJNYbi4w3siEoaCo7cpCDp0imhvjwURR9ILYpK+PuCS
tls06dleZ+nCnyV+YZUI3LoQH3HIUnL2ucGTUey345sjiccVTfFsZO6bTRYQX3jtQFTRw71JpkTQ
dKXYO37Xb+eIJ7QyjGE7Jp+2Nqt3qUe/q9gg6MHLdngvTk7DwK71+IuxNzJWpvBfhrLfuInnnHEj
ia2PsmXjQJlcRbZ4LXLqLsfJiRDV0aR0xcptIryJDWBhTRsei6l7RTk+I26Jo03V4YCdm8MU+d05
Gkk4mt3hhbQZ5qSMOdYtQeKXKjX5KoTFXqqRFL9+5Yn6Sw8bnHWL1cqFdjiCyj3OjPGLJH6AtGmf
str+JI4VtI6cHxJtQY1HayA67xMTlrXXfDCbeYaZZG3MJd3JikS1CqF07CeXhQg+esIa5oc8QRPA
mNR+CD3jL4IE4EEDg6B88A6S8mktlZsealSduZeOrJDfsuVClSLdujzPB6qV/OwZKKFLzrpEhXJb
tORVdC3mDC+yiUnJcFM30+Jvwp4Quvl2dr9SVCKrUeU1abLoesSXpo2Ms0StWO7qX20kPixROYdW
S9Cw5snJICV1UyzsPe1W6hzRUK5rdinlY9iwE3MZUdts+VPUYVUM1zorAmb3lJQ5+F6yvdFtzRJR
M8g3VzGLaa0H5Hpio/ewSRrdZOKuP1bjUF6JKwL2Qonue9zHFH4yWyyHe8p4eV66hv7R1hXmqEo+
uKZ99oruAkEN1MyAJCjXcFqrsIF7qrUtd9mZFN5x0PacSH0wtzPsCqt5o+SltmuHfm0OEMzZR9z7
ckLobmhoO6v4UFtm85xB1V9hWukvRj6wYDU1j1c3f2/XZfnH/xP5I2uNoX8ZXWOgLJe4vL0x3M6Y
uU6DxkjFMpEXj2Z06OZRbYhU7Y+59hdnzELg64mGHg5uYyDw7l+l3m7xMVKkWuI6RJ6JFotdvWIw
uzLw/pFowtIFORHDaRmuPM5VlyUrnpDZ27aTh7hLc7MbiyPUmnXffCAKtFelWff7OQSyYmpRDP6s
scBtqle2nthfysvkpoxNO5YbYZ3+HjyqUcgftzYevnsTMWRqAfNrCvuu02wA5+ZESdLNWEQQsELH
OED/v+tcf1VotQfAVV/twi/2uEYzXgCbOBdfcX7WCptvRezCNlbN22RP36LJHrEf1EvFiqVjFOf2
YqGlKpvyUhooFqoWdJmdSkytJI+6evwVZT3D2rT5KFp58JyJ+95dpgmDE3I1M//BGaZXpcmtrpXz
RggQrg00MtXtIkCdEN38x2KIiFVBRwyUB9mitZkxPa7nR6f2H+0x+vS8iL+wDKQt2bbq1UZGn6HW
H3Cnrm108hHtjWupi8hwIIUGKpOhOla5d9TJI8BQha5/cHaoZDdO6+ydMP7yjZdxngNCILY4Hn/V
cMUwpb4gXUxWi2SIvJDJ/031+csdOEMs1Gda/UsYF3+Rlzgolbm1eHpOb4CGseP4c8P7HIlTSVJ6
og3Boj3FLnu3/GhYdbn7aKfzJo8x5uqLSyBOM/KMU1BT9JvRcFy+VJoXD7UFcxnPhVFkE7lhZKcK
bbzZBELVSt7TWbyXstqnitCzoTsSSbBvtTDIQfrqLEbYicQrYxTNinNh5K/J5eg02zESD5VuvJrs
Q9n3A1/P7K9s2BBEcpk1mC5Jkz3jj7+ktbxNrnYn+DlonV99zSA2g/XghWuXiXotrWCuyfZ+l1iT
0b7pzzHw0z7lVDYOYQXRck6t2yitj6aqn/VWXJgnXns2h5pGUegG0Zh92L5NvdfYX/Bnz9S/xC3E
I3Nlq/89Ns6WBIFdFsbr2iA6cHG4kbbrOeMKDSkXWXl12ZkVqFCQFT3kIasr0tPWunDvtudszHp4
ThKxRmVY/Dw1JbM2LHdb0LE+URrAflaaaJ5SlikbA0iSi8l/JTy1rrXiOFbiyLZyH5uEctis1+de
rVPOdsUdafmba8p7BtW+A+T6HNaXQdWfLqi/EpdIOJDFXaE8YVVx74V6jYYa7dYQ+GGKnRgan2W/
UFa8Mr3IKaPonrU4vGfw8KMU85Q1WPYTAq1YnkoNRMTYkSPRFxm0Oi05mGiZKiYuFy3T9XNitztM
a+2hGzg0CFnCykQfVRXEZ/A05chIo8EH6QgcKLXAEyLA23Hv74/IRS9JpN/Yfi5rW+YObU0Ss9Ke
kkpsIVDJvRZa97IDxkUHSM4xi9MA2t2pxOQ9Z0Q6l34RSGB4lcMPEBJma/Iamkc3v7WN++YXw7Cv
6CKgvqMw69uOS8Jnr63N1zxFIaKFe7yJtK96/Ckp6xYMYZjjSkKSfIYEsWNyRRkXmVc7Tvute3W8
C+jFpVYVNPPxhdoRYaD5pQEKlJRxqeJu4XSQI7h6rtMEoWGkRVvhM97PdfVVJ7CRChLa1wz41Noo
wI/67b2OAOh1WvXmOOlpdGtCsFv9C+HC9Kwnt8YLMaWAGIa4Zz9bkXfh1ncfzBTtne7u3El7ZjV+
6031KlpGMOyb2OnXWJkTcXPtnPsihCaWD6R4m7GFiBtIdIXluYBRJvVmTRZbtFJldkHS710TLCRZ
KGLo04s6NomPWpZvWVzX66pRjJu47myj7XdxLT7MqqKIrn9bQwdrHZVtWuUkxehukApTB6tXfVYh
y1UF14mkI1K2KwCISfdcJtkh9NMAHVF3ypl4bmw9PkbzTleo0pMBBZDbgg52smhDZOCpNEJ/Bxac
vt1Qf4oUbGruLk6wWe7bmmODpFQvKDLUjGowgtEVbFBpOarxKUWHQLkFcLLsPgyPrWxHYaNyEG8Y
QQ62UVc4FLrTFDNgg430HlnOqmFptlYwWEq/ZQkkTXIFpLpWCehLzWY4mRApRUfxVzHwAu1ZtiEh
Hd4dJuwIO55yNuDrSEoiPivSslqfrkTlrnmCheVsRa099LkgSgiZGToZGr/CdnfYS7O9ECHdHaIa
7qkuTjrBQGBo6RIoznxEjfhwu/yQ2fZ+Gp0jITeg1vHBWlZI0F3LeKMwpuFx7P9Upho3MO4QmrDq
MT3z0vSWR/Cfrja+hY1wYfbVxXgGvuyt8hrpWSrv7ljtDEaxKzUOY9Bo7LKb3za0HV7B6Z95dNx1
RkOHod747Yb2d+Ea5ZaQScTSBLydhlp/kn6717WaXXUf3Ts9ejAT7RqCVViFvlusramhxFM1teDY
rw2ou6sM9wZWtt9Ji57ES4dzUkWX2Qi3oHyWl6iJi8mF31jVlQbHRTuU4hmVSjAPLl84b9fjlF9z
nfFlmXYPeWU+91rFcICUxFITJtZZgEiDa9KNLUoNXbuEJpWJhrlDdxqkcNRtupnt7GLQ1+5Oht1r
1UYLu9kJwMDgUsyIORLkiJYFk9EyEkcW/DH6jD8oOF/IFKXVJfBkXdjDvGOgug+HYh+69B0EXkKD
Q8F5jNiM1aRhUJBhAytdit8RRUc8wJgThyY852j6O9n8JvECFwSX8tIyPfjL4tldHqK2FqBhcnvr
GO3dHDtjn0DngOFJbVE57lEh8Pn7LRnJZRdfLueGprGpY4ae0OtsbI/Z589DEecwti3hHMWEfBNu
C5/pfORlwuSl3nJmot9O+q3JwOqQQvNBtmtcGciAmGuK9liXOpmNti6g+iy7sOUBTUIMrGFZwU1o
F5DpRxCOmMLQbKTG3pqSacc4uTnWMxTmoph2ZlnWR9QFPCxvqY6ixpsO6NA47p340FcPhdGQ3NNm
8hQqn1bk57vHhk/Im7UYVCo/3zCTx166fN+fH+bnLUbiFU/7//ExqtDNmNZi39o8iUPRVEAAASAp
iTdbxMx9GEOLY+mIfz7EgJKQ0ztv5rJvHJd1XlyQDrr+edP1EkyIzbLa85Y9YtJx/ymFfW7wsFGU
WvZpqJJ0STKrj12C1jWugX4aSW+tDbi5x5+HnldNoIS+EE7/+SFYO0eq3HrXiJ6R2r8+UU+EfP7r
3XQqjM3UcbT/6xOqYoGBVR7ZWs3xFsl2RytZHf/14EsTC+fP+0mC+0SKCus4rwKv9TuMh722Iwbv
WLYRQZ4RmYle0TwhlCguVUQ9TBAwfSED7IYs3QLk/MGzYA7pwxwYPW4JfcA3Kju5zvvC28REOBlL
WGTfrhf+1Sr1gePV0BN23AkeipIbv5p6/ZGkWiiV1EhAj2g8xSy4n6rk7KYReQ1g+deOyJAVDs73
LLRuX5fDgZ7APvdEVcrOQ/fJVEobn0TUQH2gumUKybbbQgnMy3BjaEwVp6R4QV6vdtaEH4uL8pRa
5u9EcGMZbSYQGCqejTCvz1qdMaB3Y4SC4jiBI+EmEJE4KhSM2bC/k3LKnneOAwMh4LYuy+3sNZAz
RzPdd4yG1rULTh2+Biv8vlpDHBCMYfRxXeBmK/UJoW04/Gq04kUfW/yhzIPY0vaqQEJoECNk1+4h
D3vaJcJ5OCRN9kE7Le15qCjiRPRF75vfa80gdjrMfZY2iMEttZFl/acR1Q2RQmQJzK20Kua0Azr/
4OAezYxuWGXS/C4050nSVOdNfcrzKT+YE+GGmkXyCdJQdA4vUPuRStmrAkWdY0HUpSazAZWOz+3k
HtPseRAl8xZT3cLeevRlfVA+fONk2tRN9cownn6/nEZayfJlsjhx5wqRbz98IJa8L9+29shT7Aok
nw5OsjhJ/5QVgl4m+CzipndswAA5SY7Q9OLJttw3C5Mgn1aYUPR38LsTMyj5B9fYe8dvaKcMRtAj
rcxetL/iiRl2JZ5kd6560ksZVLora2rflt9ubTFuuGTwjHf+3H26Q3T3NYrzyuanjDmGqCe64ZpG
Hp2btSp0+7kOqX9mXh55nZe7sNZfcEnsBjHTJSb9n1Z1lFf0uUzAuVeKQ61b2qntnkmiCQNbLzrO
M+9ApgwOHhR/MYsapynkSiXFN/ExqDebgRRVZCoJilmEI9wtbUgTxDfjIZmea+H/diJ7PrU1Myii
ORArTm130yZihHzVUPd1Nt19LJk47FBN4RnUCKA2UVrumzhx7iVTzMqGEqazy8irEi6thItVzvwK
GBa3y5+ORZH52QDXHUzt4wraNN6IkCUEmuV3zSG3rXOejD7dsaW0LoIVXDp0Gq5OZt6hwcA3bC4/
Kszl+ZBVUm5lLH3QKO3FAKc54E/hrCQEpzJ/4cVD3BvyOzdyWOXD9DuT6P+1nPA0Ge06laPEC+Wz
Y2UMEIC7F4Z5i8q63irVyC3zGsCtqX02GNbtHQKwjnmXfpFbwi6kfUhAALgZg9CZJI6pqAbmghpx
UD5E5IxFhM6zuDGRJJEh/jHXHk+Pj8/P8mHvN49hb/5RxUDGGKkuFNQlJhoiHlHdr5ZPETzUrLKs
/SNwQ1ee9eokvEjDZODlWL1K17j5E2kfdjaoQFqI95tXmiwC4NjdryPiobEGy//J3pk0N46s3fmv
OLxHRyIBJADHZy9IgpNEzVPVBiGpVJhnIDH8ej9Qt2/f63DE9bfwzotmiFWtoUQC+Q7nPCc9+SHh
PWBRNghkntio27xJGf76o0vnhv3MdYmvS7MUjLGmdE6SXfNDYDPZgfLiVE14Sbz2isDxVwxmeA+L
nOQfEO3La6ebk7TH296MEBDjEgUFbm+zZDjhLzKPWsVPaQyP2FPtWqayvPMMm1hHwn97A0N4ggml
yui2iHGYO/KKE4n+CyhRo9+MGIpz6HGYX2UuNuxW/WwowRBDEhxC0llYew+Nrz48l80Nbxs8zl+y
Wu7r5s6VVTDbjAGn1ea9/kUKZJ4Va/i2vuFbBIRD4oNNiU6WvboNkGPFg32fZe7OmNP3TkdHX5E5
mPUL6YHM4kjAuJtDJjEUC3LnzNNzjGxqC1/jocjy61p/GBGoe08jSnXEaW6gBKs2sjY2aurQ8QIL
NsTiDEhsa4/sPtffhZZxzNSMejW5Bz93Z+X9fYnOtizBiObW7ff3ReaDmC4jGVj1OXqd6gF9cLWR
qBJMOB0be7XfJ8oNMf8B7md1vR/s/NmNSTQp8ghYdjl/GT6uFo/kkomZCmBphmyObIJ0eEChXm60
cEl2a8sL4YoPysx21jy2h8J+95njbpTjfNbct0bEWl3bPKdNeuja+MopjRvL1+ck5q44+Xce0ySr
Z1AU9TF3MNt67/L5bMzuz97zfnv5h6hQWbE7eyIWLejSlHBJQv6yiq17K47cXLHRtUxYJ3FcSPFl
jEuz6JFy7fVE2HU/jLJ5T6PiATHFLe5nMD72cuzRcO90Aa2YGuQ6FtFZ+PYTGJXXuuJ3VvAPoLY8
JTPscJ+fZY5QM8xM3mukFDVrmA1mKbZnWcD29ZwilWMd+C5IiA+GvH5O9XTWyQNg7E8RUeNIAPhj
d8i5TjhoD3mvbwWHgRmzsoECVVeMicEUkClfm8W2Mdm2I6vepDM7sRraJyRBRsyVvHhJQoiZ/dYs
Yt1eYQ4PCdpBnTC4c06XyC5FOFuXxIt00K9dhkYQvNitFbf1pk+T+7Evf3keE6TMHt68vAm6vvto
Zvtn0ZQvZb6au5PnRukftksSii6ne2qNck//6HIAkNuYjxmJOtbeZzuBbZBFQ9l+OLyeoTch+GKh
P0HW8XIzO3rzY5Qa/X1aCdIod1I0GKcAo9zmoZlvOWnKHX0bKmoupQq1LgLFTT3gOALGzzvBaRv2
lPUbA/0dwiTBwqtnL2lm732DIoBoYxTrnbVXfXMRBftim18McoI0ZsPL/lZGPzpD7cXcXJU9lY/t
cVIiIbli8nrnGALAdXxKJ/t91Bk26PnJm813hmbwTUdNrBSaBqsoP9frO6yiZtv15JdMRb0tMKpt
J1s92cI96RgXbaLYwo3WfO24bNq8FhGukkS5R/kAK6N3oJ5nNKDS+KwavopjvJTcNUWH3FgV1C1O
a78iDTjaJfAHocz5FDMy/i733f4Xlkd/00cGiRjYRzmab0sdUqg03DIXdHdZ/2nY/BQdkMSuRVxv
YLH3C94+ZQAZkajK1vGRdZinjM87GufGTJ4zsHf7qMocGqs7kRGhOLApsfD5VMvCRqZiQVqFT36i
3kTMXiAKp8uchS+90Feq87LAbLorUlHIUC3rr7kpuWXI5X6V/rlJBpWhyODk+uscg1VITwioa6Wo
mtx3q0OunLm4zCZQJMSg4DOajmWBJ5cN/9asyImJGYNs2B6Mh8pwXpslGU94gZjSmewn3eS1kcvt
QBF5CD0pNr7M7imB0CjM7hvCm2O7IGul3ALDK8iwqyx23MMcmALgPUkFM8NVPRCLBQv558S4AuQX
9xVeXHtfGvFD00RNAB403IzpXlXRbRV3bxLSZDDC3toZCJM6n0xQz40OJgB/fvvD2Y/6/sz2Zuuy
cWUZdFV3dBVV59yYoXYPljc981ZoOUzupDOOJ2Q/94abPo8C1hryHYCWJQdZE5IEM40kXljEC1Gs
gQ0gqo9Jf3Qq0Q6FM3Ofrsu5VLhWgLRlFHmugWAK6Op+TMvmWEenZRmTTURDCKWI9fzIutTs7ZE5
gbrzZ4QhlZNccuZWB3bO4qDN7MGprQ+gOem1cE5+dgP0o74fzOVqiiM8GcQaCWCNUV9Q2XBgFanG
w4ox9mTXOBJqQRB2naKVYppXDwV1ZAyv0J+ee8ZCoywfQDBdN1oqsBztS99VBe6WN7/+VL3b7YyO
pC4hk4ciIVfYYkzXsrOcidB+CLN7r4quFmYirsFYDMDCaqwg5G4xfrfLwkopAbJXL5O/raQ+Oc7w
W/oAJvJwPtipeLaNnyizvwQAn7GUSI1LlDOWTq4XM1rwVkOJN4QVJOifgTe/2A5v69Kv2WCgJ8CQ
XXh5uTdUrPZDHR3Hrr/R5rQyDyTDwb7fE3SaBMyjvY3MoPQvluCeOJe72OIM4VWjtsFAhg6XoWi8
nfMQTpZ/UJPtHavSPXjYrBcG7h0m6b3X649SspYp6vCRaI83U04vjCOeh1JywDX+6vxWN1M5MIue
f5ktE9l8oKRp2dpEuYKmTm4bt4nTUovhkHkDcSJj5Ow4Q3mb5t1dqgBAxZhLd26m933pnBqfWX3k
pe9LTtdGeuGID8YMh5+Y3vZl37KXr8OGgmq8sBC/zBObA9FE6p7drGuVX6rEgpSFbD2GgcQHVM1B
tGAMX9xbL/HQnC3a3M4c2UeIObdEoFNoMerEchvDGtDYhMhSMD/GmciLDMNMQUo8Z190wDow+DZg
cEmxl+UFGVRGjMW3AOoSx1Rn+t4v5aN2f3VpsYMGGm+p1j/qfnhTKW6gtrjkDjrinv8WJEsb383z
Qxgu15YYaHNlh/FY2mfW3ccsUUEPzKKLcFHR9RnM/UBwpZd2ClRVPCfJALjAgh1it9bOF8sETmcb
DuXvpsyqwB8iHMKJ+rDnCTtXkapAJ+ZDbIseS37JrXlWb8OHRwrcMWvYJjFiHFxTbBzMcFPa03KV
0ClDWtpsfPac5hJLlRAWCCtrKeed0zwnYdcc/GJ5VNLA2s/1S8GXp0Eva3tHQDQJMyRmBahkDrLv
2ayVR9MCFMJ+63GJQsnFeuu0TNbNMHlXnkxOWurbznDYzk8DhJapAEidTPMOHsLBL7X7YDjzVilx
nRrWGMSMV5BTljCy2mGbTDZyxfzIMicMqnnUR8c4yloP91nETyZTjUJPs8ON6sAS069v9fH/F2r/
G6G2NPFnf/+qPqf/Fn1Vu/f+/b98laBA5pv3Aon3JSnLr67q/0Wk/ddn/SXS9vw/bM8CZ4zoyDJB
bf4t0vbdP/C5os1Gcm05pqNA7P0vkbb/h+UhgHRtR64gbRe9eIf+J/7v/9W2/rAJowDxYMGG9fnK
/xmRNt/mXzl/wjdBo0vU4Cu3W8hvVOg/abStOPOL3i7FVSmMKm4G5lRgSK4qdn5WMHdeH16pure+
CB9aiPL03BzRQEsl4j41qSyi30ynRucXloHKeLZDsBEvY9323W/U33n1vriWNn7p1OMQ4/ZOaq2F
oGIzoYJhUMoVx5YdnxLShqpWeffYOu6MwsPpuhcuUnydbHbi4Tg1fZOt9hlUuL6X6/DTiYcp2tLl
sdeuY53fZoZn1btwNMi50JXBrN3mvhNfI3rCitqUWBk3wotncKsDIVgHlbNGPcgByDrkIhklOzHk
5U9WXowjezfKOBVzIra2vnJ8KtkysrGjAaszv+Q8AQXrOoNhFud1wcHTTBSaOiRtgvXB0KnrmYNC
x7eM4OQEvrNnPNjx3dJZkJ0TOWRXFYzuE/O90H0fn2Izg6Akuly4m2bMsvQ0xgXtHekYD/aIPiW1
FobTZD2a/RaqQQ0njEbtQ3bjAGvW9vP40ke6YDyRuyEMMsEMiUzBJSbg2IJ2Gv5gmEwAnAi7BdeV
YxXWdk7M+QyJx0p3GofXGlPlrhtikkXGZ2v0GuuRdaUZf6Z2ZX9GDNs/uRXDmemyhpTNlD6QRDnH
phScHav/qeKMHBSLzPibwsfFwu7KeipN8rQSEzl20KSkolBfCdRnfFt5zmxp35cqt6iXMI0zJDWr
Mtt2Teg+Dy55a/tS1z1Lj0FSmMVGStko5SzMc9vyT2WTacGE3JmdBFxhL72q75apc5Jg7RAI42m6
euVayYH4z47g8T2IvKWbN4ggyjsyjA3vt+OOVrcx/GVkp81i22f3VoHRRwPfupg0dRIlxhUpvWRF
FVIxdbbrGgHgrlTa7bckLo3uRkvX9g6pN2JSr9n1OUEouoIUObSG8kiWaCH3Cl+suKlrbT4S+iVT
mB3O2FxyANXRxZiiyX0pHdSdx7mBMnwOuaNYNoQmNSxZkIiaV2Xc4IcfmUQMWNyYXQRKwtfJlsh4
q+1i5my2rAez7aKABB08Spk93gl3jq65AkDa9I4DiUDQc0x9nvzKbZk9GS2zbwq1+MAkO/loNJnk
kyGdKzgNNRgLO8T5XJQHWU994Br8mvESV/WGfrgN4ry3ruzWbNjbN3ClShzyBkO2nZ8Y01PeKsl2
x6vYCTTu9RQjnvDDsdgxeVXYw+zi1DrR+KiaKGQ9wOlXpGZ6jAZLnkQYOS+0kiHVk584hKdYX3Yx
zu9wfNsb29D2fTWM4f2oFzyJplneM/2P+H10MXwW3a1F7PChc7M+DSKxHmPcySATB3b0Xj7xP+aN
OnTTaL4VZZccrSYFZTVzqZD7nO0tPyHL1EuZRBdeCbMviTIgyJjmSCePrqMqTLwNRFuMx9whb1sy
Tn+Wk50GzeBHd0q18IbbNAxcx+0B5ZP5gkmCmrOVHYAuiDg+Em8a8L69sAvVB02s+N6G+n6nWdu+
y2Rm1TpU9YtO6v7OG9AaUKDPBE2nxKqD2zypVFBbxarfOk5i3zH4oGB1Yru4yQC/7+I0Fb8LkaIH
Horuxpy8mLTE1UIEX6+QJ7tbjFfE86Q6apdh3TjPCAhFnNV3sZW7976GkTHPU0RbVLhAkny4xnqt
0CvInNjWATVYQmOCgfW6Hcx+eliQprF4IKFF4ZmFRD/X8zGMGHDKHP9AVngA3FAyo/5BurhJBhf6
Ps7vz8GUKe8Q0qZaQXAuY2B1005OR5JtXLH3JKBOJrVzYgM6nWTdG3voYsa+ji3r3CTmdMxylBZ4
AqaLkcqc02om5rqPBj7Xd3dl6LifLZt9wu+a5FpYK2ulraHPSdqx0asQ5iS4czxXtTde28vdONfx
c8hU7BIPwGOlFOkeptt06FMjDXxCodiYFqtXLoe5MQHyxjeBpC+x3UuO3vwF5BwTcS91rog+wIme
kYQA55DZTgEpnd8BcjyrTFPMyVV18MUKXKtNhQEdwqdPi32YW8z/lVzYexQIAsvWjvcsLErU+hUl
pQr7G3fG1uDk7I3ijCSHOCemk7ELOPbIhaZSafO4KB2S0B7hpSJ6YMuB4BGDZ5MfFi3hoanROYS2
yC793MpfQAHaGyhJ0IZcB5m7VxUHOI7Jts7QvBmsz4D/jNPJyIgET5cB1FBKUg16dl7xedanmFEy
Y4WBvsGy8HkKF6g4rM5XFyLpc9Z68tYI3WHHgekeWAzl+6In6ic0yNbi8uYm2lPc5j2nBVBM5Ke2
5f2mpI+uzERke2MxcH54MwASZzCDdETpZ2pE5lGBXDNbvFXrj8ypIDj8PNCokn45jLeekSM5HQp9
Y3LnOCwIFYPcVXSFE7o+dn15UCYuqw+xDHvHiFN0plYy4Vm3NBOCKEVOjWGg9vNkx8IBdXzC6nDy
Q1aq1cLbYdCMjmClLldRpfBXLjHh6/BayTrXa/izWk5DCv1ELQgemX2kO9dPmSqZXBmFXc77tGi7
3VT6vIeTFldTmqLHKkcSdlN6yngs1gNkhMDIeQcBhnHjhO8HbX2KEmYKAVumC0t1IuHSINWrfKdF
r5fMw/BgGClxBsVSHhcTYW4/Ew9mOBMve7MA6W25zXSWbxwhrOAu8MMpYCYy4BxYJ2D2nHXvVYuv
IRXaPpRsMkkDnIaRKBq8Rfda5fUp97wY3L7Xta81qqK9hcIXO0E65nuWWNLdpREd6p6tRhdepgT+
+U4kjOn2sak85ziZ07ggRVZsYaZmUf3TZC81htdwaPudDUHhwqGeV1uL0S2DCHtmx0eKIC601PbN
RmIa07MT1ps2GoxZXA+uZ39Ei7Yl3Jz/J13Q4atam4PuP9b26pNpdos1qP8f//q0+/P5Xz3FvzwJ
vvuL++GrnR++sO/yqX93H/+3f/lXl/Jv+xvn3/U3ICmHNvlnD6o0vz/p7/ZG+JS/rlSOkvQWfxlQ
fecP1yUKSMFX/burwXpqmqZa2w0C4chj+0dXY6k/BJZTnKemKbw10uE/09VI7sH/e1sDzpbzDGMz
2U+EZ6y4+n9qa3AwpM3QRPFZstL08PjUZtkfMgT15zyWPQTYnIyVDKvo+uz7QcVm0AqRHsWc1Sdt
/vr2dH8/eBBrGJyvkhbcDwgE++UmS4odeG8Yan2ujqlX/ewF0lA/Klt2kA4DqeJLdUjJEgCLRHkg
YvPH/Yz2ddsKCDdJkV6HnLDRJFHVDuYtOMYEznFEpnHJvKUlJbz0hzSYzXUhMyyPmqTpQ70sV8OA
7EVlyj+FBpPAxivGHcazpkNF2hH2tWv9HOk+hMXbLAvU6J6b1l9exYSGZB6pWXPiF/jkMvygQFaY
y0LWnJvOQt6juoxSYWkKvJiEqUhMRTvPRD1r4RA9SyecQHbUOpgMTvE+WhWpq9mH2W2TEO3cjHtp
JP7GwkaSdN9URupqHU0HE3T7FMXvZpJVG8qjkvuY+LLkE5QS7oJzKQMaqgxtb9xu8D2zqvUG8GY2
zoQ8LdBL6ue1eN327PcCT7JBq65qq84OxBf9Vqn7kDVSnnoEgom2ATpZ7l0eR3ceopfexAchFGYs
kAtbm1G6SeN3INCy8wCpRDkdQ8B6Te4KeCv0ivWOyPHwMobEPODbCoO0ce9cg0VY2dNZ+ll3SylI
KCR4zA1Y2HbjLvw+sjCD2pei8mOncU44PYrqITWH5b2T+6kZvyYfFiShotUGoyiVRpvvaPmcIK/y
R2f06a+po6uSs63ph3iDllcQ5lJNweICZvIoKjk1WY8nBkcxBcgZRRjhE/ERFULPlN9+8osW9kIP
DFV7l7XQoVZ0r1yq1avIsb5w3tFFhNyHR5OX13CMu0TzYzomWhjzMJG8AdqNJGG37cAKDy6riEyn
xxDnFqwH6HigJubTWM1JkLXm/bLAPa9SGT+hLghgtWDvXsM4mhyjDQe8cSvYJ6ksi06O0D+mAVMd
oG5vm4ODLE1VBqRCyLHTRBAy2o+MvDpo8PiIjcpfSX6PjxIpSybI6BjtgZrLwWPk89NL5yxScgwr
cFc7PfUnQ5rb3rLaBxWl6GXQScY915nXjvzGHaBBNdXy4Nm/WIcVP+Pu1DW4ce0CyxZsK1Nn17bJ
yN31nqKl/GGWA4SlJIHZkYTLvqseIvIN9pXdHX2rxLBu4CLDabRhb3BIYxhnTpxhJ3N3gKJ49WID
2qXQeA9j9hrGLPdmPFzphGFDktekGnPxNC2kvrkzDjC0dHsYlujOmlCDOmqPvGbZFprhcV/aXOGS
1Pa+SI+1K/GtrY1sLRANwiTbji1e+LxASMPInWnSycljPMJmcisnNPIMDleLZDE/952xHBzmtFvD
O8rCiB5xUvmXlPhxITy8BN6JYUKDLsq9rgr7jgnlsJZT+qqWzocAI7pqXA+KNOTtdVJrNK98DGoK
DEyUPOMEHehP23gfQSRejQ49kTcIAMcAoU+/FSUktHww6FuKjPeGczfrZbnVXfdm6Pg1tTMc/HY1
Y7hpqlMbevuKr1E71UebKsYDChMSo3IZLXMQUabQs4v3yEQzj8qrSBhehGPEfrX4Hef6PPj1rxBt
+I30Fu5NuGA3DjCUTTsR6wgSAB2LwCISzogvmnaFNyF2gg5Llcwsqq8BNOcuI3gjOaLuJU86N6+W
Rd1aSVgfKlXXQTZ0H7AIUB/4/lfS2G8DkQMnWRJ8l8j61pytBF4Y6oxYivpgjaifbDvdoQa0dnOi
TijIDXqs+X2G50xm0oJI1O2OAm0KoevxxYqsq1GzDGL/cV0lJBY25djvvaw4yxZ0UZ7Iu1ai5QqP
qSuqQ91HzHWAy+PKn2+Q1fXLizvZREF3wKq9xfs1Ioiv8F90rBuu8dTcNW7UHFFo/2p08pmWXkpW
bzxsKgMOWjy/un3mBe3spTvHm/gAx4btLO9tgozZxInHF1L+oTYwxNeSzWab5OMxE+PveaqqwMzs
y9j5M4ITaJfphG65XIygnNrmxNFyL+zHpqqcX+6IXCZ/61mAP46J75C3wKkJK5/pnhi/elT7rDn1
A+QxDzbxhD7E8q86JH9b2xQ/kxUMlF3SMkTqipgTmWM7FchBQvNs4rPsa/YseRixkWWiuvFrfku9
1p+F8xoVUfQomNxjG+KuUtzMxLMdxDJjFPPFi9XdD8DCAoWSEyLBUNNazcvG/zDh05qoFFjjsLme
GS+IqshuZBxzY2ZM2deTiyccfdAEDZkEVjNAzvDTAFQaWDk7OejX4V7oOtvCk7GCWE3PKl7eEiZL
TA8TzB8oWHh//EQNYgWV6H+AoPeIno5YUJjuuKWNgMhYYeebSi5+UoYdk4gJMwbgOIMkIdw6eaPn
S68cZfxCypsFmSO6oGWKiDbWxQjuN+ADZxaZYDKSy+jngTPqE32thVsXY21U8rK6DcShUnUwqN1s
p2rJ7rgj38+m83F1WmLndtShoNjIm4yTohPhgbP21iETwGMKjAi0is8oXk4GdoTdFPn1de0iNMAl
cmzaCM3akKs9Yq2XQeg3KxEcIV0ZCAs53LSqNavM+oxnvVOtc2N0tY3NEi4z/putVNzPofickKY+
KE/fjbyNtqwTRdtxGSed8YnvwrJH48kX6S39HBpy1onoVPN+6c/op2Z8rNCAu3l5y2ouXluC6Imi
FMlJ2b1x6jj7cm7D3QSdYeM6OEcQhjAcRkI2WGa74bbJshoVaEcvHkKMPxtMLlYQ+7ns2ZliKuv2
WtWndup+go9m9zO7ybl1zK+kp85As07eDEIdx432AHVZ3HWeQKJbLIFTVLgOgDZuiXk378Ag5xgN
8ufJBAUBXMTculKEN+1YLqzS6H7xombXTEYy5O0h04k3w7Te+Cnnbeev/gTTiF4wAYKR9A82M4LD
QASKalkx1RjlQGA56ZnLC+eyGIuNUy2kMpfh1uG03nVFwR0MPJy9Ks28LOEUrCNIKklGRcpO8b5C
i+5gymPdgYuvMIm2h6jYkth5KKFsdaDpO72aJhwTqnoir8SEImh07F+t51dH1fU7cE/eZXCeeH8i
qR1x1c9KZDu7Ks6GLuiWx8FEAssaD2PEDstVH8ApKynNjuy+4ivfQqJSDCgfW0N+AaTrkAiqn3Zv
Q2L87rEzZA0RLIVSE1U+2vO+zkh2wboJ0J0Ue4uBHx3wEswVO2WyiLdhjgPLEN2tVds/J8l7JSEV
B7EH6SmZ87P08h72eaefegG5XDKyO3w/bTQRkTrlauwbwQni+3fpQHE6O86p5+IgdQziWZpXj6K1
y33hJkBjxHr/zlEd1natD4yjGDWP1UMDJ6PHPLjPQFC/FFF3nlRNu970yF1t+MdClJe0p2B3nLjD
GLtrmnsDE+wuL90Y0eECVJI2BdleCmnfvTPpMdBFt7iyeMmLlDt3USchb8LqRTeFuiwhCqZiea2N
FWRiGvaVidJTAinpqqMHyzNwlQNUPs3WdFmqYSDV14vMPqaUsUKOfRDuA3Pe3JdXttkrqM71rc9U
FmQESgGFWt4a8r3Hpv2iEqQlXYPNWjVQ+60DRCP6D1fv6Tm61wWmNQtemGyMZIG4Vo+MIcLAjIkW
6EcIKsw1rsdsYZCRtcBC+eIkmkpPPoCv/NEl/knG7o+5QmQmsthim4qit5IRjjluo5PpkzdJIooG
279YScxPeoEQnZFBwT+EBF2AGQtvs64LluhnDP313PbbNKSDoXF4az0bkZ3kWJW9JiK6+4QBb9/n
ZnHVMobCPgrTHkUGKMhSnUENHaNz3LnhIY70J0s/72JysG9XVns62+Gjkepf7IkwRTqgvhLjQUdt
/xI7qjgk8a+OLPE9jAG8bnDMcwNH03xe7Anp6fDDx6tySytDwkZycZtxCycBo1uCDqFtUQw0y5vm
VXufU2vTTFn5OwpESpy3W7F0FuZw8JvlFgI813SMeEhqKff5tJCg5u+HMeCtBABQjNUmb2V0alXC
2h6VJC84A7nI+5QKZOFoSHuDwRcLku6eI4yrR6dm3M9FGpetv5Mz7yMstW48XJcRFEJ49JwDrneq
bBP5CLhlQ6Rs3Cbffi9SJyDGPEhIc/slUwjV2uTSriExOZBZeXG4kumBIWFkN9NMzGuU3DK/zZ8w
kXODRt6LJd5oz9YEFNOQ4YngPydoS0GtzO9li5EUXa2oE8Z3ZnXI3K0j5u62VuPjkACEod2PDkLo
6xAz9rErOFbnqr9lYvXDqou7ScjhWtta7hMUALB+7C0i6rWw6iD+2iWXo7kEkUjwunbzvdTWuC1F
jhm3tfeK5n6ypdq3ztxj/tGnSddqn5DLdyDTC8WTkq+9leAGCxEvGblE1G1+dh7gZsctfuPQ3cf4
mC+mhm9Ms02VuUreUrw5xN88+ZmprlobWWycccZPFkN86oLrUo4UY0VDWpEFLBpg4KWuu69aGSqo
4j5wcvcRvFOyTS2E15lH2ghz/HLnl3VzaVKkqWP7wl4sCXzuA3tUeSQBCG1ePOS6PWBK3WAe7Utj
O+UuMR82/t0ueW0VCWCEgabcTOVj3CtqR+2eZ8NFOue61DpY92BOdYioGkSfpv7qEvO5myL75JLg
1EZXIiSOpMe3fhBBhPYu3uWam0ntD85hkNmDPdtXEi8ZeKquCJhBEKkYIkYzpxL/cdadkTsSVZWJ
1YIHr8cAlcFKDLeSUz7LKsFDwpcr0NRytnPxT/kHle+7lIRB9CEciJH3NkPQZiMK39wwm7RvsEma
3I6OanYBQ1G8NS6ZO8Lln1ACRdrUjXhVzAdilEyEzNVbBwqS4T0lrP6CNPSG7WwOd9/mom+bEfcp
t9h8Pyd52fon21FdIDTHI+upDmaAcd+0Vbrz1+i974fGgQdQrQ/fT7l5A/WUY44/LZfnen2I89Hm
OGrjG6VUeoDBQqJT7t+pMAtP39+tW51O3w+11XRnTZ7ZP34IgW+PbYPscFKS8KfXh++P/k9PuxH9
dWl0J3f9AQWL5XPnvleiNE/fT77/eFpZ95luv0RrljtKEFrveaFwWn/Y748Qjd2CtTb2xByvrI31
bw2ghLztoxOLf3km/O4vW5aVljiopJlt7QH7m+oHTS0Cx/U8xHesGZjP9NLekVvWH4e2DBpuPOdq
ffj+yGc+9+dHjJPr7/+jpwCQAX7DZKdGW0KzQm/IzKQ/Wx3oEC0IVjIGePJbYsiGs7V+3jR1NKC8
THboi2OrQYmUjT4vbCT/fJjYL2NY+8cfwjKj1mxwvdDr3hltNp5D4WrKSD7y14e//6ykWof4nwLX
D8dzT1jInw+5odt95iVPE2shVoTmQ9TgHGL6V511PJroA3Wy0n3q898PZg4fkiK7Pjc+blBPIEEf
K5WcANUB5zWy+jivvrx8yJuzS43OG7qGctEaDa8QUREUXsOfT3F9g1sasJzZ64QwLTAKZlyJJ1P9
IPBlPAszAiAeJ9eTVRH2tT58/7lXZezXs0QbeCaAWZFvv1bA86DPSMc0CCofmaeR9Wzuih9megHL
PZyzycm7Y52kw9lwvRT4/QgaM6r7898PuZz6M5r9aV9N5f33n/P90zOWi1QsxCtEJq65xRi6P12L
TOuszTybNQGD7tly8DumqE62Raf6898P5fpN19iCnLs9f3NnrV/BbKKePCK+YLP+FMOcC2ro9Tk4
Hew0uYsstq2eEFhTq9o+HtAJbCpa/t5FNWoJ2qSyZDPrRROIuf7FJxsUYwprsdi0f2qkLyTJjsxF
FgIiGqazbmqdxgzTKrgir0UXb4REgy8E8G0c1u/bsQKyqJ3wh+dW91HcHrTQzp7o8MfG8l/nohxZ
jeIGTyEGN+ldMhPsgf+hv8Q9BLZCqV+p8Wj7WA+IXSHMwfFeZie6tmDK7weqdeDno78vZgCYU46i
cmI3zJSO5etNbtjOnh0aRgHEO7uSpuGY2qHcKe9syCINKit/iTwCTIiZ81EZ4jLyyZ4sAFHYbf5Y
1cT3REX/m5JuIKWXqtTIXpIMm6BKuV+inc1nB9Acb0G1jsvZDGwWnHOogtzhNq34sp7h4a+LqguB
ROW2QE2zT1vSlIGcbUQP7g7Hzgq2z3tidHJFCkIqjR+24H1RzcrlqgKBGk7hDh2vtVG+ejfylw7v
ws5plbHxcxouiV9lUJmxr0b31Pmpc/bSFpcEmoeLW7YEQekXRH0X3Vbzualoz2z+ZZscCfpdNxBL
YVjPDcTgaqBYJrvnlUS/J4MNGpvrtcss9cEkDh7yApBZgimqHwh0+o3luvv8XJTta+Lkw5nZPbMN
439Sdx7LkStblv2XnuMZtAODnoQW1EwySU5gTPImtNb4+l7uvO9GVlq+NqtBDWoSBEIzoNzP2Xtt
8ygM47W3uKoKdPDbspjMYzg+J93YfKOShTh+3Kc+sYx+RiOxDrL7KYQGQcLCjvyyZF37xrQVRv8y
OB7DvZoCVOe+07DJfrhD/1qICf+biH50ALuQ/mr+ah7ZGFqIIlobix/84JAAE2wIgmhDya0jqC0c
zM8hHx5j0D0a5MowBEISiJk4C+qevuHsO58CCGUJiZ6N9w3mmDS3Pc7gyGj7pPSBvru3xXgI9AkK
8RDoe6sUaEhIAVjjaI72KDn+QknhrCwG5PQWZHVtuF9qbTkYWECWumdmp1dQLEsCfuyk3hDM9MQM
ASH3xBSzY4wQt2/UCt5GEhM2oeyNYmRgsmRxKYni8g6ZLLqRCpmqBVzHnKOnoSlMIiMaClXUVwEB
R+fcuGseFpN/PEW2yxD8dbG8bocSwWBCOlAIldLyEqi5lRIZZwKFaK45tNi7HPsGz26PG815tZE0
HYr+ocyhHUzW9KwbKOTDoXuDJ5NJbzXcPsFu1iYRlYuEgU9JbnBUvIZsGObhcMNCgA5Jp1O2YcbY
kgvbwP1cFXDp1kYtm1B58A2gZUVQrVfuDAnyQZ91zcG1kq2MTIDUwnCdrTHrHC0rq3ZZLA2ZdPIf
7LsKuPTGQhsnS1uIg00Lxbv3HnpYTiRtmem5c1uZAC+dJACZTKlvdjWIccnbbHskjlXk7RjEVYUx
mrAoM+6NQEc+nL5R2MZLF5ao16sjiuDwzLl1W5QdCar8s00HHHtiahcRD7sh7nfVc+3dO12MTchs
vuGjwnHcfGoaf4MIPdkwaQ50P6h8uuXuvEz7cOwciMSg/2xGFC/LZDyX8biA5cOkxtjomzuOQMLS
gW58kPZbYfvuLg8mmJQD9Wef0zDjaajnFLpX5HtUt5O2yor5VEXu05h25p1OwOi2Ldnzgqp2jiXM
gHWque9FWz4V5C6kgkS7tLbyXejVh9qxi3WRwriO5+KAyAvWSxYm2yLEhRZyOQXMBeQ+GpCpz1dk
NN9wwgK1HTO5MckJXYFqcZlc3kTZszMg93Kb+hnXRHDSrGFX44+gPhsvz+PglZsuMKmsLc6RLCQg
+BYlWnNXgQE/ZEZ8Zcf+c1rFIM4929wbgI6oh+T7eY6vhzQ0mHQhpkRHIaL5R4hWaU90SopF0/3G
wPO7HuGQS7Rpj+phPJURMVkdnmL4pURZwxnV/e89Mbhrp8sMjpnxmRA8qsnipI8Wk5GK2CUxCzIF
DWRS+t42Z2tFKnHKhM+pmCqDDMmG7zWdAwxcRG+J4T0uR7IOGuOhnciO6EwIi3XQ4KAJx6tB72/b
PPuLYqCNGSea8ewMNnUx+pb4ZNBuHRN5n3pA3cQSp51LyjXSqmfqmtAiF0Yp6qauGZz2nHQ9sD0I
yIsQLJh9MxILoPvNAxhKUPDOuqnHUzY0/d4tGRmom0BnuKKW5qCD0YRxIdi1gbGppq2HvieuTFor
vTacZ/BSewRIa89ALRLr4TamJkmbDp4B7U/Ei7T8QtINT8Im5jIL0us848Lj+9VtNHEZ9xPDg0g2
NtMJbsYx1fWZEX48nSacwJxeKxNaLeNXLpItIxQGsa7IEG+15VHdT5y2uUduyqTeu4f7VsJEpj0Z
pw9j0OHpsnL/ZLk+A2ts8Z0TnyqFIcixoqCHSo7CYyDktsS3ot8ZQcuXeGx0vcI7l+Vncu6z82L0
+dkORyoiTK/CmTzs1Qgah/DW0pEaW449E3OSjTr35MobtaRuCHJgSqUWix5+Q7kbEBOeCxyu5ym1
DPrDxl+VZCrMHsc28dUVMyvinqiWfYY6MPpOc4HWl+iP1SpTPRyTMAOamVQXtY0EaYpfW4tQJnAA
SXNVT6LeeCbE6KVJgB4ILGZZEJNnwORvHcuPsqeC2jm+54XCKVqXez2Ptb1luznxQg7cZoaBlxu8
MAxTzZhSrlpUj8xAsAKT+QLu0fwcdSFWsyK+gdX1qsjrs44yBq8uoVbFSJaI3E+/7uvc9nowloQD
lZmfuxClNAEcHuXerejwaol+dHfsi+dRxqWroHSIZhwJhGArTocfVydb3ihE/7LYaUZMZQc0Nac2
I2cRv1H6nQTnoTGW1aYd2/hsDto+KahTxwnxNRb1vJPWgrZuw1PsY/Z2rUlAs62x07LTDSeY+wQ/
iIZ9TA711Y2Ie39nhuIml9O6Lvb+KmeqpFzWj4LWfG9FDMMZwhF4F6wBaPQnEbaCaQtup1hqOmjY
xSDsW3D1fYWy0HARipmSIHK58eGYHYyQKSwh38CeefF2ibWfKN2rk5ZE9deN/8+SVWNftQT7qNNF
HjDK/ia1gn+rRXq8balbHYhvXYROCI5uHjoX5pWcI+Kk52hzUEPOIXVctSFCB+hGtsyoOdpGgGul
fU3loxtp4jMkr0oo3dh7nXNtGeeOFhAFynzS9iofIJSENo73Q4S5L8XnUQ77frYPvWSNYF96CHwf
8I7c9HBUoHmMjjzlIbuyd4E13nfeQjtHIBzOg5LCr93xZQcyxs2eEB05EdIcXHpp+dJKQoqlpC6S
Tmn7YlknMoXhEqegVu2i6faW3x07OckbeAZWaV2HPWhzorTkXBCqGXp0SBH7oUVxCJ57WHsDRWGr
/+GaM+RHkrlNOQsVMrSA3NqSs5Jcn5Cy74mN57cYyv4ssjo+VpQVlARnUigZtVjK/bNp/w6LUF89
ql9mN2uOKvihxD+7rC2zuxYtm3BQeQcq+qBGxbfU/i7kQ0p9to6Re1BvORP0kH19kFrX0/jrs2lV
1Sd1Y7YTX/SyPqCHXRf2cq/16Rv+vb0LtGrfDtLAbMq9iz3EWNbRoh2CSZ5c5H2Njf1Q0IXYqP/Y
Fj1EAfU7JFr7stiGt0kQJOvy54iu4GNZYH96mDwgKssxtb6OTfUV8TfhbJ2JaEcLwtgy934Ec/mU
yfJIW8/hngCLW7VGQN7nMOXDVixBCUFyKtZ2FLRrA8bGSX1VdbyoVXUDTAH8RR/1OASouatvPs1a
jcjTvEI2CFMkQ13C1k2EE/G7zcg3rV0aMwkcxv445DmRXhaHfE4OMxX0F65gGvCoPNtXaXOvZRI4
8mj1nnXw0/7GKAymD2GwwsFGzi61llXnN9dDrN8xgqAYyZnLzDqiCgd8e3EdzivLpXxdGxHHoHaC
mkL1uho+KuqaMBzyB68yX5LOfcXvcVNXhr9hRgklj3Rtfm3nKkuWZV8lCZdzvTs55CK2onp1EKFv
akfHlIXnGv06o0DA29hs30LfXNb9YObbjKCPAvkjlRLgUhZo2jq24eidrTq4BkdNs90ZN6ASbtBD
vpVtxnnWvu5H6FAiLT8ox7cPA7XKgZCqZopmiDf6oWM85klgDaNCMJ9at8G/gz4+c68p0995ZPyt
xL0hEGtWNrCEyY1vp4yRMVLxYuvN9tbC6r1mkMpApcP32pQfHJGYxzUGZWYMBt7UW3igidkQjo38
gW5BcZ5rh7hUqziSE9D/KPU7rNX2RxTA5Wd+wlW+ZIw6oED1Rv05tLVbn8LFNjFSdPNj99PwGdfX
0XA/1SDJ2lLzd+pgpOhM0B6ujalo9P3oent1FvEbk3BctZgCgDzW8xEZAue1uTNuDaymOz8q/NOE
LPz4P6LivI4/mrItf3b/VbeptJgXUef/Kq2n8Pz/r5etLLr34jcnm3rN31JPQ7f/pZuWK2zdMGgp
2OIftSeazn/pjmEI3UJ1axo6n3Rxsum6jobdRM/r2MgU/tF82va/LNd2fIEW1HFc1zb+W5pPy+AL
kLEICqI4fv7f/+PojotXn6PdguoIvwQN6X/RfFZLmZoEAES37iwFSIxG9JTdtkC8v8o1/bgUpdgl
mXXOey/ZZkP85uFvoz8EoZX4BKrz0bmn9LJDS5FA3/7pyRkxtplX0+se7KpJ1mKwabEODnIujWiB
zueoqAV9dbBko0OTExAoV3lP/5bO3Y9lybalSMBgxRGhq431GqXTB67ovWvn3W1GEOE9jLENej/g
kynUPTL9Vo5L+SKzJ6ZRQJJG5rtWelcvy7Pm5N/Jjor35U/G0YzzGnjYssXR00OGYLDsa/TZ6zDI
9iEvY7ZEaYRi+Qt6PjykYv6cbElZcGQClh0eFhB8ut0yFPLnUzi8T4uOsb8rtz1o/lXLoPdKmOKM
OotxxoKnNevnkExv0rRiP/6se+9cDBmGPEfHJ7UBs6Pvda/clxOFVgQz29wmTpVnTNiHglXtpO5J
j8DeRT6nItsA1csJiFJC318BRaxCKXzT0GKGFZywfgTN6tCbT8z5Lsp2RTY5t3VBtEiVOpsO7uU6
tvxHLQZQujT6XTeADOk1bM1LGpFKWz0y15IJ4A7hsXb2gi8KV42ZvRs94jGavaBwfJwOEcHT4Au9
nZW0r9gS6AgtVrktev1k+rjoKwKYCLnhXEcnKgditYtd5nmA7D5VUgQdkTdQzw/uYpMql+Q6IwGu
Soxz6BcuRDEAG7mtR9ipsZfRuNO01ZR7ZJBDneh8+zBjU9guafMsKmkKFASHRpn5zqxoOlgOQlt4
lUf45cVGz8rgkDkAdFEM3WgWKPlkQVUTM6JEk4hYhUzLfSzQIrr6db6gVAoTZqSpeCuWrliX+A5X
wwwUgbyyOqR2blXvmD+TjcalA5lDclMbjdT5wKScLHLA3RMEIuZ4TTLiBOeykpk/fT2qjlHev+gx
ldBmYtLnOdZ2gmu5sRqTvrwbnjv30JYfKS7MU1JgOXfh8O8xvM5XpA/J0o9575cpRqVmKB6i6DmI
SPVEl4uEE5g93weUYJIbK4QjaEmJ2Z3ihwmUrhthsrI/nJps9q7f6M2toAC5I3PLQxm1jnKOb2Fs
6K0jGzCGddRAi5opTzKbAb/tII6JnWDdkBC90WzxnjfBJ21Lfa0vmNAbZJpyctbOkJbt2flLFNO1
pcPq7BJ4vDkpRaSpjOzqA8LLoTXoIDIZ2RlOtxr8qjpodbmZGRoSQrNqDKZbMocF8dxRVET5oOim
+Fx0jF3QNNs54rqYVmIAH2C74JzZ9NmBrQbxfIJ0oddET3geCje0AKVAnutZO87A60A4n/ziBXNt
EzTrSH8LaYThsW07dBNayFilsI8T+2wTHgBu45LQS/OcxuM7bbNd2fbTweljYhzdNl9jTkaPHefU
YodyPCLlfan86AaPZrOJpFRsoLEIOg8im5311sYDlO0DAltnNOfJ8gl3ul1Me4iqa63Hselr8MXL
7CXEHwcCYrL2dR/c1gQj4p7qm3Y+TsbKymz6dTjIdqatvXtW/pBm0btTxLdFbjm3msBUMxIOvGGA
d5/0WLFgAmyzzMD9lFC2nWjiU+Ha1wBNd7obe3szMlbd3AeHxiYRGf4NCO7eyUidScyUmj6zuKIf
QJrRR0P4lC1jI239zSkjiunEbCuDnKyfL3epZ7Tk7Ji0vNRrvh6TL/xlHdUf8XkLFcnEA02UysKR
WqKndLdo7qeFySCJLGOvhvlqko1rgdG2HNirm7Rx8y2khp8dlQfy5EQ7Qdnyb/E3SFQU5NIWFiFA
1TG8bQEbgz0kWxH45bqO7CvJp9+4EQYvzxTaTUT1Tl90zEtM4dABAiXxaFekVNxZVDdt1VAc51+C
dAW/Ut1cMuku92HrMzZFhFRBmxbGnFxGR+bdtKU4EyZL82DFJc1lmi+huXwrvULW4b2bxVkOsCay
w2z3tzrxDCd1U0nCpk0YWN/miMIaIz0hwGa/Sk8oXO7cMPzeBfk9Pf8OyQhzBLQJXuf5RwvdSUYN
MswPTQpywZBbzjFAOXXhI+A5smLVfei52ZpUdI5j95TTGzh5WBfSdj6EeXwgJ5XyyOS9d8zuOqxr
Z2yDP8t5Jt3ZoyGeiPbWkZMiVURQRhFd3FBBALliaUV5UBMjYX74gxscxFzuQjdckOlHIBAlfFTd
+DIDsacmmEEFYdHoOD02YQlU05rFQUNOWneuvhKTzwU8zcWqskvOuKHGFlJzeXhrxQlXc3qy74Uz
PdqwlnARnCIX12DsRsinDf0K4QtiTTG86YZe7vLOPcYg/3Z6Rt5WQXhZPrbYEsmCYj9JUf+qPUBx
ODp7IFdBFpHUJ11ufrvPDPuGAo+JBHzscn2ryix5m0xrwNXwrGWppYnRQedx/delyKKW1KTxt/u4
MjY7NJQPg+ziqpsF8TtSaGqbyVJqM74MatayjVbZoztV+xyc0SA/J5aVE3Vj4WumU2W+FOmUqd1h
0Th8Q9siB0c3f5qzOVBy6QO9CPajN8cRSQLRhzZF3rxWXNZJ7vKehLNeVvN0KPKDemQSE6hc9VBe
u3TUlqGB3CrmtPz7GeoxmLw7m6CVZN1ShLm801AQm+qaGCDUu10gsV9v8/UR8huopV8+Rq33ef+E
h5z99J+nqCX1Nl9f5/JRl+eo+whe2dqz5oX7PBFvvz34H1fVA7+959dX/fo49fjXHeo3++Xf+GVR
PQs5y8IIZEqnK2Bq5dfPeXnrX57+x//kz4//8al/+tIit4mtI0PazhiY11YbnSc7ic7lbExoa3Vj
DzizgX7KAwGdflT/cpGMNVqHpVxU6w741X7ikI+cR9Fm9S5ckBJ4YLe5qP9xEfxmhCEykTZ0LDoG
LdYNLGY0AkJ2AjQzozioXqrW1Y0RFcOhoRMwGYNB0T3zCH9ryd2zYafRWd3ZuCBXVWvqG53L6NYe
BmQZmZvvXFmX+0Ip21yIEHVVtyIHIyyjS8uRJFNPnubV6qSYw5d1dacm93y19NtLyjHrDkPHsEim
pqobBCzkhMpVM8U/ZSeMAyAjIMeVb0J2G0JOtTgEhApRlOLjc3WvWvzlXqTDL4XDgMRtwRPO8E22
Xlm/usbCyTiixtMnWnbshoqqQOL52nZKzad4iN5D02UeJGuc6qaTS4kM83EkLN6csx8FJGwknJz7
lulMZha9Wb8/RPKMQdgEvGeSEr2q20RluMX4w7m1+6Thnh/VGzIxzb/emmhful/i6Mbj5zL6d7CM
Pcjt/EtB6j4GUkVQqBOCuk/9DJx7xZHXXb6fKa+YAzIuEKf//hUrFV6bygoqPSRnEzi58uZRV9f8
l8EAhlUtyFzoHfMUhc1urOwFSJOzJX8L3yFYV3yH2lTvZ08c58B6mBoM5g7s6g7PHRyR6TDJyi+c
i2JB6R0i08QeuVHf0k87SRejJiffX32vwI2nY2feLlbRMXqz7r+e+M+mVatF338k1hyvMHNQmCkT
CqnqU3p5hSKjmjdrI6Yeaj1VdW0jP1RlOmfWqiUZwMhRUsxOV4zXvS7sgxITeXLsM0ptEfvCzyrK
86/tq7ZEq95abuTLhok9669skLhBv9lgssKZXAsyZnAWwP4bAgw2XEsrfjK1ZdRuHeqDRbrRJgpK
+2uXVY+pGzTYfx8qly35tUPLja3+9d9W1fPUferR//hWXTFMjD1k7iXV8n+OQ7Waq/KW+nKXI/Lr
ziWmjKeHknwpt0Co9e5BXxxaAxxl6mOZa3INUouTOtS+FtXxrb4NI79/H4Cp+qDLVw4rCLgT40TN
779BAOD4kcdGpAXaslWHCWUTOMzget7glFV7hNopjpgIH7t6+tciOBJw5usANCrDJ3liUHuqWrrc
XO6bF6QLs2FuK4MUy39+C/U/qZtuMLjkq0UkI4x+1OLXt6+W6dZJrqcSlurAclvOy86dwHGtQcuW
wKd/eOqL2M0JrTcxZvIDfHnIqaXLb3+5T5Q9M/PQkWDifz9ZfeRl9fJatXTZjJcHLu/322vj4gnm
ZMs5jJ9GnThhjTQF4FPW1ZHHL552Z7X+9eUXYDfSyAnp+p8tfdm3/OU91DTqseqHxzk9cyixDaIe
KMVa7Sl/XlRv8XWqmrAtH7wq22SyR5bIG3UuUatqSd13WVX3uXIU/N96nnryGHyMRlMc1eer70fR
nt32cswEio7/tTOre32gmBBh/znu1NLXs9Ti7+u/vOsvz/r9A35/FRBPlMPuN2PRk7U6r6jLiFpS
r/3TfZenqEdNNQpUi5cbtT0uq2pJve4/vmtlePwil5eoJ/72UX+677d3/e2TQnnCn/RtI9s06pgF
3Y0npkaoIY/1y80CIgt9oLyeXO5US5f7lq/2oXxO3clcgK9nqtOtevPLU395RC0iYxhWBv2Hrz3a
XQrEdZcD5Zf1r0V1XP1yr1pXz1fH2d+v9MV6QszRp4tBSY/Bcf2BlY2QbfsuA1XB5KnbQUD293hg
dLhST+lUWGu97fUnTidwCKdK3FMXJmljge1Ype3RrrECLjSJXwu7OLi1pT2ZBMrcDWZZAzgfHtME
slXZTD4uiTQ6xigNddd5IJuA1reFzZ9uTkUyMExdEXYJGT75FRosyo3USdCcoPzxhrzej4DBjQFT
r6bOcb//w1+nE5CDq15OqqSlAS8/P5q6vKoL6+XGv1xtf7nkqsU/Pf23+9SlW9339Ql/et3XJ4yp
f+US4gSxN1dDOnnjqWP3so6PnUkMpXMpX5TXTbk+yhPU151/fPy3l7tON2+EK4C8d/Kkpl6ee6JI
btUzByhjO3Oq79UDszoE/7wIUiRcO1n5YcSNC9IWz0UL6CAbO2zCsS3tPtGHKK56rWJDl2ghbHGI
ixecRfYubpsDBTvyUrAdkknn0Mzu7Oe2iu+Mxr3yJp9IRzRHXlK9eZq1NdvcoUHoPKAN+6hMAi9j
Ts/bmKH/YTTQnsLijIjYJptgKSCa9rQmNxq6KQAN4OFqBy57nnTUNakz7jutPzdvbhg5CCAYGcIk
6/iIu5C0mUMw4tzMZgDi8YJ2bIxArMTIn308vWvDSc8G19kDl/iX1DWXTVyC+dW04Nnt+9cwmgjH
yXIw6PQyJ+psVPnguhQUwlc16FMM0zOMY+FyYEyTRaVgJro1pErhWiklQ6J0gzRcVwFFi7liiaYo
Ipxx2YdtS1ZiSxBbYZefmuHf2hoZScvQ7d1K+5lr07zNNeKTiaDG7u48Z5BbCMFjCl6V4m6Iknc8
neEBZsKaMgGaueB779b3Hr46L4mJSnf5VYeMwPIfll90N/0MAtqv9Z2TODvRBC6p0cXn7FVHRxtI
MYimacckud/OaXFXlzpx2DN5RH6kYQoW3kGUKIJlW9QYkUdlGDKIwqXOCwW0xqLSLm6yM4MC9r2X
tVRusi3TNirnJNbVZeEessZGHDKgB5z0ZjcSZZnoNBEgEeY7o4qqzUjU0OBpAEYoWxDUvbEw/q20
wnpEjO2dnbm2N6IoNk3dPvkL8CAhQh+hpf+YTN28lnSy+8TpX6IIKhSij28l/lwAGMY3pFQ+Vk8I
hJygknNvBNfF0oAID2HEV3iKZF/6XDTOsi0Gw1n3o733/Pp9zp1yUy2pidzM9rBS5u2VMBCruVrx
2ns3+GyJ9oE+h7hco1BuiKccIDezT2aVuN13RTscQA8H/LsTReeCMhMpSuvcGH64YwbAz8ZfQHTm
VW2NO0tgZpZnf6gnnPWoN9HxXWdFT002K66aPtxHttEfu7GrVtaR7qK21ar4FRnptEspsNZ9c8hv
yf1Fl+3Sq/CNBhFt+5njBt9mBvBvnGwLTAhBVuyP2dJ/JNUE3mxIk1PhlN3GLY0Nu5xx083Uyum3
4E4Yz/4Se49jZlyJkZlKYFcItsOrqQEqNjpcV+Dfwwkvw/3c/xWKuLhLx/TTM8ZD3HrVNmlKmnMd
yW1NhN94fDR7/cfiguXlTJFSQUCozGXoNZ3mHtEBp/+mrl+yxLG3SJ/gJDUxk8PkCHZWykWi96VD
d+ZbGWNV5NJNYL+UO7NER5a67Zs70kpI5pdwJClh6cwrdzTfNI+c5VJD8wmCTW8f5uqjqJ3oPtHJ
CqmqYtqFbUOxKdLWg9U0VwKEGeqn8dUULjsJNeI5jkN2afFhBECVBy1Pb10Hh4JLEIwojWpNOtu3
ObRziVEsybKZcMvN5tpvOWOYOvtsomNmlb3ErMrBS1X+Z06pLZ/GfRXMy1UWFfeiTs+UY1GRiyPp
5bvUyL77MVdDMoQKcj1mrdEevZDP8JtDaVL3LBxnb1vpvelhLmniGy5/rpOiVa/FMWQ7buf6sdQb
8wNxXTWU30eUFljXI12mi63bjB9SM7LzmGBeaPi4TTg/m87w3R9zbZfN83aC/IMErL/Lnfw84rzZ
WtoCg6HKo4Nn4wMwao7a3rYsvrTzPDilfqqD7wBNNrjgtqjfniUxbWX6BMwEi3n2GrzVdhLcm0G8
LZsg2ZE/3G4gXp2bTBbJdY0foTSuvT4+4A+bbuxJCzax3XKFmLku5SFCPhoA8xXjGSySzU+wmu6h
HqB8AFpbgsrbD1aaM4O31529FMeuaUhBJ/38WNvMCF3T7mlocpSHpeGTNjqPiKqIpazH8TqoSJzx
aDLvKpo2sV81hxj+6SrBTyjP/ByB/Ug/m8Iu6FCy2Rdh05SdCPX0/Neqo2dqNrSCQj38qYXdBxSt
BaDK/TBaKMFLYtttou4nO0UYj+yucKLw2lrMJ0eHVl7MaXruiee25negm9pNZi7sLlF2PWoaRiH4
5UeacqvSQZKL1J4IFE6WnBpQlg/BegBcijetPXuhQLVNvf8758ezC1WfeDZ21GK2seVxsjINDcSx
SB+ozG+6vIz3hELkm9Tyk72VRm+JUd7AYsKK0Y4pb1nCvg/Na1Mb7pYuIW6P01sfkEZiin1bU6z1
42ua4ib4ehfReMrVCDb8temapPjV3k2gw3+3miVa9YNBt8qd7p3YifbIbPm3yuVATJl/PhkVveCJ
w/Gsa0+Zwa8bSqO6HyAItOLvejt62+w9COjqawve5wmlMcrF/hDPzwNgovWApy9LYwBL7v00W3sa
cylKsh3FIwud/Xzljxzitedv21l2b6b+je42B2jAG5VwSA4BhFQnN57SOeruCTkBolSaey8aj33G
LwSVaAcgPjkDWsXTHmyb6mqcWv8hjMPx2BCFHEMdMF2y68U0rMa8LDeBPx4SfT6ldJQzXA9JCLSF
dDxO41a64Qp1MuG8rseM8fjgpNvCjEs8lfm0DchF3AxL/NjDKSVvx2U0XZNhMpOdsTI0CKWmRm5q
W9dPgXEnluwmHQHKiDfLX9L1bA2UtvAfWRHObt2dZOHHcehFJcQExrPcbTXZtOzPzmBCLEzPtvYy
j6nYh9bIUZ9pDR7f9hWvF8mN1vINydpd3OKRL4p0RF0O6Ylr174wUbaPnvOKPwKzU3UetQw18YQR
1Zry7EAAKDTH6GCIoj52SUNiOSFCXOSOAdIsOvtRf/TdeeP4IQPmOCKNQ7uLiBXrGDdVfrixjGp5
wGBOZTiLNHu1hPqN0ILpJhjrnZ/SfDIThvvN/E6lLVgNTvRZFQtOORFs6dfyS8TGLiKuHk9KGePw
zvVNZT2ikvBWbexo8E64oGZuAyMJxEFdLSeuSnSC+5pDMCb6NW9lokeAt6V69UiOBulkrPTWg+Ae
/czn9BWlCb5Y6hJXTdE9IL73d5EzwOYLvR9Rnn4jXCjF/Z6A9BSYWlrI5fjnnMdIfM+Z/9COxl/Q
ENC3NUjfzZ1rob2JMKr3cU85eNbO2riMV6j23/SZfJC2ZNxC9uGa3HjskWn0EA/tWZQLII8gpGuP
CzmeOSnXJhLN2RB0fcdhbfSYq/I704LuP479szd7P5vaNQgrda21TxzHEM3XAzKAtIH77+KZ2DcO
LFgpUU/76hhrd75JuCPaUMqGJqQe0cNtBsKzgj1wNFvfuWJywZwhH6gunyY21SHzSnunvRSjyUC9
9MuzGdNMzz3Eoo79GHN2ECRoTs1TvngbYG/zWW8IxdX9XZaPH0tv/4SxBhQGCRDq6ATg43UHH2ED
ywzHxODv6qTcuNLZUDo+VK0guNHbgdyHGu8sw+6YfucS9+O+SOpmo0eaS0yOHm9zS56BOPlZ7XjX
T9PJZxzEqCrbL+2MYjAI2e/9kUF4qu81ePMrq9MPU5Lb96BxEL3QCI0OeIVf4ZtAJA2bm67AnD9F
jYZQ1NgBLNi5UVXddEygDU8vwN1NO7uTU5OxXiez95bnJg1CKwXC4no1e7/3FOFzmhkBTEH1kIh5
Xxo2WlfEmr01VRRj22STueNVBmIjpC25SVzzGen6pyBSG9JTwmSBQJdd5Vj5OsuTPdOGl7rEgNWj
OSA5uMW1DX7SG7l8Gkt98ItmP/UoCXywp3z/k7n0T0hvxalI7nqdtF3fI+DTK/L3IhdXIqYABPgG
Af+MyqI3nOGMfthdDfiJe/bC0YTrBzrvceq9D8dzxpfS87/XDZmqrZV9xonmboLeQG0jMPta7F+Z
fdOkjvmcNeJ7i7KHBqmx7UIXMFthbqLCKtZa10KCmdAlBXV4IF/7uers/LFF4Q04Nl9PC2KnJNae
igTAWAtpJihnIoc9quiFsXwHh1dv9SnbRR7b0nUS9pyy3YQNNKFg6iPSP7GfzMjxPYRp65LanRFt
Bs26Ga1xXNV4uPbVPAyrAv4oRjwMbpmxD4U/kxBBDmOGGbNxwXjAr2U4O03EU8BT3Igm0bZDeG9y
vdlh1KcPk3HJxXbBNGOlU95ErGIQ9WCGu9IJsNWHAKLQf3pwgAaGHJFItyPVz4yr/6kZ58OYVh2H
PsCFuaP4nHlXqV5Dy+o753vOdCmBOUSmHrQKp2kyTFS8+4BnzdO7/GDFDgkntMWmBtesm0CMw91h
48ZvbrsEex0xexFnsgyrPwx5ZxflGTjZfEY7u4xEUkSLu3Lhgm4Gr90TdIRBKZ8Pc5vc56TFbSN/
OnJQl/jy0fkmnbgtgjzYeZOlyVSGtaia4T7JcbYFiLciYdM5aVCngcdMAKN1HHDsgTtcJ1DsCsc4
Ye+LdsGcPesJ2AmCG1Zj5Gp7X0R0R6CmnpryYRrbZy9+iOwOs6YMewjTcp2iUy8S98jWaMLWXQXJ
WvNDNp7tLZsU6W7n9jUHNPm1Vqlna9jOz1HVRlv63veGGbp7FGXFXuCZdQx8Kz30YA4XA2WtmSOn
CxjMGI0JQjYEXhP9zPgt17U2g/KK07/i0f1B/34vv+Ixcfs3hyoXUI/sqZlGqmFzd3C6kGiMJF95
QdFsxv7FDMAcCf8qRk7vwMhN6845/6xrkjOCAGYVl4gHkykI8a9JBX04Z3RE5ppDBBuarGHHvAJ7
aBvd9KVYVs40YOTsFzR4Tc9loH9azP4lN0LzpuTXu+2W5kafYtkRKHF6OEULi43QGFJMH8kZoAfr
inBjdLIGMd/2ddnsWtBfm7gmLKSwjHD7/9g7j+XItSzL/kpZzZENLQbVAzgA15LuTjGBkQwSWmt8
fS9npHjvVXW19bStzTKZjMiIcDocuPeec/Ze2+jidGtKrf3/tcU/NNr/E0dWES20uP/jj6TaP+Vk
HL6Gf1u9Z9yDUf31J5js77/5d4Wx8cOHNX9SMv7AkjXkvyGI0hVLk3Xkx9JDQvwPdbH2N/BTEvwk
Q5FUcgakf6mL5b/B+kHATPiGhB5YVP5v1MUaaNo/aothThn8SzqqYqBepqj/hSercloNKtOYV4+T
HvE1e/SErkmFe6t26Qrr3ix7lbHBZkkHubu27+QlXNs7Ulm6Pjxa/uSNM+vvc1tuO38pUX7mS4gK
GgWeuCLmOqPTQLP8BhqxytcYemBJO7KXv4MV5TREtlXmO+FN+lVtQdmtsTHEv2/f3/Tg02+h9L/l
XXYiZ7Nt/uPff6I+/qCf/v0e2REtTVMM/ofskz8xc32ZgV1mzkwfjTvBvZewQ1JsKqd4UD+7uvsW
hAdTJ4leya24/OGG+C9eXLUeV/Cvr67ySRmaKhoiPck/v3qB1baKA2VemTdr2IrfxaU+ojIU31oP
pCOGEN/uvo0n9VLQB9jCJUieBM/cW08moJJjVbrqWar30o6i5D07zOvkTDJEc4iIVD13BFi70WF6
N1WbnifajnhJmgkilc/iHu6Uk7gszS/0x7iMrfmefCUQeE7qK9V9wegbfbGt7duMktm2yQns3qpb
dus5jihrKCrErZMTSVoRzRTYR3O14Bzb7LId+/6vEWfIqjVsk5xwUish+Tr1U3XAXi5tm6W5IY38
rbhRK5KyceXteONz/j0vhcscedEetgwHXyLF8Fivhh2EAw4GXvw1rTKncyBhUjTA1/2WtyAfWng0
sbCG1NJ8cOztDFtwso+GogSA+7p+600SLNz6ZgJ+AVwK3YST+BWxggXufpnG5+k0AzXcEwhXm9fi
nHwFKlplW9gXV205XxD45c/ZcIWDB32GyxHsppf8XfeAlYOF077jamHsdR1i5SYJ3DyG/rnqTW/g
RIEDBI6PYRP9R5Jvj0FM2c8gEim3cvGsih4dNONcvw1b/aM4+ce2OMhPUDmAJvQFNPZFCNTwEi2F
A2OGQ7Dp51Vw0knTXkyOni4wnZTv6aYyOXbY4blwlO/YBYXZwfrniGAPH9DRSeAKgT3AElj4L6Bs
yuIUXVsSIbaYsMCB5fqCgCc3385L1QtdlP5oTFCXa6/SL3+PsgQ02gtiFcvJjhCC3sK9DKWTS9uU
DqQJDkOZRqfIjpfGDo1rjjFzaz7DAcshzxRO+lWfOU2PBxlx8VF8xaqpXYK1AeqRnTHCLbQYpIV1
7bkS1EEE7xm7ioiFVfzerTE3H+UL3ijzFnzoh67ZtoIdPfs38zxHNrc2LYTWofJT1vohOw5rsaVK
2BnnRnVpZ5er/IMwFbgmq2qVvlioaG1rBeIk3lsn6z5XdtEtDZhULknZPB12+tUfaBt3Wzm+QuSq
jkzdjw0I1sfRz6ZbYySb4QV1oHFWGXHgLEKv66Ru+66vIidl6uVa4QK+MlWyZ501wuLtcN/At8RE
PazRNHGI+yRk8/EGdS93iXaMkVhxIfGWLuM94RHlSjXselEfsmzRrcN9Ei/wDIQ3pXUmSFM9ISuL
TnfI/aDckX6lt9Bl7PlKEzFdyva0Gk9YWfUljjRtHd/at8lZTavwBuNE4CBAZ+loIDVtbe3qvzff
As5oeib7vl9PzzgQXdWyrTMxt5jwBBIZ1iIdniWZQ41sm0elu1nnft++hhvotCDmLuKz6GROyIn0
Ih0JLP/v18e/xDSppinJGvMAXG8S25xGjNQf12Y5nSlHdLlaPTLYc2te0kN9NqPmN+T+f7sH/KdF
+PEymiUbFlQEkzibP79M/UDWiL5UrTRpuD5ewprG9RSMX3MTgRYl9UKcK7b4f54F/oulH2TWf9pd
TQn4u4k/SAXQb4ls4398d+AOVOQdTbOShIfFJSIhe8yhHY+kAOc60dOS1gCrSj2/vMeBRfKD+V4o
A45TakLiGHViEadr4fv9ajZlHrWUQVmn0YeJFHGXdCPkcVpClVk3nqRM9GNFUixIUDW9WpbgaaLa
tpOqObRgA4k6RIpTqFua/PExn5Vqpw6T6ZCnCVTI86umuctlB3DBgD4BbsBi0FEIrmLOlzajZuAu
N4RgWskKrC6zuLWa0T0FWiPvrTSHhVFSuiSGYOPBKddW2+xGI4+WU8BG5ovlq9UX60CjDM+AvWif
XTBA/qVnWOsCXn4GmkVGM63diFkiLRVxXuMc5TDMyNrGk0uJ6GPpretFadG6HGjOcdToT1HOW+Bj
b1kOTDu3Gq+qJWFTiLT0qSCe5bIW4HXOpYNc4pv4BYC2A5PCqBCfEt1X91FfAUCbIQAUMvyQQhPQ
tUwrkGZnPcUUL04ZFmnqOeA8JFIV5rd8DSWfNTUPR4dbzicysS0cDfiSLQszrYEqw1UtEvcoo+hT
YtHYt42xj+l8O2i+2fgM9TjVALZ1Qf0YrBHiGnSSVH7A0Ix01feyQOdKa9ZJI7njEJ+UAuirzE+W
a/NVw0TDzwtcKvtVF6q/0kp43SOpiISU7yGJZ4u20Bm7Rvq9i5ifqYxfya4J6adxSOgpvaSatJtZ
15+0GVLwT5C0dCBEbCVM2kkaf1WjdplLAWplMD2DWbiXY/oeHjsxzNxmbC5jmD/FfnCVo+ZXbMKO
o8d/n1WChzXYlnxPRqhERNLDhw6LJ4N9ND7mDyI4PD9RVyi5BzIAXG2mySWrsqPKDDmzGMB5HQeH
sNRu+O33giDSjLb4pE15AzNRWBJNI6xqfCVxz3RJYb5o191wz8tsIZrgxscyMD1h/KLv6YhCeh1L
+Rdsng2xkDULH4GyhDUJSTfZoBhqNgqdICkzsAkET0nk5BOYsPSmXJ10Jsq9dEoC47vhCXQpkL4H
GSZxSpg16hQuc7FzHp+Z6AvemH5ZaeAZNM+VUHOG3HBr0DQtPBT1pJdkb2mW3eM4zx9hYAn4haxb
aI90gdFAGr7ukPJkAzo06U3rQZDW4PE5eOXaV8x0bXyaew31bX8zm2FH/Y1EXvRUbLqPrm1DlHTD
Ea0fI30LR0ffKkGgLqMsO06hFjP58AHPItB5YHE7ZQd0xwTMYxzIlyE7bFhrrUrcMAWrM+USgep6
Pq3irFs1CYNFau2x25JdfxGKwF+qRRA4YxLXi0IDghc0wOtKVj5GtmbjmL0cYPzqN1JHCyMBNkW7
GPeuJEabqYg8owHF9/NFn2R5k0Y1ZzbZasMlmcwnv4Wkngta48QSwz/w4aU7PIAYozokG0N/j5OH
2uXntyLzGUl6vqG7z7Ds8Ye00Ep+f9fLnzwR8RbAFBnWgQT7q1J7N0B+aodtyvI5WqmP4kz+qgI4
fDJpY+4JExhyxeN8aYYFx0WOAOXKdJp9gYrUJmGUqSo376t8m1fya1y6jVPv0/24l95TeARbHIG6
5VhYY2zW7uR1euLZr0gHW4zf9VJye04IO+VgvtrFOcSf+ApIXz2G781O9UZ0pLZ/KD5gipxADTDG
lF/4jPQXc9s8hSuVYRuQA9b5o1EujcZmpc8ePggu1ALuM2D+ulkYB/FEzx13UpA4NZZEXAYBAUo2
4lrpbCLVwBVp168STk9jB3OUvwa2yliActQ+zJP5y1xXX1H/GtKOiR21hVjFX+y/K8XV7sMOogKC
HsEC7sOpZ5HAmz5YS+NeXDnIk0dhj3djaSzFY7QEDUesApNt66x8p2+gPACbfsxvMaCiZdW4hcxJ
G9gWx2ZSnxzkgyupolTxHo3LTRGAnGEBtRYg/A2a8NpSl7bYJgPZm4bViKWR0xX4/WYrqWs4XxNP
W7u1/IW4x3TBWkr/BYFsU8EgdNHMPLrnqk1aoX7SYKDz9s4Va9M2cwc3Mr1QgFfAgsB+sqiJ74Ct
xDUs3eA5bZelo3E4PYBGf/Sl1jhn6xcZ7j1CAmC00wKFZ6otSJTVjjL+izVf9oyUIC0DjtVMz4Tw
5gywoOyE52ta0lCrFUw3C1PfjZ0nDwuCxgEXTPC3WxsoyLnganG6/MLPp9Tb+gP7Jx8PeHtGRonN
5DM9WvomYRQXrPT8At18tF6FA0uYddC0jf7KJLFfcVtkwppL/HB3Bk/GQf1FrplI4DYDDygNj+Es
jEfOjOYVPxCd4PhgRlv9F76h83z3j9RPzWuNcIfQ5SuTKl4bVPBifsl3pMj8oiYjL0H9UrzooO+z
965YiIrdPg830t1Rb1sHHhvSSh5kZXKfFsWt9OqnkFILkt0rT4DykVGsxQ6xvrT9LEiz3OC3h4HQ
0Q7JTeOoOjsYAXXCqEqXbudzb9jBsCr5+Tf8vGK3lyHAcuzmUrsjIHPRvjJCRF9iVMvqJoX2FJCr
/vin+/5USC+IZbA8muYu0BwItHGy4CIaFJKHpF5oO6lyja2/MalATeoaPimyLUh6d/iAMKn69y65
B/My0xd6sky7rfCh5m50CaQVmRaataw4iB2s46PHPdvZuB/X/S7BMhh43LnwgwW7WtbbLvHGDRTH
PTFXnGzSXxPwxhfR2qU7H9O1YZPhBcJBRHD6AVDep5qzgfYWgW28cF9NiNUjxmALYheIymXN6D6A
C60wZja7cJWT72g6yUu6bPUFhwEKsMEl+xmC2xHkGFbGgZkykFpbQPkh24K5GExukUWgu8OO3Kk+
d+Y9/iRudpZmmtlvNdF2EFu0RXimIs83SXKF4g0v8Gpai+654IQzLs2Fsoa28SJ58lK/pUuaOa8Z
UkS2j3W6jzzlltNXcI3dFtvH/DRk7niiM16dSEJZja+tFz+0iOqe+FF6nKUDoMb49QijXmUHDJUv
/Qvqnzfew5lK18xX4YZ0wUcsMO86zZzZtcCSOeMRbOlUL0TDQ9YjHvwL0gHCUajqysXgUJa3l+Yo
vFZb7QnHZPti4ta138I1Wd00UjgmnMFPWMR9sGr3TyTqmcuZRX9tedaH7GZ3ttD2RIiRtAPBeQgO
9ScQ8smgukqihXUUlIXKcetWfnSOtmeFVa/KIbol22ClyptAIZLFJShFnoD0rNJkV7brUjzpZ3Vv
PBV3cHQcMFFe5oHjc9dpq/oXpUFIQ6VeSy8QruYjJd2BHYZWCDVi9IH5E9KvFbiIHOAGGR2Dm0WW
OaW/4bpnDmMmaFL4ztz6RVJcReE2MA9au6glzxCWvb8KhdUoeXxOfujxXgryK0jlUNdyvKBIZe7i
d16+p61ClHxc7KgqpV9N9cGpwqqcot2p5/Aq2IppS555lpfWEzMamFYMn7DrYpAGbhwh4LXrdSg7
DK7GXYRAEcD9oTqASxTVQ4Wwkafyu0dctua2C57nz+zws8ypbrDJ3uiuDND83rJgxbHIcqdTtkR7
fg6ijSJ9oB6IzXMw7KM3Bk8DQC6oWKhD2q1JeAF0ERb/DgxAsvWHK6GBi0D4tvsKLBkU7hPrjzVN
lGDXZNM/kZvwKT0LlkNFMOzTVzoQyot0pAHSK7Z0TNezV51prxMQkZ2DN/YlFgNFebd6r9v3x+IS
EVjx2SJdWmTPmK9Ny2HCgl6IsjlmK2N9ZFLGPqwzjL+N5S0wOYUvEoKyHzMPpH6exGr3Gr+1xiI5
wlyYzuOLD0D9wWpctGuFOzZG+IjWA5KZ7b8FYBnQNEpu+VHdijfyrtR7GV3ik1luLW2lreLXx8FT
8KL3EY0QtsnIwYiYbGJMMkRPuf2ztGJ0sQTZDLSJhshKXLZrytNuHwFqrZeV7HVfJmACxj+aE1Q2
+QXdq/kkzgf/KV8Zrv/afTGrLzkFXMFhZjDAaocHJTiIbnbDJOafirO6CC7lDp9D8o6ytvpWvO6t
pL/xPW2yd1k5Z9Gioaibuez9dmC0zSH8iT0vOiP0OvXiUovW0Gjd6U3tnOrGqs4oFTRyQG/sgDrp
CZrPY3i0Mu/MwhnEWEcaSu+KJ37xC5icQ8D0llGto45LHyw9kCtp4V+RdOdb7cL8Tgu9MD1nXwSJ
mISCfmlIuZLzbG0TyRNck/RH4xCg2Dr1+tpnW5zEN5V2S6p+9LNIcUJOT/Ay65lTJ2xQqlsQMcCj
F1HYDior3SCTCVITGDPbFURCEkEMCARN7NNWk2Rb3U8U6C/gX/19rXw39WcdOvWJ94TOBN2Tvw6+
OMPkkOC5KJjkfWJkOCVsjNataxfiaPkad5xxbfXL52PMN1pC+WEzN8brGdnhtd/1v4zP4Q2wPZrX
+aP6omq0GqcA4/tNJhbQT5sRuLmhl6w9ByNgPnahBRDDzbwnI3hH6jKnS2eAp3OAffRal8hkl5A6
pd4pMYDYBK+4s0jclqf+EtccEYGfoqnYqnuokK3N8lK5wSF9zdfxMhwXzQfRMyiKw2u1LaDboZDc
R0dzWR1Mcysux6/+yzxwVwokYF7nfbjPP61rcGz3ZEypH9Y6utc71Fv0z6v7OHlT/i3Np0mz83RB
6TXF6xwbSu2Nn4bJoNgbwZ1JNnSNKUOyPEbkRPdmQHzoOInbWQaxzpBXCzYzVWyoGeJ2CMhGQl/M
/yGJ7b7PWmEpolJy25TdFr+QtP358vPnfr77+WvGAHM6T5KGRbmTttYYSfA7Hn+aIWC58adTGrQr
Yi7DcyNKDzYrkZsmPPmQdaatiEgzkQe6hsz1KhUC5rJSR1IwonYLzQVY2yMKaB7sjOlmhgvJ0Yzk
HFnhVtdMfjarpXOrZiKKSHYQCG6W7eeodFsM6UC7kDx1GuKLTof3IcecqASyfAm2dRsklohMRJpR
lsZb9sPAbeP2VUr0kNTeZniSQE1EWZ56lUyHXbQ4cLcMtpzKx0WZyvVT0yimU/jmuxyCVA4FMhIm
JMFpTRpgncoOksPaHdKaprkMqZk80vAeRZ5WIXUQYkPyGLUjcFL82qu0h5QwZyssUEpcKk5HpkLq
mBWbdj0GFGsj0mv0Z1u1Y18vk5lGijlswzg9C8SALnqiLvZho7zqKoS4mfUh7nA85BOdTFWILyU8
A7M0tgabkx9W255JqjSnLedHTshD4Z/TyH9DydlsWhCufTFSPsesf82seWnioQDApGUU6yTYUl+f
2hKKLSHCtMTlLHFJNaUSmThUACIBWmzdwgxASEwSYdibcOODnV+OLwSdyet+IJoLr/vJj9/Tribm
zpK+1DKlLOsJqOqnOF6K8NofDZC4U9NX1aRY8RMsoAR2I86YWwwaPlnFwRmGufYCxKQRChFvR/vK
wJn2Mriu2L9W2jcyw5pxdXrvw5R9tUpGemrWd5UbW6kZaxuVPZ2TnJ8B1bSLitIdZJPUA2JThNbs
V+2oRHYlht8zFGeJaPfaROMSEkS28unlVd18qxjorzC+YgkQwJUEyH0probn6fFiskx1KqHQtgCe
jQC+0D5Yrh62nioBpIxiuNdNKK/EkvY0HBxCW1WkA1BRyH3cdvPzUAnPff6g/VNTWwrdRkS0LV7M
33+XdI1v0VwnUsliPVC/00+LDKQgY2oeU12s0KSJ11ZUX/IxWcE61OE9E2ohIjXlcG1Bq4GW25kB
P8FDWtw8FxrE1IyCuMw5oipFe8srrNi5ihneGKyPenQAoH6oOkfjqIfpV3BgLkEfG2gPLfXVSqUX
1JkNJSgDrBbxG9DzXdF3XlBSMsghI5S4ijBapOlSqrNgfQk1hkogHB6qsQq1UUQx04i2XBln4rnu
QjxQNhkgaA3xNSmHj3hkpyHQezlZ9IOydk3MCqB8onisuAe2Hd8g52N4UlhSUpFqOWzSgsRfgN8E
Q7jVJLcrM6p028ojfdNLbABGcO2gKi3JU+qpS+O2x5ghiGg4O69pEEcK0ZV8l3dNJWCxkZDEmG27
llMlQbtVsi/KsJJIOqDsDqCvNRUdvYgJIkukq5AEbxOF60BoiZ2gK4+mlZ+job5J1fRok00IqxvJ
DqX2Yg0Nrg5xuGVqS/CMjDw6MR4MzIaxBXFQ8VAwThaNYFUiVwx0ArSl4qxwabk75RxqCkdarVYb
NLDdMzA2ziMpsxjW8Iz4+Dt0u4a6P36FecX4KsYrouKXiAPz2g+k/5AR5stq4pm5uCTFIrBHIvdc
TRAmJ04m+VgyBxTEovd0KwLFjoEXIHlgq8mIZgNGhpRa71VK5VqE2W3s2JGAoNqKpdSgujF/qEl1
IOJy2bb+V6irjtJ3z1imfvgLsa2nceyWE4M1UR03JJSZjfwWjhxky/ZV1LfwgQ7MNValAQzbbJsv
a2RwnzWOSNiOIeR7kMj0ZiAWLy6Fqa2zqnoSLfMwlqArB6DvZNgN66yuf5Vo9ydyBwMyt+nKC7YZ
IaISGmwjk5G+QoRvEqa/NUzttEDJxyyBAw8lzvT6rsPZAjLGwb4Jq0VO6JCtCPKu7eiK1MKjVjWH
S2TCOU3i6CzCDdVSDeVTxdh3LLrFXFhPQR1nHhwuNlYyGppmXoPx3PhxLW6LGnsGufCXsW9fsdJX
dpWBbAngqoK1Vm3AIOdCEN7HHp9MqByDPt8inTgOowWn2uoaeybI0pYQXJFQ7qVNqC9UjV/qKP1W
PkpCFF1o0lDqcI4iOwe64q0YB36rpK1WD/2WvNWbaIxOU/SLpNGkZTWkKaPVge5vLy8bVjNbN8mk
bXvlIM3o5vpJX0Zq0pHBs9G0fH6ftWgrBbOwxnVwzkzOoGlb3oYxpYjW26cRRe3CH4xzx326IL0R
lqwFcLeBz9ul1E3MWgP1oekzNNKpSswlCjme5UpRhGVU0uhTUktaRFK+Rhi37c3oSeD93yOa50mR
vCRGErITI0Kt2cikHJ1zbg0iaariVrQQHctKRgs5VlinajXywpLC3mjg3LY+wtYIhv86jqk7ZqSx
YhBHnp8T0ZM8wjhik3yqAZNMIMP4mgfJU5jrLB5aRDWSKQ316V1NCK0b0B4vijJZzyI8l8Jcq3Hb
uaYgCXbYob/PCa3X59EZUGxgCsM/NMvNguiWgswbQrhD6jJEm/rCj4XTpLbZWiuhfNUmfpwOW1cF
TmoZD/L3UPW0cVNw6NeeJGHX1OFiTDGlQ9PtGzmMmOyG7oxHcjLbpyYz6Wu29RpK3So1InoQtXYe
iITDaNStI4xyCZdoEfnGrtR9wSkDNhuGVmkaPVVTwxPTaM/yWGoLMcleE1+8DXU4LTWsJW1kPRsi
1gS5Hz1NGXwcDA2QhkB/QfZG1yEWHE1SEoY0OTx/1cB8QcJeAQoG6TLWCJ2egPnoWWtyepkFYRuW
8xMwMzBeTKRUxMk8xpk6XInUwz9hSr+grdR7NW6W9PFRAqtl5fV+ewmadZEaH7ociSQk6Jsgm75j
uPqeqcPL87lChaq63Uh/TRI4sUVqKC9gGSyqkafaqD4NhG98ltwSYeNnTjs2upN4UpZUC5lcuEUu
Szdf7IJd31EoqKgjCr/rwWlFTwmRqx4DmodwFVVQxSg7gaxrP1x/vgUONaRTSV8jaI29rHAyYGHb
GyKZmJ2FxZXczBbk3DLK+2OveIIpM5cPO2WJYUzdNNmgbn6++8svx7SARQeyO6iSD0KvTFdSKm0z
mOEfv/z8nllPlgug/C14WNZ/vlQ9TwALluSSItd5viS/ih3hRY2ef+KpaZC5W6jtRQGVeQX/Wgt7
OnxhQFEqUcjGJuDgsReQu+v0NFMqt0eMSh8ExVql66Q9mLdJlf79SzeVZyFTDA9khr5p4qmGNK6R
2iKHiv77S45AddO+kmlhbIR/fiHl2MZDU63jR3RL+pPs8oiJ0aqu/eESZYNJV0zR8pPoDzIaSi3Z
kWqpLn+m3Y+0d+Lc/z7uJt+dX3/+I/39L7/8n9ci4z//LVr0/z0AqaHrADn/KQxw3tv3P4kEL2Hx
6+vf1k36nv/6k0bw91/8h0ZQ+pski7KEEtDSZZM4yX9SSA3pb6alqqIlGdafc+dlwKWSxGn/X9pC
cu3b8D/+XeWfUzVReqC4kRz+Q8H4p4/xXx/rH9VzuvGXyHkkGmTNQ0vhZ+DnUoy/CNiIM+1I/SPM
UiAJ1JaD8G2C2iVeWTpl6pLiVCPudielBqmXo55ioK3T+yCiw5Ikr0uNQ4wAODuZVX81i3kbydqL
+XB5KtHObOjCU5Y3SfKOH2NvFPjg8JOY8T7MinVTHBQtOlOdHIbYImdsGJeQhWzLYpZRFaa5JLDr
Eo2k8EjluR1U4jnDxEH1QKfCDwCkEd0DjQ8ETsHISEGWXiVIyNKOYNZ5bxB06NChEalU1E2ipHB/
YqZG5ALYiMG/8bpuc+ENhuqIzUXk4K0fsO3SwZnJNmrJwowxMBY9zd9cjr/jaQQnyTihTHtq7VFC
p5OuWtX41U8GGgQqwgjyGIuqSth2tifpc0GilKMIA8MDxJUqrx03jmVkX8M0XYQKfmIYfBEMZCj0
33zKcq2jNx8JT4aOKN2X+33iF1vU1GzWI0pLjkKDSBulTfdFrq46xs02UYVqJa6FYTpFtXEQsNVG
4rwtLMaFvnhHMIDZazr5sLYH2asz6V4LjYdn0W2aaRnp6b5uo2+J9hDCi2e/mTjLdVc51F461HDZ
pvEpRODjGcwBsjHZo9h4B066nQbeZkKOgNRfQtFfk68Is8dTWUxVOdl303xS42kb68OSSLDNYJEg
Gwt2P8f7yBS5K6J9KS1Uam2DYqnFz4cPfCWnA/EoyUbKrMOAR6ow9Bf2YE6700mc9X07PYvgE2xL
Db+VjPsg0IstPtI1+Y1bv1IJcEIeHtNNEVSR5CGT8Q2vXDQI3FIoR1GLUqRVXpI+fQ+0lHw81zKl
UxlqK7yEUD8pF+RgI9ZkkfMJS/5w71BOJXPyQcLAtxaE31U7Xh6XkVC/e2VyU6vzlfEmjcHPSUTH
R8hvKoJC5EBcm5KT5sm64tCHxeuC8wPXQjFsZx2ybECbpVHgRUvDaZz1VTdFm4wevqQdilkjmJkr
WI5bCY5tEExbgme+zYBqTYSWG400P9Vkr2gzVi+G/ZW2EulJq6Rc+Nr4CT58b5oAqcarDqJ7KNWX
UEmIc2OvKJN9XcXvP68xdcwcJ+XUoAkKsJExrAu+/cak2IGOGaALYZ/e6mrjqnwqIWPfpKc45v5r
adwSR4Uk6UXr4u+ajtikIHolvE6c0r2gJhuF5xyz1cqHFVjU0x1y/SJDzkng6imak31CMHgVc68K
9VNSuH08LmuOdvA6r7WQ7fvHcmB+jOF8JwXqwom9CMaLzEdS6+l7079aU7tph/kOyP3++AQ7cdoK
aYIzMnt/XJjH/SgFw8WIYLMW872Z4MGT49M/Wha8JR/R/6jRMIHypMl8NEI1n4ZGPLXysGSwJ48E
SiuctmBlWryfxDJccuftYdBe0Mm41qytItX84GQ+gx/CqN09URVx4ov2STKShjDf04C1bOjbaySN
cG/lZRyTe4upjynUTFMPOSwxK5xv0Xw26ffIIS2KXoZH6mw0XmXMm4+byQIpUUXy3af9J2f3liul
9MbLWFbcL+J8F9V1I1BmlQ3RnDGm/9orlI5lej4Z9Xii43DNxEeX3y2z8SR0092IhyUHa1aZIno3
A7ouVnDeQew8qLX4GdYl5+HAQfBBU0TUD4oxflqaf8txYWEd+cZ3tZU7aVFxMwvkarYTc339QGR4
KZz8odhhvaVqkLxH86Gak01q6gdV669zJZ5KFSfk41tGGMq8VT6IUjqLRbxpmZ3DOt6DrCUDj8dj
CrkluNI6hX391ij1sevmrVW2V2pIb6bHRabPlvCP/eO/QJWRmBEkxO016oaHZmtbad1n448nwpe9
Wu2ulcwjFqvl0g9ntzY0RnfJPmp4rGYJD0zLyEEy+utjwVYZiwdFfLTY2dp4vktx9t5i/ZSZFWfj
VfGZH0fq+CmHXw2RvfjxDo9H8rEm4Dw4kJHhPR6iRuYZkyS6S31gvnTdo3eRs9NYjO86DcgDxJJe
bC9Axw8yCxVn51PYxu8YUq8o9Laj1e3D0Xhw7nUetew9tgaej3BHKObjtTIZacjjiZPGgyRTfvuC
+tYKAqEEPsNqITz2EZ08HZq/HU4KthSNyWspx5tRaNG0TcoK6ijqCq19NmMQDFbbr7RY+oxBha4r
ou2N1i93Cm64hTzom5gldpeEEz6/icYyflglMTjEBu0tjWa0RURRZSHC7rRLXrJxPIFMnrZTkRF7
3LwpRBPYig8tJElo1Pg52i322VZY5Bo9fFUmSygVr+MjfFKKiagktqj7/d3P700QYJcDTbDO0M8R
FmhvfiTEUM1RJTy++/kiqKAvfr7DKM+Pzagja8gRIjFkBMhGUmPw3KvT6PRKuzM6bE2ixQQfCKNP
Dz6M8GbWSJ9+vgx4/cibxjnlz9qzxNiK8Bd/4zM0Ik/jOYzQZOMho99MuPg6IwGqS/vKm8ToLhkS
pU82uGYI7dbqRAYlOlhuAXByj9EY7zFEiYEeBnuAXQgvZvOt17oHJdSdUDdhW3IArpDnQ5cGarG8
E8oQf2STw4rohGZbEu37+0tHVbDlh5sZCjQHIF6jx6EotlsGKCEOvVQIT3mBUYzz190kDlCjZ4GW
ml3ArULzvc4lkzkAzeso796i0USqRV6bZFlQDsnP63QixYpUvesj8uOyHMgoFPSE5YaCstVwyJG1
SytG/kzxT/W5djBV5m4hjcWkNlfUHC9dqYSkHsabuGbx4BHIp+6SWfMFUyBzmtqdHr0IVTNfU/F/
sXcmzXEb257/Kh29btxAJuZFb1hzFYukihRFa4OgaAvzPOPT9y9B3VsyrWf32z9HGMKMIobMk+f8
B3TmdWqlNDaiaDYuzd8oKzwrEucF3OydBZ5f1tMT2eM7VFduKp9SvhW9RuZeG+qTaSfHn4L6X6B9
sQIo/0TzwJOdv5X/hOERln+IkoegctJ26PP9gDpv46FCU1LbIkW0Uw0bbtkPpo1PXHD6+8uKv0bn
CtXs2iaoZsdyxAcAdRTz9sdDUgAdSb5XyWEQ6VPuDE++O1JgX83adKoI37B82vzDlRV4+cNfLD0G
LQbEFlO4HzHVnol+Aw7B+d4PxANYPVjwqX1I13ZGs0Z8FcUNbsk+iDH7TkVo/3B55Xrw4fLKEMHh
F+gUjvQPkO7BcUYj9ksEjFvGDjRx1Ai2WoXQn35JxHCxjegVTb12/BQhlFGbNKbE02E8vQ98/zTu
/XmAJP6KLYdBha6CTazoqX/5oW+vlygPFBnp/5De9kK3Abyj3jlIfheLgCjVTmA076eSeCRtLw7a
LW6Fig3K/XnaXfKp2uQoRacpcbJnAokwN6Xz5e9vkfNXcD2/DIsx3SHfKSi7/PmXoW00zFCa8z1J
0JwW7mSExicNxDt21wOxr2VvSFF+W76qsmFYkE5vBIBPQfNQWPGr7o1vRki7s0SlrjU/BDtpa1/K
dH5u6TGNGI+xieiHkNLOpp1TjTsV+dgetpwUH0O+OzU40Fs+0HS8ZGEMukp/mA2gLTyLIXCxb6Mm
EPaXuKs3wnxJXR26mbVHdHeXd1Dd3eZSgfnDfm2VIOshkKMIe3+b2/UWb99NhYYGldFnYOlvyax/
sRWWejJWjlE/uKK7+GX2vfI6Th+/1kWV03WCN3awjOKtoRbiE4or17liRO9z6J/CmnTR3z+FX70e
ptClJWyhW1J+eE9lGnlZIUk1hrLZmjjQdB6ue+m3JaAfnwV5x7+/oDB+9dxNHEPgnLkm38iH5+4N
wmVIzJcZ2NOpSeNHcut2bDzHxXBp6G+3rpm8TiNt6QxIUe/6J0bZx8rMjgbDibS3DmJ+DJucCvp5
zvqL53WrUeb3MBJ5GXTiYPLbDyQzGb/I+0aeohZ8JOlGbiI91pDfzjTDHRGgOu/gllvqdFZv703i
XjUYQSsAE63sKOR4IgsNgHN+VoIXmQWUATf2Kftq45mgoRBAWgHTuvScRz2KZt/Q/SA6ggHnoa+2
HkWylnDWo0naAOWpcMQC8QiToqhCPcoSYf604y3yz74LlZsUw5tAPkcngJNQ67IuuEdx+3lw/Kco
6vA4I96xTeNFpgTlWLmllvFbzSi4SKNXFSu3JRweK73LpuZL3U1vvSQKzCMyBeGlqsGwMUAHdMg9
DhD6TPTsHLrmiyys/YDauYlCjhZ/12S5l4BpXNLCU4lxB2BkR65b42EsjX04WfuJVrtv3Re7Fw9q
lEmgdJo2eNmblvM+PCvsveyAO+AgV+WfRtwv1d+hDYSNdgBDvsD6qls7AjSNq79B7b5zBNmJv3/T
ftHnGRBbIO/oriMt98OrPTtaUZmake/VqFGNJEceu3h2/PKL+pNzXOTyf2htf9XqWzqRrquYq5ZU
239qbGs5RU5qYixqJYwDG8bDxT/15Pz4v3Ytji2kaaqph+XOny8ShVXSprqe700Xu/XBasgdpfNT
PeKEFaBaRgbqExT/yzwTkrgY7wn91ITJdxXcQzU5xbi6UrveeKCNSfAgSCFx2Ou2vTRfHBpCJ0+P
ccgxYG+aOP5GBp5wrU/OLoGkiY6HaoiRS3vuAvncxzTVdZ1QEJqpBWbnxvZuRqe7GDz/zk9epTed
2rY9YYSEjBBJX2N+Dj3zLilNxBwYCTT52XIu84A7BuMr9SMtwh9En+8mw35CBJlXZtO75eeSxIbr
AReCYWbAoBu6J+FYL0E2nlw7Pue1ccYIaKM100kFNW0YYQrsrBMLfS5pnebg3vXJuDSkKWStICKo
kI2U50XngGQNc1VdIDsho+8W3YU2MRSKknM/JkcpkX3iSSIOsVfpDHU5vaah6WPrJbe7p6ypN0nl
vOhIKaixkKfUvPgtPqg+1YKbDBP//uUWCzvrQ4TBK+aZLoMxHRb2h5AOEZ0Wpdksx7WI7jPPQOFW
SsujZbhWOwgDokJyKlINYbKQZ4T9+W5o8JAZtUcJd2oN8OSuZnTZMyLtTMiNpnts2mcLVeKKxIAa
MQJMbrLxEmrBbePK28qNf/MUmC4HuBrrdzEaS5ObvMaS8zsKdTPk3cHEb7Ug35hblL0kbV5F5qHn
yycIVkFFV4+XzrfuVKtazf1b4YOQ1ptT5A9vDi1/RmPmGMXZpE5fTu4Rb3OCj3EHP1ElDX1tvHhu
fxEdzi3WuM2Kr2ps7KBIV+OGa83tFj3zU2N0u8wi2iHtY5fjcxXqD4wrxwFlKHJ0KhoDogLxRyP0
t+5Q5A5EdzTr5pL1w9vUjTsVBFmNypQYL1483uCoCfrZwf15eLYt/mJkI86u4X8qyQy27rfE0i4M
Gdr13z/oX9H0iNvw+DLw+pIIdX9oxyrToExudqgah9ZzVqdUz1L6qZs+7TaDzl1JszOSlWuVP8MB
HT9Ic18TeZToXKoMJ3CnvdEg8DVLBB5IWRHtJqQ1a12sVFAk7G82iRQTvUsVuLgkSp3xQWU38sR9
6eGsDVV8VN/uEJ07TcNi0d4hD+MMjIdScJyAcd4C374LpQGAEXYrPK6qTM9Wpj+rBjDm6cc4JAZo
c9aZtQHX0sTZecKCvk6GS0D0QcdeVPMb6kAINnJbYxMdvhkvruScG4zH4/kyphP8IT5g9TEFRvKq
/mZj1p9noT/Hs36uOoY2yTfNSc8TLNKOY5Oo3YSguqRNM1inRxVxOKN+ann/Gkau4KG6Kr1r67Vr
+S/kA/l0evdFZSiCHqBkGNLvmXflDBeedIjbj/cwtfLfi8rb9YDoBcw6MXyv03jbDtnZNun+KQW+
4dwBTEylCFaQC7RovENZkLEh8RW0n1cKzDfNMAGVA+6om0N+E1aorqTY9zHcjZMUq1kTPJ1+LlMy
sbFz143Jazc5dyprLcjXqWzThGWFhvOgSsIxCHpTf7RnEDok4qHSoqPukE2Lu4vqaiNe0qHHNxKA
n1ouJaJJSjwmPdZddMZQ7BW9XBBpGACh/oXxEHaXPjXuNjX3qhlUmbWCgZvZ9vdi2CyD2Kl7cqfh
TRTxo9J6EZ3+qB1V8weo66z7Mfpvww6n3Fczis8i7xj1ha+mya/SLJpKsq9Zj762j7ooMDXLsl5U
pi3L2YHPCGutF/rSU5zSjhPmleFjXNmwIzhXOj2bqfkSByHKiXIjkvmtD+lz6NbxFDlqfYwQDHlE
r0Y7DpV15xi5wVbl2to2Jb0I0hPmBynRsoQsrl54ih4qnovoD8eB+0kzYpIVMFGmU6PxtHSQKMKe
F9qLzGBS803lZstQzrrrEcXJgzddI6+vXjiVfY3p3cqRIL6pyNZgeesUpBcap39OZyo84UyXVtEK
zxAFKrLOtIsqTziX/j/QfIXh/DVcYNgHvVi3bBqRJZz4KSZJJyOupAmipXGmN+RFL+U8HAz/M3ku
Eh4dKjVqVOh22S1pTGo00J74kFTuWb1YTejZYHcIxlvUrm7wq7ikIMJV+7mcwJHfqphIE/YqxhRv
sQvwwBrv6EUfqUCvkfQAKz0k9S35oGHTfEo0quN6gbJzBNnO7Gn8c2xdNnra3nhjN4G7gS1pdN0D
9p/lLgBwp1slsas7n/MiehEqi4R4NQRxG2sbIavXsvbCdRCDDHDILtQ4bt+0BblN3QDCfJfTp67s
EIyKLHZDDEiTLHfcTs9exVit/67XRon8UfZdtS/hbBwUvGko9ZWKIWyzPW0kjZNqcx4DTb/Tq/qm
qMNX3SUcQKfO0McLyor7FvwqjMMe8qfqTFPcw3wDkLWNmdZAzKU6wC49e7yR6vtrHLgIBrhwBpWx
/qDOpuKVAMWzYYiOyb1WwwCgJqDeCgi5d+okHvn+mvSyGqJrlBMS2Ggq5Deb/gkc7N4qprcp4weQ
t88mgFye2O7rknCk6C76bVQ5gEinYdfjKWHnMMiq5nvadk+GPT6oD7p1/h2D/0/d/R/FeRBc/6mj
/0vdXYnznP8Yo7fiT1V3YznsR9UdE5J/6bppWwDudNs2f6q6C93D+5PCjqe7DASkTVrnhzqP4aiD
MArlKFJveHL+R53HEP8ySIrZriGIGSW1+f9O7d31PoywwFCTWkORzbRIH3j0MX8eiVSxiV1bkMe3
DSLPQWX7xY1Rol6TpONtzLDhhx1XKBGRhn/aGGhuMG7WQPGFlJBI3FpvZhZC4rdui6Eej4DfhveJ
YUYjuj6Y12jZ9DXjO2f0r1VHL6+wzlxmc9frxWaZ7ZDEet++LCaOXyFaB+xtscMtkJs7lkaFu0w3
bBX0Ba84JqJpUIZZZkvPyQ9R9rur3Cyunm3OYlrxn0mXGVRnBcBBXwmvz0p4fbFwKwQE5ptltp1h
JaN7N60Xky/qyPnxajG2LC4bPGhr+PfM+8Vha3EpN5RPyHVi0TbvOtM6IaX6wyBt8f9aPMEGzdK2
c4SKgbIMKKmZrpAyiFbVYn8NBJlxmq31MF36orikMJa3fm/gdW32uGC/zzqdHA7JeKF9LbmnyiSo
Ao/1PlkW4yjOKeRp32vN7YZTgMQRctAOVFFLi8eT0qBMQxx7LN9X6oq/t9lEdc4YwMmR4m+87NyG
3T1SxsF2anoKdjk201pCEbmL2l1KEQ2U7k74tb4XbvbUhTTbqJffDYI+ZiIprJdx8ICwZNXWpzlP
SI2rObR1C5AW4tUH1OgYmqIwmf0W/zaNUc+cYW4xp5GBdKryLVnwUsuzie3qczq3lU9fIs3n5fkF
M5I/SWOi4PxgFoMN47eFNTt0cF98czJXhW7/gUocRTw/6o7Yy3XHZY5M04+56zp6HFhM1+Vln+vi
9bhlHTUbON/gbzf11GFj+Z8T/sNpPm5eTks1HmL2Mvu+Hd7RHNc//VZr+XEffsOy+N9fV5dwIJN8
Bliq7soyyWr9x9yHdT20op1meVuMgD9c6v0WfLhNHxbRJBlIAzaojatrhYMod3Xjk53mc4nU97VM
8v8sJotlw3V52VznykppOWbZ8r7T9UgzmndTCwkilIxuf3XaD+uuly+nCZnzD5uXxes+11/D4JnR
OOWu9bLLsuFX+13PpwWdt63xh7iuuh56XXf9267rkkbe17Y98YYr0yiKNJ+xGwoA0NrKZIxJSZpH
33SCJrKWGlzhj7PSjcqjNgX3MeJkhNNVo290AWjP1oJgtZzjerYPi8u5APfGfBTqYh4fG1VcdXHC
fqImMtzLPr86bln3fvCyz/JD3s9wXb4e/WFdkY3yAGGoQLiWWmwJW2aDB3x5BLldHiMvxbplWY5S
G424j7PWhB1Pmqpm9OOmsttnRrRrlWFW5KjGYspRfI+oktxcrbTqpUv4aadg2fXqf3bddTGW6XDq
3k6JdRd3aXW8mnYtzl2NiGihAb522xmX7WXdst8yZzUUcm+uy8vB18Vln2WyGIAtc6EO8dLLpbWa
1d3J8qoHXMPcMrEKD21Kd6ZGet3QNoqXjsIFUqztkRb658mv1rUJfSSW1p2yF7t6mEn1nS7r3t3L
li1Yj+5Lsxc7xkyeksmnaD6B/NuKPLr7uPP7ccvady+0dkadTabhPs6IH5ZJ1/v8+jLoV23oLK5n
PybQymgUVV+3bBCJBiG4LL7o9dgfQBs0eL4xkY6yP81j6W4sL3gZ1a0yGkwHy8bQjgGEnM3oNnAy
hDGRCaFxsjqav8GkU7hOlnVhYX3T81GJb8n5OIIJPPZqklv8vXnfHJoA6G2isLHLXAyepjeL8jB1
rnUc1ESMLXI8QHJDPaMg4fey3gbmfKmV09oUFxpgBd6a5flOyuUt9WdemGVlt7w7lkIOQz9Og4jj
DVnTeiOA7rdDDWtc3aLlxviQo+DMODt/1s2j13nmcZkLIam8z012V6D8WaCQn+Xw/Q2P5kECX4FT
C4/nqI81yyH2uRBLMRaZqmYvx2ZtjeY8PHKjiqMFiOKmLpEMsSxkwjcYXQebKANOkYRgNUfQ/PDY
Iu+Y4n2BBIYGwd+F0y/z+cYdtWFTK3svc4neFpOvZRlA+r9XLsvLlmWSg1pObkqZSghSI5qGy/J1
+087LSdZllNMNtBeac/v15mJDNeeH0PX0IxHVwzILmntPMPmpzlBjv7HBC0mJHQH8sTZ3haBdZBq
+zIxVOS1zDVGrIjIank58rpPq+ls+bD7dZ/ahmMgZ91fLZaUy2TuItrUZZa3DEGVUoW7v9w+2Ui2
FYULW+zP+yx7/3+sW3Z5v8pyiI9tY+AF9eZ6uWXu+qf24wATYMq81fJHLXfr+ud+WFz+0EQjifup
VR3SdSJUJ3RdDFQP4qseRbT+1qhHmxdWdS3F0ptdd1zmRielX7sec938ftoopUj0YaXTqLv64bLL
Pv/lOhvXL5LLxtbGPvRG1rzpy6QNak71cXZZzjXxY6ePmxvL4lH+19t/OunHXX9afp/96dyjHPnq
8Dp8P/Vfti+7zlEBuFn8/tM1fj376ytdf3QyiafJK3H5UTfjp3Ncd/npFMtOH5eXlT8d/r79p1MZ
KfkPrLBiLZE/TUDx/FjMChRIEFpGwJtV1/XXAxxTR8hkTr9eV/lmK3GFSKFhL7PLli51xfslVN3l
mKEeR6iKsSqTBZY1K2xWEpuodyyzy8plM2wqRsPXPZc5PJLFGjcOiinXzXanBsvL9p9OJxX+Sw4l
ealldtn+fqVlOa7np7lEj6PpOg8XF/WTlsOXuZ/Oef1J18087osmKIEIPJA2fS2fl2/l+kUsi2Zg
CxQVlu/C7km3gZXkA1z20rPSge9FFEJ3mpNpVu7N4RIBoe7/w6JsmXPzNlx5OaB2Z6zQhIRM3B5j
cnbvE62f8fxdlrM5sfTVMuv9UXeU6kcykHRq6psxVXg2qnDuupiN2zg+UprNd5MGUg4t7a8EO2QQ
JgONhKb7Y+rM33068rSodmNSBCBdH4MMpnTR9S/gobJT1KAP0Arza0g2fbOMrRNOU3gnrzWyTa3+
umX4fp0sQ/o5qpEuDehmtC6PSa1LShsBAW6YGEfboDO3lWiGKtChGrcbTGRo+Fssazw1StNcJ/Ti
3RF1lkIHg3SoWeu4Tu6vY9clFbGMYrORTGplw9f1Bjg3SxbqfxJ2/5iwswUQsv+aKHNX1G34v1bg
cNIof/1z0m459N9UGetf1GJt4Ey2Rc3TVpqhwx9N+3//t+aapN8EeTxdmCDiTIPM3L+Tdva/eDGF
wfuoG5LDOOoHWcYw/sWuwvUkWtwLZ+a/k7SDYKMKwz8Xjj1UPwFeORZMHlKMjpIF/akg4CRjRRWx
ifeRbpk7eyw/W+7k7/S43+Sl7D7FhhN+CuLhmGci3eltINZGqRsXRK6hN2dzd7QgYyZDbl/IyHmb
uZH5Npq1/HaYINdSVLMeev/GDZAjsbtgG5AhfAQj796k0ZDdNl1ZfgGV7iHGnED1+Op3iHVD96zu
ZJuXp4Q8z00QNxPsROF8qrwZkRXLRx8XXE0Cpnc1CcyYXalN2xak48kqIkyL+rbbClKQaxlW1rYc
keHAh3V8az0NlAscziSz05OZ2+l+Hv2M9NE0vFDEX/tNNP4WuRhbVS2V5hq6MyOI4ss0SbCrodND
WVVtTdB9HgmgbkJtKs9dO7efYWZ2N0XZWuvSLbE50EX4OUdvILPSXZrN2Ylx2d00f5r80Dz0bvXq
OV4OMTvZiQpniSyy3NvYnsNd3WnbYUBLqxV3BkV1rwzHjWOjVQS+6dbLbnsXCHLjy7XPzXrWqVfi
/GIcYm9+KuzM2GgW+kRkkP/QcDwqCi6nN3ggJnPlYOBCVr+iRBWWKHDNw6VDmgEBj8fBkasoMLNt
rotmq5lNsdOK27jpvGf9FH/CYiF/CDoUfoZs2GYjaaopizHHqbti7+0SKLXbZgB64NEtjCNYIJM6
Ul734i7rVL08S8MdYkWztG81OKKoYFQIriHZ3NZ6tp9aVx4bJ6JQa9bxM+TWNSmY/EFzawqllSgY
D/7Od1Ttkzgz985kI93nIf/gF8ZTk2iUVx2Kum7Y3Lsyk8CefWRdyx7uvkUVpZQtjFYezrb1wp2p
T4oDr9eHdMRBKMB87ybPpnRNKbDbtwlcSq20wpMYtO9Fo38rNR2TiqAyPukM9nrfOAiZe7dW55WH
kZMCy4uMTavbwdGQCHghT5CCxY60rebHHupmbr6K0X94AHcKWLnPGsZciJUZOrJaauLM7Qn8QbQP
86486Qmk6ATVdVLkQMExj3W8C+wAODDRiNq1YWXrJjUTWK/xYxKVQM2Ijl0fbdkhnpDE8eOHSDlm
VK79aTSQjMLrnkWVlq8zJET4GenG01H4peaDmDzQ8Yc4QIor0xzomr3O40fyUysiB4q01q3bYnrG
411b99zylYM2wo7qKc8Ukmzsk86DhkCyf7L7rYNOjijj7uZpGPPuNNbhN8Nv00Nd4ftm2S2qdnG6
xlTOXbnYj81OXe+n+TJE7amqSufB0TNG6kL9+RM18two6v0Ik2Xdmi7KA+plLf02wrUIAYJGlKiX
9Il7iobkix6aNfB8+WgHyTHyDQPSmgtlDNJZOoRrOBZ4utpB8ZIVCAWBNFrltMBnvp0vuGkgB4Q0
xFak86d5lNNBdyxe7ig+5X4Zggk0wk1I9ZCBvW/vQBOU6zgOHXzSkHaDsOCu/TThQzNpJuqiREYx
HeWdEUXVOcYoKK7zr6ZZIUPmUqvXq1UzftY8pLphmJ3Bxwgk8WsXY6h4o+lGewzdCIkIZPDzMS/v
HWRFHIFISjOM/VGfvRfXa6PdnDvZTWxlvwkS7oVt+tvK1YrfohidN2Tlusooz0HW5ne2N46XMhI4
+jhleOtMKPJWLmrupiuQ1MwtRAa0rLtvnVp+MhP9XlZtfu/C8J9nQAsYuAU04HZ/V1FEydzK+YaG
yqYqrENQxs/BEMwbNyvdTb4u+jg+wDIHXyKS6NA7TrNuMsfbpHUU7aIQbYNIatjnlNo35F6Hx9iX
90Vqbc3Q6M62biMwmIJlpB8qbu3a+ASq/os+0fKLP3QnlPclb/8m1CP9DrMoVN1VJiBATWEXeDNy
LV2dr6PexNilQS2pcl6DyPeeDX/yYQKJY51QjRhLf1CaLzCZ4my8tXFJhd9AQhorHhhfOmiX0C2+
xtZg3lNO+Dzpximr7e5z4Wwa6YMTE+gWShH3W73tvseR1yGrIZFKborw1sorOg99jvZZAl4BTstL
GhFYRiMoax9ToCRNnurprez9+y6U7udY014ypzuVpYMpFQJGx0QOmOyFnVxJi1ubZQ497VzVkOjg
e089C8P0ddbzr5PNnn2WhduuriDtWPiUwq4DrRG10d7jjV+3vld/8rQDYIDfgwKbmioAyzPrwUPk
pvjrEdA+xlOCyPEUXUY9qXZ5zf95rJ2z0Fhno+GvRen1JxMtgn1U5S9+aFWrIcnIFieoPfbunO3G
WYuR6Cu7rV3HyCqiioP2UPGEHISxyoGN7WxRoHNmIPYpHAf/WKdd4XCmo2sCzK5Ar2fnzjZQEtR7
DngQDWs3NAUCODkIUc1DbbGwv0pBybq35edBFOMxisXDHOFOWFM0vZi8Q8EwbO1C9MfWF/4K7Shr
R09drmWKTt5Qye9yml6zLhHPkzjpfe49Tynge+m+znmYo7rQeIDMm89B74XlTUuV4XautE2ZuK+h
ibVVoQ0vZQOh3UAsDxvdVeNBP5SmOL13JA5CXqGLhiggHRJ8FYWsuqFP7DrYx2nWijXGaOUmNJvs
wUtxtJrlq6x061My6AKiUGXcysSItnFFTx2aSLKYTe7u67ZDiFWExVOhXMyQjnI3HT6RN1kx1fvU
aIpTLfFkK7JAAGqejkDF3T2fO34dw5sNRsOf/VM1+vGuFTD+6ioRlyQN1k7beyejonqGrtKxsYb6
6KBJ0pn6pW3vxgYGCCjoI8ZWxaFMgBt3hXbqR+QtRGgjH9iUzafG808eDdBtAQFxFSZZsmvqxr6l
6Hi0Kx3VmxKnUZx+/6jmiqhAy8NVN3yqMt7sMmjGS6B3j22jWU81aoVpiwghws761sXgSHNQbczi
r6mBxKjbTr/XuoUjkeeD40IQNsQO+jzizXbTNnXJ70kCBnt60d30burveM4I6QTZV8ZX7lbq86oE
xY8gqtTv0C8C51HWIN2nUd/ypI2NG/zm4ixD01h0zcZoteAAJQE2JNKIfeF2970Nd82Nh1sfEhW+
0KhvN7Vlrk0Xz4u6l+GtbRV/gGgE8ohQJUJR2BubJopCg1s/GJr2ZShCVbR8bEEjPyotPcKIRC9w
rhGXOMvFVq/QcB2A3Lz0FQhUmjZtfsBk+s2JCTtMib0gXB2AhgZ6HwHKOOFcwdzxfsutixaaw73p
m+gchcAdsZCBabTSRdzgSGXfjG3rnNwU3SvDFreocrYIPQCgn74blhHetj4SNXkw0yk4ijEWtRiZ
5FkCz61cd5E/wQEpQ6K1uH3ICLVGE+uqIO4eiFnR2+MuosU/zjemGaR72LmI0Wsh7FQDJ7vUsZ8z
iTgS5VgdMRVrJv+XWOBt9faUWCkyamCAzLRAkNudPptNh6ue9J/w34v2ENujnRUP9yGxG/Cg+ZCX
nb+aW755ZM5XttSe4u4ofbd+ASTEGdZlH1f3JYq3RjB88mRUHZLyKLq42OsQM9aemPSjhUq7irCr
GMU6Apl5XWO4h7ZID/nDLJ9D8HNJZ5UHt8/oO7GQTFCPwl9yOhcRbr8BuPkiwC7MiMShGU3jgIbN
BlGEHo48QXg9QPXqm0RHqjH/PVci+L6GikCST1Q0JqWU24LkQaeso7ez5x2jLty8NAPJoFBzto07
oySkepQm6b9kdWwelmCI30uBYnRBQ5aPTdSVahQg7+eA9P0we7dOgjhYl5boGcry0RnRXsQHNN5W
KEYmmQnQfxiOKSoNazspwCUnEq9bC3C4GBAOzVEQRFGcoGxwBmAbIblLH8uLm7KNvZM+ZF9JwWQo
JeXpbdXF1aHPcSd28Ea+tYZ8kzMm2njOVJK2qKaNJz1j340xfM0eDeMq4FJjaj3WBk48doGMiU5v
uaG6tpE4xg8Xw5vEXQ07dNkY9S6cvaG8mbNy2uU+ysmelV0CT+PbpTkObb09FIGH/0yPfirSfh6C
gZQFImwriSq9A3h/DUldYmqtNlZulOE2lPFWIqEQ7UJD7qnCnXOvpqSAx/Va6P3GhYO0KbqvvSTC
shgH3MBZ2sTm+N1xSxe2HH1q2iZveGnwQRol9Bx094FpIu6am8ipBw2ynMNcRzvPc5W6KDSeSqPc
4vXICkzxCn4uWsilQF2zqEJ/j/4Ur0CIvGcaxC9x4oIUb9yULpZmgEe3adLn2K7m+way65rqVn1o
8U9EbQGnnGIY9nYtzLWUwZ035PmTKPMXpVEQFb23DwgY13KkrfenMTyZ4/iY6Xa/K1rd3aU+5hgm
4Uo7MmDRQTXusy56mptkWkVJXWwtx4bZ7Y2YVjyWdtOtZEmNo0y6jA4cv9Pe9mvklbUe46IJk51K
3PmtA02p8QfKI7yWtSxuxGBQU0ySczmVXyIQhLx+iCC5uRGdynz6rckwOYa/Wpziwre3bjNCSp9h
wIA0fek8JD57z47WSTfjcOfaZ0tqKIbi6c4TB0OQonR4NEc8EaVZHURl/S7cut+MuH6iRG0Dho9S
hIMDH7BP1Rjrqcc6PgBFrAbckTvhm9Rmj9OUcMd78b0gfoG8H8abMOjfJqvkcafIcVame9sy+FyF
jckfl1XoBtqRd6sPfGpRBnx2mLRgWytYXZnkyOEliAOgpGbAGnebVQhvtGlKeBoCgGLk6M4+KSWB
nbDPiYgKNAbIDTpEK0DmUfM2uwBBBestgvHr61WxkUMgd5Pf1nt754kGK+mE7r6l3d76ZvVqW9Ob
UiJj3Lmfm9E7l0rqo8AZ+Vz52qEckwb4YGysO7QvLkKie+LU03CayoZheUsjXAKlyuXsn0e//8rI
lR3S3j/OLkxqByXZUlrtQ1085NGwoxdv7336o51JKmetUJokeL1dhz4oyOXbecCDoLX5Fi2rTbco
UIi1HozeOmrmP9wYf42xGpHWLBmEwfq7TaUmnuzANngic7qLnLJCvGy4offIL6FfHwxLtvdgGoqb
vg3Cne3ifexmzaHO70YYa7dycNJDlPsN8k85Xq7CwQOzmWaUB7CcpRJEfj7zY8yrTPyfEnSYMCbI
MRJpy63m4XSchf5zKJpdp5fJNohBowuDaAeoj7Xy5tvZy3YRsqQoh2jtDlqcvCnTQMd+bkbseHLr
lW1AChOqCxxrqd/6XvzZrtvxFgfNsZ+S/TzVDwhsTqcsxbQh9psne8Kr1MBjKvQspSC1i9vcfWhH
/VKmuJrF3nMyEnTptmsfusAviIkyGtUQo3UvTqovhX9TCr9f0V3iEedbHUK+A+1LLXuI+DF1fIyn
tdn9JLJGPBTu176BhKEPxUMpsq1oWlzt58xaa3QHB2HgZ9KZJ4xftP2EjeYqw2h7m5QkqRxT8/iM
o8Mkzh3DYeSWh5e01ZpnYAEkDPJvMPSjRzONXvy4z06BH35deqw4RZG8wWBEiCrfFrP2uScRMwsb
df2E9sWApZNQwbwJu7bf0cjJA80KITuqiG36HBrIqCJHMxj4r6C5AdskQNk36uX9AFB+hb5AsCt4
ySEj6CEl/aLZuwj5PM2w+xiIIN+FKqDqq++k+mtHzdAZNZvRwYOotDModB8g4Dsj8V4wCNxR/Zb6
JCaDN1UsyTWJ4Ls9O6jgpvZeN7TmMhICyumSWR0SxlqxdltUYBCoC7bumJKbMouTlaOuY9b6Gbvs
jYV2ADIAUkL2AxDi/T/Kzmy7bSXN0k+EWhgiEMAtCc6SSM2Wb7A8BuZ5fvr+oHO6MttZK7P6IpmW
j2RbFBnD/vf+9mQjYrQmSFAaXnrvVIMNa10IimF9yKORGjNQIpd4orNWpz4xlKlWOJ1L41h7/XNJ
/hCOWGqehrwB8uEUhyHyQ0REKoypeYnvs1HatBKv4/d5mrfU9YjvPcC9WpwqObZfrBYqgYWquWEl
v4p8io4ZZatcl1XglYZ/b5Y/vak7TFM9b5u284LI9D8ig2fLQ5/ZctjToFWWhiiQ9WQuKXzIntsM
J5vxVn/1xFLuR6epgwZHpQjD8i7PDfkUEZ1IWvM9GjrnqzbAhBv9JXYk5ko3PLm20pfEy858M+PV
bSG6g34gSQl/LYtZ59nFjYDiQ8SY3HyEFYwvMFYDxsDhlGQjai5ozOeirw/+Aki5lRUk2pDXbLmK
tc7YPsm4Qcz0mLrRhKR2JPtpeRAFi4VZvLXp4+TOYNCk+8N2ovE8GKq4ClGiRo4vsU7VVYwnjYZ+
57Mv29ZIj1FLBXdLpJzDtyg2i2uAYcqnZJd7XnhAOF/dMoq/JMn68xRiWtAjSFlMUsYxNjhbkxjW
+yINvW01EE61u1bvZTVAfV4Vi2EB35GPKj8YMaYOBP1uN2gjpzCKJuAqLikz4a2+lGjlKo9upTE/
lQ63ceqaiYf0wxvDx+XE/vwwCu/HgIfnOU0sn3IgFIIJbcITN6Ca89ayDH+VnJN9m7snozdxcXlh
/RyRdzA43N2POn1vM669LJcU/6AzPKKPbMuppFp4ASozcdZD1ocCC8GTlBB4GgYENCDPcIuo6NzE
dX7wRvvDRjXHmOTu+qyL38nEHr20eavlj2EgBYHC4QWDaf52wS8iWSJ/eJqTczT5J+Wm9ZnMBCTd
kYNtW2SP0Dif3aVTB05f0ymbxQNHHX3SZkqpdhQl2PnL9g5+Km6YEjJjWNuUIhqE3freOkuIyGjB
DVUXQ9IcjWHTkEHmfMRekdjMItqi/T5UdIOMFcDJYbZuU+7ke88ovnmGTWQj1cRDyjM7zsxxmCX5
08nUTWo+Zg389Iz9CCDittaKAAgNRsqs2/PQbEF4UWqRIBun2ZMB5dZJ/elsrQ80VWIYafN0Pn66
IrpYPptIKPsuDL8aNeNYUbJM9lYJYLjCtt+guBp8klEk5tnro+OcQ6NqajoI2sG8cgJx9p/+IxIt
4NJ7+tfwyZRHucKEO7Yv1cJ48lGvICD4nPzd/tprTtVT5O1lQh06zuvd5MCf7rUezxNBL4+nDe22
STeqiW5cK4KmlsbBycWDqX25NwGPtT21I+NSP4rQ5sKbMQo2cOnuPv+dxP8Wvl/JHTvrMppYeP79
8lX1JbVjOAmn2g2ywZuOHKlZXEtGtFYsy0CbTrT98elO+nRsJfMyHvIZIFW9tOfPB81xPS2VeZpr
xMFxBOOUk62psIXIIX0vm+xnVZbQqVt9l68WqyLm6ujI7Lcq+2XXa+AlCM3ERJuiC6KOzpV0Vodx
qn9Mks2awVFppHdJ438s4ZdodVHZC7wlms02EuTcWa0PevXF6WimRGJ1ApkG8TwksD4Qq9nt8wHJ
l4QL85fA8OfhLGSZHsKeDpbVjzZPFAaVEX2ZEQERbafPinPQluMegNt5nUsIuIymR4QuH7k0DNwI
LYufdJECa2hw4caFDFoqtFeTGOpguccNhQUgz+9mb3Jw5G+dCX9UMUN8BKg52SnlQgsnDKPwv+s6
+1mK5dBV6mVJsl+haeyhBmuGNwwy2CVdXiunefXFWQ5MThvaXIh352wLil7mYf4qI0TKyg84BWaH
djJu7eRZp5kADs2AFsJNbpBpo20g1BPk7ZkfRF28ms4awDOpSfs0/HlQSBoCirqU5AyZtLsCNIBo
w0s50nliJdVyQJ/gxaP12yAG+7VcOkDMqTpKFoGTqtWKrS7D/VLNr37mOMHnjGTBFHRxivXveriz
4tl8wM2efsCXCeiWp2SWzq9zZcmXyJjsvWko52wW85s9Tu7OBO2zmYhAMMbQh9QYWbN7Lb7Mrh1x
ezxrKwSRl6Jyo1jRj1kxPuEu43pbEVHt02JB3FmSAFhfahoG0OlXe95fRr22ashYmU9/vS5xBLOC
Oj7kN/dVxMN9M6uX3P8pu7cmjp6MmTbepa+/KZIDKBf0wBSFe/XgYm0pBfg9mXMg/I5eVoMKDwOE
48YW3glZ2Ni0bedizQghDZbCOVaFss8GXxzZxSo48jN2i06tm/HWicu1Mt7GsSvQEPeUngfuD44p
vuvs6IoEQWeIuzETTyiOf7kODeF/8+zqqxmDGC2Ky5ByAHafp/a26Omr8AHgG6rigjMOX4yiem9/
eNFDbrk9VPg7s000hUHrpdp+bcz2mdT72SARGc7DU+X1QW5PQcSWgFMk4tUNltuiMLTO/dcUy0Vo
eK+kKIaziqzd6CTpUa5+xAkL3nFcjG0+Pei6dk5MN/pzjrX7PLvg3zZtz0So58S7oJDV9SEqULQZ
Mm/djpYU727suA7WFuUKci4fvXSyoMi6Og+knfsBF1Zzk6d7Ynwa7S5KUd/1U2rXqBGF1W/zNn0Q
+BUXtvA5ftbITxxfYK/6bDuA9JYggqS9KRffXCUN86wg6FazS31hP/1M8JGdicRGXeA1DZKBUfDd
RxQPzU5+ahZxjBoKnTQXIrIK49GZMVFDdj1a69qTrWERMxHnvq6IQye2cVQ0/2g7A7LhF8dhZN+u
amrOeK39JHzT7my9cGbObTyNCukLfWBruAmXSt+/j131hQMxrXphfQUJXJ77ysPONknrqBttHmLL
abGbzh9MJrhiJGRQ5Kx5b4RmcmGGondtaVLYuWJw/arOMTCbd0NIJSTnSTS83jxopyRLA8QqrzlW
TwpniztN77lFc43jzW/V+mWhbtnwan46rfHICQGCfRZeTdaff9htq3VtJ2xa7BLp3egBoCAj4vsL
S4oY12RL62TPNabTvQ4dDsQl/qtB6B1rXc1dxeZemA3nkgn1+q+tQ573SK81O0V+xbUA/S/k0Ff2
+sE0+SN8fa5Ef626JT24KW/0tJy/eSPBupg5Wre2gn7u0uu//PNXIynbOLQhV0/2doKXxQCTYrIi
f5soTckwdeLerICjzxx8K44zyLMegdOCnmhg/BikN0muntiv8MB2Nbm+ROy5lC5nadIiZEJpQzlT
9/4ErG9IhndbUX2mXSrPABhvDaxm3PFssMy+891fTydy5zssz07BUI2KWJqyQ++cEmc6h2ooTg2+
dmFbzqG3xjcp2TPWolf6NFP0eB9OcpMJmrirWuwyz0sgp9MblvkhW1c2D9vIGDDxWvbvWsiTkOiY
0+IcPvdtBKz+ZLTfHNN4Iep1jdZXCmn6i9busbbEU4sPh1iuoqOxSxfUMqYIapivfUskOkz2E1S/
2q/cg3Dqt3lINC/v5iHtpouDInQRZrRCX8WT01C1moCr5LA73fGTJNf6Ge8er5xsH7mteYS/KanJ
fdfYirj4LS0WCO7KAek3ir6W7N3jnVT31czRcb4fRXXs3lMsXqelndW2GB1+cmDdd8L81Y41p6cS
SDcrXXiIB8S8kYqkhivgJvXa5ooi2uCUY032jiHePVBm1YTLezpkWc0quApzjlpr2V7qxKDUMIro
+TFDZEVkDMlk20PZrixWRgtodt+M4a6FM590ytsg3lJEnwMCMFzj0Dh1eJBpmx21FStQ16SZbMPY
97k0T6YHjkG3yAW59xFnXnoyLQ4xar5CUmwvTeyhJuC46ePx2mlMABxMsqb/FibFd5MfMUT5Ga6+
1bcB/g1nMw7118K1vxrJNnM6eTErqDpm8r2wsLCUc4dbACP3aZKkv7iwt9uCm/W2yKKtMTyVBNG4
8VjskpvENwcwrI69Y39cg8iTwWZA5oyT85s/ivlo9T9Nyzi2lh2enAovTE3hhW/JW5Lw5HUqbQ4W
HM+NrpMXxcD2CDjzmA6hdR4l9UOA8iKhT5K75BYSJw3n5e+mDOnnJlVcgT+3oaV8pTGPzlT8h012
HEUh6B+Tv/yqdXdJ26pNR0tamIdQTRMqtRd4c0NcnZzWKnd8A3pvughkQpIN8Qo7YABK3xEZw42Y
zIlcmfvGi4A6NgShqK1s7kcYA6hrl+tkPvTzazxm+mh3T+aAdceg93FOYw54gkp2VGeT8igOrOs4
5Yf7mbPmgzFRwFH0fMgodt0MYY/UaELjM/TIGzw/+dIdmRBR6xrOo0Zpem4w3p+wYM1bnAztQ58M
Nw00oErtTe5bP5Hv5c3rVc5V6r5brC4YwGMexhi5rm8R3bPsanHBlrnrBq3WBxao5OiVkOa5Sn/J
+1OVmT/DhiCFdqbkEPsUOjH8Al4pi0OIMMRqxSmFmAB9th7Zv9BXw04t82WC1rARCvB9Q8nBJHBt
OQLbmC3KoGzCIpAeuf5Oqo6+Z/VruF92U4z+1+Qh7c9CWNvSTRiWLwG1lAzQ9mEivtrNi6Mc6mxH
PAoxqe11foXzB/fHzmxdmrgQucoV85EWj5grPKgiWcNAGQtD7h1TYbAdpdSDkpn35dJvmcpwje8Z
OnbzyLxxZNxViMtkrrc1HDplfEhUpi+uWX5RkxvkGHE3rIKqBovOmTri1mGDhXVYNIzPqpI0/+6P
DdVB6z9MVnQU1PN8ZxchELa2rrdxZP/00INBPxtyKnY6Sl+yqrbgU5JPqQ3udwOVIbXBIZltTmGZ
wQ5Gm4dLu0/S9IAK6idueWzSZkbXLyUrlpiDLO7nk8jwATV0OksDQkEOITFe8kciGEngxMN31cjn
pQOjjcwfVFVyCq8EjXNEU8ZG6I7bzO9PZgOxHxbiuWztnTub6bHrCx+njA19YWR6KNdSMoLx2G+Z
dQLCA+bvbyNeHVUqzwxGs20dVodEGNYhpC5CTia93jbFxlrRTKhb6wejX2frVsqhCDVHiLGnm5kk
eUAQf73zyHjZ4jGJ98JbvtbxMGzKsO4QvaYvbnmv/bZhfiO+Z6NDz/FIU3Ef8z7Py+ED8w8tcx2V
2UnmXxgEG4esyWkDJDybeVCTC+AmZTxhQ1r/lNE1BaUOFVIbLqeO+gKkoFPiGNWjmxe3JOv8M/Mb
NxDh/BtK6nR0CvfeoU1mxXC1HBzbwLGpd/XSUuwhl19T8CFh2EHGxp6XZ8OdLjxr44ihJokktlVd
jfRGlwyamVsEemH/RUihSSjfaUN/NPYj2O/ltcoPC68oMXK0Hm2b4qqkrLatYi8CyYLWq0ZzM5n+
Hb4xJ2AmPu3yZS3XdL8U2dxvsUpjdJmwRkPmABpH3WS7Vo3n66uhVUzhSdLIEKfd2C0700xeetd6
9xgf5aJDX8Em6lllxHvuNcOHuMeiwTWd1wcmMqd9dCIvujCmuh8xHhJ/deO9T5Oq54bvkV+GQd+p
faIn2l4Fbvpc0t2Eit+1LsaYXjvbhPP/YjTBYq3MtHnt1RZRusOXdYM6cw3VRN28xcvGE02Iua82
9nUOiqsZo4emmj+Sh6kXP5yMt+tcFa9VB3jPHPyvsfDtfQQWIo+yGRscxWgsm5ds4WpRDB3vCdxg
w6bj8kZbJs039QWwGqNH9mWav2rO8/FbKGmEhddD/51G5zQlKblifSdOnKFZ+wh1fOa3a7MfQJ+6
r4DEupO5ntzVerr+fPjrQ2gWG5eulUDGFWHNGXzmTFZtzHNNeGgVFj4frP/+1f/293JUjE3HxXPx
MxFEHsJtuObeh8RUW3PinknIi8bMhh5FroRpGc64jShohdZzTpJuPH/+CiLO37/6/PB/+r3PT/nH
V/xPnyLExGUhXlEjAl6eE9fEttsmugJw8XbaWiZgN/AVydgugQGyJI2WZFdEzasYxU/d6+YaJ/G4
C91UbUTtXQovQh1xKbgX2JG3Lp8lBmymHdVgnJXwEFVnKjoQBGfGrj3k3mwckjteeQeWWHs/zZxJ
ej+ariMsky6ix7qQMxXiNgCgFplDMqrdiD6+aP77HOE7xsey7ZcjYlv49auVWv69yH6zZk6Ex1nm
+naWOyLsBykgwtrWN51A8pjDVgfQVqRhJaySDn1n3AkR360zTJsPj6UDKnxQTM7Xyg5vMz3p9Amg
UTHEBlXz3a5WZDycEatjCOoqdKF5nHl6ro2fOGiGDubHAUeR7XokyjhRUg7z1ue/TXL5z6P10Vnz
L8TVKCBP9qoh+yKqzwen7apzmab0aNJ+tFkaW9CQdEirXuzDkZv9OJU/lzm55+zCNmi2b/ih0aUX
loLZyx44LlC2hfEyWmu3YgtEbrj1BuMJF5ET8E29jo174JYOKtMyaRiz4x8tAsUmmeOJGsQhP9qN
91IYEX2k4zgHFqiALfflq7PkH14/Pk85BwdTxpx4cn9t7BGILVpfvLVzJV4WeXbWIpVhDU6K0nsh
IdJz5uVGN+UUMSMXTYGaZm8/Nc1D1vfGufbppg17d2Qw/JOWxZBxO39guUY9yylByHrUKLC1gj1Q
TlebWfWGRRMoaMZGE8Q5Zepz6Re7aMofoSs/R75Hy1VmD0EzqGUD2lrBIK3LjTfnwK9kIcCiUSAU
I6eOfnb4bFpBbj4WOeg5v6FI1vftkxf5GQDWctel+XgU6x1voKCI+UEXbnWDV8IveS4sndsXoZZ3
LoqbpSP/o/0xOlZhA98oxfM90SKwfv9Wc3Vc6DPmZD4wLUfJnF1u3vm7StObnJxbMuJ7i95EiAvI
M4n4hIwX8eHLpz7hvGMjP33+Qb68AxqDc3hEco6oNevQDIaocY/4NiisXdBi4TJq3HxeSGDGpnrB
H481wJ3jMMuDI82ZoZXNVL28pLFkOYMQlpzLvOfvHdD0CdVq5W4NGZ5VbfDC4TyMx5Xbf+rvOeR9
NBF3QUHbfO6Nw3auOL5l6QSK+96T1ns3yWLr+OG3trLunAReWaY+liL7MlEtfoyn8qjG8MMJo5Ap
dtI/D6DMzMWMzn2Uc6thZCYcgeU5A9rUh1+sujchFyaI+/FMqR1tblWKHjWQC9uFCdwTz4zM51LW
v8xcHZooTZ4IYnkbk/7gZMwOYyripyJistUv2ZvylH9vZJzXuT7sFBMpRtNecqXH72gadB0bpYju
k871T3TnmQc/R3UZxV05+caxjxsmjo2PJASy122jq0Vx8El+c21Km+nyKvAXzbV6mpByNBPHClPH
vp2jx2y9RY2K6nR7wbfgMXlg7pgEDNRevAydIwOVvW3XqUNZ+d8T0ge4uXoIIF42n+315ddJpHq/
5WnXxdJuGS9fIpuksSbsBIF9oiCWc8YhLNqHSIPX5pz4nlSVQ1QpKQLSFPV5UR27WD7rhdXPZv2z
3LXRDh8wrZ8jUvguI7yyJZ7mc6WRmuWfXTYaxo/Bhwnj9NP414Nf0QE32ugGVdzcF9YwHCwmEZ6D
KSirT0W2JOews03GCNXjYMlTtw40Ph9AebMBrOVIgxe+wQaFlug1sElk3O+cYfqZm6WiIBmrM52R
F45MZbruIGkXCFu/FDkHRZITIzntFQKyJr/F+rCUAxIhbVCs+dABLDt+Wyo+lzZUdjXX7uGGr5ee
5qcdpwXiKl+DA4CL1bqmuab9G6BPtx1j8SYaKGy8NOijcph5Ds29h7/po6qY4FUYzYpwem/WCXZJ
s1tgjulP7FLRCVCmeR1a3O+qF4iBsfGGXzFfwviGybjbToYApqFSsR9boHihOzEHMJNyW3lFHyDH
RZfF+D2j13OTEBe3jd2r3zHSLhar+eVRqrvN5KC3YrTYVZwvY8+g2DQxY8nRi6+pqO/Qz7MDjoyC
c1l/n/Ovb/yifAqV/D61zrMW0fJhlOXFV+P0K3fie/82yiX6aHJm2gTfYiY4Fe5kj7IZpnZvNhi6
ZJHjfkhQ8GciAwvMma1vV/EXu/c/nFE2P+f2XVEQnRXmTXfC5bY0ykAUzu9QYUalSczYJI2X7IjO
czcsMGw5ZFECK9IRmnf4K11oxtJUHq7Bv40ul+J+VlhEG2vxn9VqAffLxvtqjaeuam+dKZ/cOoYT
1+j01MIp8PL6FY2KwVW2pgXyZY8z7ptMbmKKo5eisZDRYwAKDPV5Z7CyKSpMbLpnLzLETdl1AFg5
ZVcnqTGVpGX5XOKRq0KzxV/cgq5366cR26jwneGH13lU+TDvfamiCt4BBd6yeHLnvrsLrWVXzxaE
o9gK8Qpg7JrrSpOAsQhF8XN0I1WdtIcGa8+/fCe7K3RyKNNR/Lbr6OQBRj1yeXf38cgT5feOvPae
ZZ1YCvuDwGHxTOaLey6Zpl9SH63FqODrMnxSeukvOpIkZnrr1lDAcJsaxorKde/svjzM5VjfDxHd
Fr3bR4fUpul2Qm6791zzscMujX0ZFKyuU6arCWLq0Jgea3pvfbQ2iJ44tdVZrWOKz4ecO+E5fR+j
rrov0qS6z5vY3XkV6upfHyLkH9pOzFuHs8oMe+DmddGXaCbjlXtMePrKfkq8UAaOP+CnquNqlxn1
GhOh6DWNOmoopGK9m9KdnOj9TUO3O3Wq/aLUkkIhXJ/zCuVGpJa4q1PjVfa2T48Insgu+m0pd90i
5zfGQdBzF/jTg8AtLRkH9yHjJo6s1aatUkyu2QLySoZwBPUeNuk5jub05j2PboqFSNK57ZU9Bgkf
piwtB7t2xI5JeIMjsS3QkipCM8Cf26ORF97OCynB+aec4+2vZOA/I+TlivH6IzAoyTPaxAZtRXjw
D2A39RJZXHVxcnTtlhDP0tr3Q2cCjOj8R56ufY82dU6FAxwK3WbnirllF2fyvxSEUjhKYWbP5jjD
0ZK8DS0h6jLP7HOcxsYR+0qebz2XTr6xcv6OQjkZ5X5lo7JAV+3RnWJglxzhcQxk7kuX+S3ZD8qr
nRQfPl2EJkKCucJC8bbYVfiRgZa8b/06Odm9c63CRd//48GDL3nMdP+irZq5luCcNOCAo3fWXZiv
tdWuMq2nXlEf/e+fRvEn95zcpedYzLuAUjs8lX9wm8eIQMRid/rYjeonnZjWR98kNHY6lEYTunFR
OIb4y/Klmls8PypzAIhPzhNuR4kdJCtPlCs7T8xf2yudTXs8CwRYKGYkFWZGz7xxCeP06sWcW+OU
+s0Gf4m+TWniBjz37a503R+Z1bRnzMHRo00MEctF9DVrMjxF05K/UdhTBKIUCKciUlvsnyFY7v7k
TXNNUTg+NZucnmjrU8fcmfNZa715gvn5v3+enD+bG3iCfMfjCGi7xGTVn41uhdOHZYQv4NjbYTAB
Noa81R6qseTbTeyZo6RMtjiOustgYmWNhn3Ca+AwOn18Qh5+CAvfvIuYUKg5a46fAbZEdvVRaunT
PZLo7U9Z5fpKX8i0zK/5FD9MZj4FYYqX0QjzDyNJhmdjFBc8PP/+e+Pv/df3Et+cu/4Pu7Al/kDm
FTMp1mJYsL27WXbCXop8uh9LJ/4aVS0RSE0BUCr4QTC9EnunbqdNZcTGd9jb7F0lh+Amq44Cyvuu
AKd2YX46bIhMma+NL8dANTlSNy8rACol5hUmtlftqOyffpXK6EHZTvcw9wmVUXba/aDDmyTWXLy7
HeXm3gHzz3QmlWs9LGVbBFqb6iOs8lMumMYVk/lmdslHbA/xK6eb/pCRgDkKaHJPGUbwDV4kjJjj
7GJRN95RfdxnohLA95NY7BruHNuyBGFbMzc5rp0crhPwzrEudnQD2E99nba8ZzY9mApMCMY6i+4q
340euMyyIIRkKZtkCi9tXbwPrTv8Ghh2AWn4WvbzjMcdK6gtn7oBH0Oq6KSzZCeeQSMgT+dTcfa4
UAeGRZA0r7HzqX5wv9RTebWaRf5iaT2ifoYX16U8yY3DcNPRtv2ShCKDkSVhkptYw5gCQo9FwKe1
tk2iPft2s18MIirjvl2q9oPYG8bx9sR7l/zu6Hd3dkLKRYC7dcam+lIoKOk+JgW8WALYOnTWzmno
ZO2wYg6JTSFz2Tm7jGNGFJbWx79/Ff5LAwOzEEXnhnJ82zSV9ec7jAFPbDhkco8+gunRxLrsIG3e
q+E9G+xbrCCFCd24O8RE+5JZYE2iONVHLPTc+L2Rlt515hib9vdcovMKZncHZTInN6l9HfJ5Dhaf
eIfdkhToV1f90nkb1bX5Np/RINvG2zmlj34fRh8Y2zBtoI5uRb7cmx2fmXmjPEKe+g9vvjVe/8c+
hpuC1JtLLYBjmdYfxHRD1sbS2yqiYqi8grKyr/D69dbNjPhBy/6SF3Z+LHTxUtprQ85g9i/caK7G
SE/s3LT9raUAtx+UzfRH6nu66N1VrHSwyZBZrgbc3zofcA6uRshl+maR/ts4FKoNOkleeRNVgc9M
LG3aB5dmhLWEADk63WcTFNxG1TLI7FzuayqUmX8FC+Os//AUWO6/bkIQCYT0XfIeqI9/FvKowaxI
BNfRcbCr4Tpn2rvvG4d5mf3FVV33uFB9ea51DIod74aIq/cxDoNG6WlPNyeCXO5XH1l67QbrOQNX
dq9y23nJlaYTDbqkxyZykXUzvPvxR4hN4TaMw/d6Ms2jXVPjlFBr+OYkKsCRwjutTcirzOW1c0Ls
+4yxozJ7Kxi8XQFqvBu6i6lxg+zeQj579tU5DIvqpUcRCup8qo59X96yyhyvDSPku0nPXz2zHbCZ
5vu2mnGHS/etnRN57WhTuLJeApSmX9i1LV6mXdw94R9y7mANPNh1L7ka5sRDRuOeQoBqu2ghd/G4
VNeWUU3Qzfb9p7eENZs6Va78gzlBvpzr5amSFgDlqrz0dfPkOJ13N2GIgiSfB5W/4DjGL3lg1nox
yorMSVfEB6+nuG9YvEO/+JfOrBkVjCaIk9l7lFafHgy3M7dRp4HWGRhSiSnqSuBAV5V3Z8uWwhK8
eLsJa9ke/eOngvOyI02dboiAFduxz8JblltXFIfskAwZNHgPJ3FbwGqKub5D8MvrAKoW5jvLSPex
ndLAG/dHLKfY92Lu5eGC2C0tnW6WaEwueLrpJDcQzWXkhTurtuwDnYosBW8crjj/ZSh6RkTwuf0u
rQrla5mxci3Dh6mc9rBEmFBIRnL26wk4VgUkhSHh3tAsVFJm9g3fJlxvx7mOOeKoIGHqYczZ1Fy7
brSk+Dv6pZzdNCO4xLOVMlov8AIq3BZzbL6QMy8fs2iKt6PLV8JV56y+eDTvUD2uuPfhMHXv8n5m
wFOFxuu/X1Cp3fjXpUXZSriWJyzhUsrAf/8npkZkGQhDg6Ls3ESwXkOE10yFIQXvnQ0RXvwcuEQ/
FVUSBrPVZrtKCTA5kfV1KJSGnoBwZyRwJUrfn26tYUcnMD7TNo/8F+l78bEBWbAf1GgdHcd976iZ
mNayDVnK9trNBta9emg3TpR1DxTBbX3plVzwblOURrd13PfIgZRshWWrXVzg+g0ZznumnRy8AVx2
3g18nUZOmSj/YBdy0nu3xPwwSFjoI1HpeylyxualZTEZLr8xNkep9sr7Pooq3P28HmNpqQc76+qt
48btPhrp7Jstotv53L3no61uYxrvHNJma05vn0fnHEjPDzW3p9jHfWsZN9v+jnwxHI2SaXmZ7BcO
EQ+KEy47yTgegYfgP3GTYGRB3o0Df4u2XVrN83A5Oq6+dUWC5YYrGKO5+QT3QgafOXipLg4NUEAb
quWYo9hsMnf034jR3qczSHlDPBYLnisO3s45kj5xwE7VR+LzIIG07+wEMezNUhfONS04mmNMusOH
ubWMisMGQa8mwxkzEk26uIU299jYV1Pb6oTAXI3fRb4kJG9Qvrw8GEK8mElaLkffS+uHGD/IArYC
eBBhPFySiU7yH36KMcBP7I3VhPaFVoTlr1aJ/y/Mz+FX+fAt/9X+2Yi9/iE/yoppp446SrT//kNX
hPX/88GuYImcH/tfzfz0q8XB/X97nNfP/N/+x7/LqP8znWe9Lv0nOk/wLS27P9k86xf+zebxoey4
UHSUbdGmIXmj/jebxzLFf5nC9SjHo7WN//sHUFuA2jZN6CACAc6UpuLN/TebR8j/wh8FQ4cv407H
gf7/h81jqT9g/TRYK+FQ1WbzL4RM9QkD/+d1RPgeDpNJ2XcUW2YmuMD1Ae+8w2HJoWLeVPbBXh2O
xsreGj59mv/4+PM3O1Mj22LvDD7h13OD83Urm/OQC+uE5RBGVdasS9M4Oxsp+mnZ4daGYqpWznWT
rlOYyMBnhYD5+TCOHryW2Bn8E2rS55BRN5y+/yJXf34s7fDiTDW4ap2vnZvkUbf5U0H9KqHF/C0j
iUR155OpM/NYDA9TZS24zGIcAsiy4XClSnMKioSBNiH711YvL7k59nfjmFMMbe98OEGMQtNqn4Dy
QWrCsaqF9zgC6xAhbH+1QCNJ2YBrn8rJkJ8exwlx7CwrD/RcExgiQsT8tv7hsLYwEVO3yuHc76VP
ba0fZ7N7z2StAlv+H+rOY8lxZMu2X4Rr0GLSA1CTIRhaTGChElprfP1b7lFdkZ2v7jXrYZulMUHN
gHQ/Z++1ufAbWbIBcRCunBx3GKGspO1awUVdtPi+Yu+XPa1zOF1IICmbdjEd+qLqLgF5rN18vDQ7
S9koJG3W+XyN2OlGY25nVXa2zsb8poCTVugBDCL11qaVv3XxnXoWFylTh1MREokxQVcRH9hF7RPD
CPSMiIimAjlInrd+Ogr/UOjN4IMqLCEW7rO6HEyid25LpAErpgsNUy3fTIyLqCteKyEToPmcr1Kb
uENDW05R3LxUrnuPqf1Oq5uz2zoPeMweW9cRKcrJ3stt8EwB651TkFPf6ArYMhQPqTmslqk6jZzc
11FYf9YdapnSKD6xbE6Ahen8BBu8nlQIxo9xROlrBNT6haY73UXoMhGaHoPWwlsQw88keU2NJ3yj
hMY69qFRqWe1WkTfsrCCTWnWv3SdidKsLssu6mk3hjeeo19nnfZlZWytrLonrQd+aTEjA4+sX3TG
V8gMibgK6bQ4oqY+Vpy6+aPxEK095jL+7PTseE30Go81XSannLeN3hlbp8S2kjmrcfTeKyvD5DA2
10XxPKrkrXu0GFYa+4MP4+JOe6IYWSNjyz06APZWHYILY/K2Yn+q1HJfqi4Nw7n1kT9EK33JznF2
KEblmiozpX4Ezo59rQ9QO4zFYqYRI6qi3Etva/5ciMHNbFqFYZdQelVVEDi4IHqq+IOW3zTTjE1W
TR8bLXgi2/Gq65Et9uqM6FSx6IiCEFAq/dPs1LPSH51Oo2eVanh43WRvGXoKASYq2SHo71eQv0b7
sy9bTMu57itDgMihye5clfqSxTjXW6Zrw6UMW45lvdaNGOvfuKprGwxOa54LstQQcARXVlbvc1xD
tVeMAEaIH2ppB83MK/T4snG7+zEdUwQg+YZAFWTcOin1kLgeqy6kVLDKbeQcWQlcqquSfXM3Di4b
2aGfj2FlnBl9cPFd96mNtN4Kb7rJAGSrniLqqaxUtaBi7qY4a7Nq/sUXvOSxeVYiMNtpE79jeTuo
Q04rs7kL7OSd5ZjyhL13FfxiU8LvPVTxkG6NICEjI2TGvR5A9A0l0mvx97RWyIbSKbkbJoYu3URQ
almAUmaQIfh+r1sNBEBY/0o6hQndFe7y+65Rb72QVm1HgDcDXePcR5cZFU1Ec+2NbcSPAlivtIho
6q4/jETj+Wo5nvVivnWoqHCVYPdKXgcyyOke2b9alzCZBQiRHyoEmmfqnZewM5MmVQP1GL9U6yrw
ZkzP7nWbxV+BNmnYVcdbygoRP7K71wjU9s0ZIRWOOchGCBndhUtK1Ad3QzR8tEZ5q1bD61TxI42l
uDJ1FLwdVjH+8rXrmOfIKw5jQn3bIcRZmZoHbTTWg24+lKCHW3Nx4Rv6tYYdb8jU24CLAHrdXxAv
7sex3iHL/jWFxSmZli0Rgx3WG64mHb2aFTpnOGBrKK2dr6FaSCAE6OUVQ2o8DJZwuxYPKh+vu06y
UQNkMamBTzC3N03Q7+pl5X3YCeeKnrGua30sszltsDPxITHNJXqXG6sQw6ylcH3iGa7ABZ3CrBDm
zacgVr+cQJAhSDKOFrOH1eJcBPqw9abx5MxQZYZ8OccBZCu12ZhCi6VbFYNOFNZ69haNwBvDW1WM
6vLuwjAOU5qfzTzAKeqgo+sra9P0Ht58tLedhsi3uMmG7AsJCAoKhGXeML25xqSu3ak8D7W2isXR
RdT8FgKVcMVFX4tFcXu0kB9TMEEf2zAkRySsvNotpeO09Siso1QJx2GdpuRsMV65covgYyggeEPM
cmnevXd6+DhN8W3oUn8bEgRA0KL2MVVIv3XU5yLo8H8ZERZAdz5MNRGNDug7vW4IhUzPc8RwYgxW
zDqx1yvBOiJATLWWW405FdbZYY/IDjXtxOem5iWIYHeddDjCEntfEaNeW84TvYFoJfZ2OnfarnWR
g4TJjOFVfwlH6jBgFN5zo7nBoYAlMqHr/VxE6t6Zpy9v6sgBcTC7Gg8Yde6gaYdIpfuXBEXMbnEJ
DVkMbH54/0s8u3U4R+LUcOi8vda66Nem8sYo9VtziU6AtCJfy31Dr9Ot19hnnKdo7HmRW9x7WDjo
yryZo14IheZjtbAjquibERicWtida8eqON9hDmOaUhNJR0JhvjAtLiz2m4GyVxN0A3KgJfLdrH62
xrxGrcLj9BWw2wOmumBIsRpLlasbe4hhNruwyPZ2ZR5RFB4Hmx+MMPOB2KhTg9qcLf4Sa0N8SBb7
M0phLTkUQpNReffoNKwq69pKIu8wpsZll6F9auvstRstdVdWzO9ag7yf0V2pKmAScqDB5cJ9P8WW
vu57tPxVXNzbFAcIRq7fDDO5L2YBDGrqL2OmNuXWD0aqepukGkGxZNkFjSDdD/DJT6rxUA4crlHl
Pjrl2qrch3hAZ2o4wVMK1WpjRc2L7mbXs11WIon+1s6Dr6IgbgCfBZegBALLTM0Zs0FsBqtYjTnf
EKxn5NO7UVX4bkP1qjLel1LzzTG71zyEBM5LfkUrjbEADX+K4ZwRc7O9JyWH6VauPimKKtDa7AkB
Muyh5S1q6T5BF7MZ/Di+CkWFWuR4RHhGhl8/og9FgECb+k5zqw8qVgRov46W+9lGOEHadrxICT/0
PZM2YpSv9bJ8wIqEqotEwRZfk58gdnINRLZ6Z9NbH01cFJOOaSy8pplK0+bQqzHjozR8yYwUWUX4
VqfLVWQkt3RUrjDKXEI39FY4nU9GC+ChzamK0O1oIY7Rr50e5wIrWb7Ud4trvBaKfSotJCpalt31
mX1RavyN7RSUK/iDEBrPYxk+WeUEvyeNKMYZnHep9HP6WyuFeU9xQfUVm1K8R4O9iKdnK1kCTl7V
OWBgzZ+CQXQGZABbkItQFF6XFuWgKd95+t7K0BloYJuo/4Y52BbVJfQL06sa4iBpqB5skSn4c2ud
GJErZu5SGCihK8zbeiTFtgUC5nZqRd5mfKl6okcYWQQiDzelgYIkaTnBzVF2K5qvvteFfIHAuyDe
f6MpdW+76FSVIjDwGAEUAVn5lGpC2VZ/FK15myiIBwlteJvcEZ7v8ElH/EtfbCGafY89zG6VyrqK
AtQ5dP5oLjN394hgM7tkj5oUSEa+m63xgmn3ydbJepvD5hWtrsu4o9nG5Y5SeEUm6j6JnWc9yU9B
Xf+KOi6xs5a9jroLUdjdIz4KkSWnN1pfeStklB9Rp8QkXI+Xmppee9qAhzyy37sMrX/h9JslFRe8
acV1vOyFy3NshCUyP7g20qlZrbn893do2d7JFI+E73jHCRduGmJCfA6pajL+R5mL2WD64IRza0SW
7wU3IzIKUrZXRYfwoUQjC00sXTtpfYMaB68ftbV9hPXZSh4ms7ifw5DL/yqAX7rycmz/6UifJhIy
GSWBE6EzUu4ty6+tiZImgokS3ssSOddjAEAQ49Ia2D/SuYlJUGuvYjffDnp/UZfjnY74FqMHOfCE
ULqq92GG821rZASc9fV5HrVHtXLpMSUXCjIZDl0OMJd6Or5EPwPQtSxjvhoV/TDEHFNdaiP40AiT
c3fNBG07XeKLqOAMVXuPugYfpWyp+RkxRhjVMa8bg1ZNpz2mTrSxXQtyxjD5w5jvEyc/TcF9MppA
fzIxqjWhutgJF8CYQqcSX/ZIUbcQWfqVUSLgnjlHeR49iuAlGLXu0JMkr4Vkx0b3igpWqqCG7rdC
9GbnF8aI9CTInQfDjB5dsB3l6JAlydWt6oVe/KunbanVw0WhP5n68BVHwWe4jM9gB977yH4MTcbb
nktEtXqGAfarTqubwHVRL8bVbqKOuUKd46OZRnVifQA4OGjadNHE1/SNuw34kJ1LkIcPGE0z+n2t
M1iY8gw43TiXm9im7ROW1X1bQ9ZPqKOlBZNaT8VoRvP5LQf2xME5Kcz4opeouQaTZwHR5zLvKcDD
4vRWX4x2483RV+Ka2z68t7ju6fbmox/hsaPtcPb4FnzpmZY30KcoM8hFMi4w+dlavJF38xwLZsW+
Th96pgdTAU8Q2VjSBTyISoQXXkdxjfqmAJPmVdWnfF82hdTEmzpcU2f9788uxdcX0Fg2lk38iHyh
fGwC0rBLlAk9EY7To3zCFUWPYdBQVSH8xSyiN2+BeEzejBxpACZFwKOdlH5ejzb6hxrg0UyDcqOI
FLDQiwXsXA1fhxHFpCeDdqRzuUvbu2Emn8hO3WtqlnBQvosxY5xiP0r9DpP2kZ4pgYURQt6fRJhC
/F2WhUBYtcCnd2INyKVKMtXlopdPOQ0THZwUO60ng8sQGEMgl4viplTCYp0qu5ryNBfvkQAk+Wdl
rWIum98W5budGbQNRy1y8O9FGgAbu7Djvfy+qW3ps7ZiWPeEY+Yo19z3WoqVyi8tIZoX/ni5VtKO
a37baVRdxGNy/ct3yCX52PfuIO/LGyNDzQudYF9jROzG/lZu+O+EHblqfvYG+UwzIaGhV7SgImVV
yB+pS/J8F5aQNDvKHbNVv3dEKLptRqtWeMrNwhkW3DbGNvcCi72OEkjRHUIj2hZLCXUW2AsnWF4o
bvLEdnZLuEC7qOmKIocntn4BdgB6sCj/vy/+7TfIRUQcha/pkRC68hO/t14cofcsBkNfT2LniITd
t29gNNiwqqbbLENNI1fVRLmPSNGfo4acz2BeyZX35xo06ugKu5GrgMwyogIVWAK3XulJov1Zwxwi
R90RfHyxV8mfVOKaQD82IHvntwyYfDN7UbeVaoHoanMO9FFXtt8vFceVfKf8xH/7mNdXC62CKF3L
PYFGPLUE1PXyJ0OhcvYwIugU/vdBJl4A7IwXmAyLq3CmAcDOO/XWCJZIuNvrTeFQlgpccaT92++1
y+wAabsiXsDAAS+OTfmV8teSSItzFSqFUdo4wMSeIA9NuSfJuz+PlY65EWckS1+cTeDU4zZysrMT
Kpxh5Ovlzc/R+tsu+r0on18ogwJkFbJYVvb3W0hw3imPXVtsv7dqUYftTg+bw88RLv88+Rb5mLwb
ir1QHeBtk6m0i5x4K58z5c4uX/Hz/j93QXlfbjW59P0eef978Y/n5d0/HvvebSsi2TkCxB9T5oyi
rMwEBgxfKtP3GnKylTrY9vf60T2yv0MdpO2M76sFJWy1zIbEFh9B/9DKuy6W7sZJILGV9DMzhoF4
5roxvSlcYz82/ckazOpIrfEGB07ZAo4A6tVRI8LRuDcUgGu10u+VGWaCvCkRwh8brYElKu87mUuO
RKWGSGJKh9BCHU+yWwwRVdCaZ+Tr/3mxcINqO7r6HVDuBQXH/Wwm0WkUN8TdcBWQ9wPdRo0pF3sd
eGLcCAXSBB4Cm2V4kk+EIRcK24WQm3OGzsXhI288sWv+3P15bDImVrF8+ntRPuXK3f7n9f/h+Z9P
jien3JuNnkwX1tQs25+3//Zx34uO+Dm/Pfr91b898PMDfz7lnx77+Xb57GRbr0XQgM0gfXzzx5M/
7//+Ol3sHH98/CKS6qq4e/j+uJ+V88frfvupPx8DEHhCHc5c6uerEnYuLVNfogLLMKxP6la/LU6C
zKHns7cnnt5X/26/aFOD41rcyMfkkuzLyLvtlG57gCk7VeYw4Ugvj7Uwf8qbWT4YgvhlhhaGEAbF
ZURarvgxnPx/7qd5Za8oVDEIled9mfUhb2gAc96TUSBeg9KoNLQb2Zmx8pHrvYwiUbnAoaxhUiMz
SgZwc4zFHAC+YuzgigT36bunU8shBFz1cG+m7ob5Mh2hoo0idfMTRar2cG/iwt5LP1qGUZD1JcgS
P/40eRcN8mtO72CjyZgrcdDKJUYSO4LEGyqVcejTFI+huvTMzJuCZPME9eO6EAwfV0AIqr+X/nis
aVRQcMmYU9Ogg9Vp4IrlzYhu6fj9WKJOO8jUK3UxffncYHrmLqoZS4rtiY+8PsoljRXzvSQfQ9/M
PmBBTJjnBGBv0zL6tSzM9RPkPzRkYvvL+3ajPwZlGWxke0122+hYs0LkFv7pvs1Vk66YXVMxFuO6
WtzIJbml/3gME2RLYbD+SOTl/bsD970sN/RQUFPrXG/1Eznz05Gz5aXo+74cXy4MvciV3MtmXCxd
hnJxll7BQYSupXH9hUW9wl6NzdCU0bA/W1Q+mBQltVnGqr1MIVuipt3ZnOWVBNKeKbZtICNk5X24
piBm8+zBEll62dCV46kqk+4w2y+BSpYNjKnfb/7pMSoweyVutV2kGe1RhvbIm66gDNA6Bqh/NAJ/
PVGHZASFVJeBIZjrRmTmLfG7EXrVgRqktRnb4dnSRAiY3E6h3ERyEQPZQ4C/FgCiCPz92RJyw/xs
najRmKQ6YA3kJvi5ccTJ6efu90HZ2eTgzemX3AzyGPynTSXTgcZSr/Yh5S65USrb25pVbu9k6O/3
JpJHnpsM1goOIy0RYZRBHbSCRTXv06DISEISoCgxOj+QvQsmUzBb4rT6COgkbEaxnkKN1U5sOZZ8
ef970QudYaVGzJ9nsQpVcfO9vv++q5mwPiCS+t9HRkLoYZu6T/IEKY8db56Q68nF72OptOODXVI/
q1xa03buTiuDrQ+qBCNrpGj6SkX/wqxIT/dTQVaiDCSWzy7iTBEUmIzspXqU+1JtwmYpxc3PXbkk
H7MUhcYDAwi5p0ViNSjiM6Re4H+liLgvc/79qYf4XQ7xX5fxR0OI3K/uP77q/5K0AlU/IuR/L61g
Xv0/M8q/3/CXpMJV/wUPxVNVXXUszbOEmvsn7ogwCaQWnm25Qhth/B13ZGr/oohB75aKq81/Fk/9
Jakw3H9h71IRUhm6rTma+7/KKDf5oP+h+XQ8T3N1y3LIVtIAXv0hug9GJRyw5VgHdsC145rzdeBN
JChYGAfz0Ho3esxF7rs7aLeVR95G5hGzgkfhufbcYmvR76EqFwabxhwOtBUoNvC8ZyTLNnWHc1Zi
w9DGKTiW2EL2BZBry2tuKs2msD5QTCUnUl8tAV03A+NnCAv5sCRXZUcfds7oJlvqS5qCqnEKl6P+
vih32bxE+1wTyolWP2ptr29+23rnb9/G73YO/R9WiY6cxWKt6AY1lj9ksEBIm0AbPfOwKA68aB32
e5gpVwDE512pKDu70MEdthWSzMWA8IepYklfFbSma8j+lOz5S7sKzVZPQ3BJwguvUmnSJZ6vE9mw
xeuLH9Czn3FUVIf//Ns1Nt8fG9Ql7cZFY2fZCHFsU4p8f1PaBRFdf7sH8B6EwXNeUwquDLgEkw2R
q/PwGS3adTE+FczEcIXW9FeZwB3Mxn0qE2XcaQ0Ytimk8jqOADCcEkzFOO+Jd4HJnmh+4lhrHSQr
tR5okKg1DJ3aSemGkKWpSbZWdjIyqD05Kg1NX25irW5piDVfOaAdn6CaU53F6PvK6TQPIWW9Bfw6
3KZocp/1IXxwqo66KQB5dSErC8ayliaQDtxzGJUWhqC+3zK4eFguADEvUCr1Q64EQJTdBTMseHkT
8rgBvRjrsBjyvDfRUvuRDbcatU7tmquc963G6NpVtGbToub0NZtQJLv71KMIKgFzWDcJ5kOYhe0m
QvCcmfZTPU68rq1hkmH8tpXHCjs4/U3lo+tTdH9OZ+FT6vdoIMU8z6PLFyCJw9hzUUOY8MeItijK
qQO4gvuC7v6qmcgI6/gQpQyxmfbmDTq+DzDBia+Pw85JwF2Bfn9L5/tpAF+UTuabGx00Gik+uI5z
bLkwnCoTA3qPOiRvT2nubsMseVkWgPNBhumpoezdmviN47y9rM3F2KoRWg1r0XdOUbwt6Uz2A8QL
Or/1uh+a58pq2JZjXK3qfpqIs9HpIbhr6vennGBpeiAkkaEfyVYAkYxr3JD1SoPpGGgXqIh66s13
LgQYgfvcQCegJaPRbximY+5070HTIY3F6UWLeRuRIafY9IhzzD7rgOSRLcWlG/orCFBgUOTDQzMA
3s/q4rGazdema9+drIY63z87LrrioSs+2yS+0SNsqVocXzcpguC4H55QSL0s1kqBKuJ3WFxWi7Js
Qkh5lhmcqoXa0qSaz04sOFT6Za0uDVpKfRfPAfm6DWzASkOtXxENpMINxIvh0sA1iT+K6i2EeT/t
husZAUSkdxdR2ew6dIzuNB7atPlw9Bvscsfeyx9aLBSbUJ3eFM3a1H1/xMe0ETr40qUOXy6zP9Fa
hshS41R0kH/h5lKi/mAR2oi7IVqZqvnkps69KHeZynKRVMxAAMHkVBFDZGIIA3okVENc3iZ2+wbR
9SXKhh1hE1uLI8kvov61c/cGUxe/dOi8IStuNY1QHvhjvgq1Bg8XJ1b7fimZcznZOz7NX5CkXhvc
zIVpvBEeXVEm5ITutACZJ+8cD9ZzwvbUEmAsQXxKawJUmvoBB5QYz58dy/qAXVSRmvBmziMofJAV
YOdv3aS6TDyFaUhIhQD+cWY2m84khA4tMb3KgL7okg878lq+Co483wVhh3YoeyC9ZYvuEEyxzYDJ
UlF76UvZ+AZBxXFLVaR1ylsHorqWEpG1dFnCWQMZc5UZ10RiYflSMBQPN7PjnuMpvUns+cozlH3l
eGta/4SOApvZwHXndA39e2yv5jg1fDtEkEBL/NAG/SFpIrRKwbtu5Rdw3u8Q0UE3n6eHKrP19RIg
VQ9G9fz9vWm3rAO73FK8phSavGWpsxbH99yWom8cnZo8PgRZsDESdaPNsFrM8GWoy9lfhukry1Fm
0X9hJRnVptPOQaXdiCcSz3lOR3ySk/eud8FtiGKuHRvDjwPUN6776k5I9V1S0w5O6wnH5vC8HGYV
2VStAW2BtlZmy7SJPXTzNa60kba9rwKIK3XsFY7dEEURWfW2t6P7YARfmMT9Qdc5ZUYd3ddWC0Hw
j9dMXQ5Fpz0Z1sZMmmydOs6V7ZRPodcIUsEzLfbEp/mFn/dNdQqcCFgPlphmCrqfTdED6EKkuHZQ
C/pVjy4Oh8h92wwVc81oNc5Lchg9F/8vl7cVsgD4dsajEUPlzjQxTtbHLRaW66xqHoNoOtsOWP2w
cB41AHJJ2n5GsVCe9canQcxQ2eG5KFiAJiZo1EMjn5q9+rYyESl7LtdAl95xZLzqE03JKiOAsAnX
kbeQBGJicJsgH6FQh56eLgoks+HXZPQ3duytpjB/t0FFHKcmQX2Nj9cD/YU0YxIliKHa6rN1HSLg
2TCHAd/W309KOfqhOnN+4doza/zNqfaRYwfxDQQxDnRi3zGsl3Si0g2j6a1Sgqcm6i+NoPdE8lux
nUBKGqYd0wK8zB2mJLpuKf7QzIjcZshx3mxeVjrCktm9S6xprbjOc44V2u8pQ6xfkyp+m3O4vrZl
vFkMRJIu2jaK3sFco4dHManYpI1zhdsVWWDPrlh19nkh4gfae2ivUGLDTEr3tGOasym6aypuWypk
+K0ro4OYquLHxQNzaQNmOGGx/Fxc9b6ewDDxN8DiYIdX2rYhvQ2sqVrSwPGy9WiXXzHOGz8j082f
aZthhNoxX4NJgEwtF/4X17onky6EjXlwCFsEZeacVXNkY5vj5xLDq6z1eUdF9YF5ebEzFZrnml6v
ese5H22uoKF71DvEtapv4gq3S8sgf4Zfy3krWLq3zCZyxmKXuNxaWXI5Bv3T4prCaZZDP9BBnpp3
QjLvdGn3IlZdF6BiF9uD4N7nsO4/F4WDOI/UZ5JiaI7CrsG++RRq+R1KgIgdHXNyqT07jV5tHTP2
iRv6HIqBYi2jbSAiyA49nKSZcqYZ9go4flktGOvHoHiwixk9FTlwfl2Xjy5sCNyBV5FdH/rZvlX0
8TqpQKHG6T3Dz6PST/cICCwhX+bUtHgHzfNb3uUvofUg/zoujysCRvw8wwckvtawYWyl3p2b2F9t
MrHPT85j5cQ3A3+hbbYbEB17N7iyMSgoXsMPJ/QjIvswIAukA5axnTwvO/fD+zIAuArTvt1RH0FI
bmzsaiRVG5Zil8/OoZtsY0V3GcURtUBO9dqsb+qiehi7+YXmYX+kQboHxMCcOZt15GRzCUUSQmPX
4AAqlxoMJYl5is3Ix4OqVdkmrswFoleVdyciAc5EQ+obpQQ9WBckRFW6AdslijfIktdWP1QXqYlc
hqShbaIzg8GbDTMg0U5jPvkYlsYdKWoPOlHF/qTE2Toy3XvibAgFX1o2Y4/5PVXvANkWRVxsAivZ
QS/m8NfGA+OSfu8V3lccNsGmIFVuhdkBhcY4xhezTnc/bbHGcxyCw4dFj1xVvS2KiQthGJMBRjcy
9YB8V4UpoLB9u6oQuWTtYUJlQS5FSzBCYxCoSjN90mljqRUCyGxUD7WjnDLT6ohzUVCPhuYaPXN+
6eT1XRQ5KZKZDI5GFJ16okV2iDZ7X6nzgVOaDRciiLI9yiWqdsYc5+uyRU7XYcU8EoRGYVfGy/99
Vz6hzTb8WuDz8slRSaEeFEVNZ/LvNxjnrFkmRkaUCn8+Qi6hWR62zqCc6566WTmqHuIIlWu7sYvC
xT4ovYMod4iprEWicKIQFMRYmR1G3ujiB8kPknerST8XuJK3tajmTrLvIxdTNWB+EVSr0HVfJtGb
KSIjWBUWvigH9i8RLtohbxR8iA5qNRze5gHLPqXSCnotl487Qdvtkzm4N62K1SI+XrZ4xJL8Cty4
VJ/lgwASqCWb2rQm7gepuJLWOUbmNkZPp7K96vEibkPngFFpQ9xb41dkYBy8RlVPgdeHPkbh5Qrq
PDMmw6p2xGvs3dhcTuwyUKsULbomz1XbKjPSXwjFxUagDVdA0JOrKAizzTTqDSFonsdRudyhhFdW
E4SXWyckdbdJesjkVs5oDpAq6R4zABChPMNia91YOrF2ek4oTWjW+goSDljBXDM26En8vJyVyzJw
a8btYA/bNBFYIwpUQ/nKeAT0Ok3+izhqHrtcmRglFhssa9tZy2scqyAtlJzBA2QBFKSzt1W0ytqm
Gt/fWlN4MQ7WC/WFj6VZ0kMOSJLLQ3Ak8jfDZ32Ic5CIplKZt4CIjt7cQ1KxkLPYLeeHouJS0eVE
h0GIyF4XLkhuYuCQrYbmVIvzrOkOxqYOm5vcNJuTrjUkr4zNnanp8PUWJlNqPrdbIIzayabUEaGI
uNYmcGh6YR2Y45uHdgiSm84D/xVyyDDUKN6H7gIggUdJjgtYC1fiVGiMxFCukZQ4xzC0FI/RpaNw
ooiGDCRGeEMYoEMBIJm2ZTyE9+NS/DJqzt8jrglaJt3BGwMDjMP4UqeEQzqjs1yyiwDf1TsMi1Cp
wUsMjDEd90RMhXMa6O1byS0RMBRPMnT4IWKStvLma9MezgDKyCDuw3er7OZDVQJ0nJzolAbEjk12
W68FsOKqIzj2SjFGoIQhhu5et4/zUs/30HFJZiwGzpaZfmsR23UfKm1xUIY+X5U6mp66tc8T3hmE
5dUyoOAWMObE1S8qcTOoJqIlpMkRKdYba+n0h9ixz2mFpijup8t2Vqqz5wVXY6Jle9fo2lM4jQ8k
RNBBAYe5LM7ZXRdFn9w2YLgvYtJmohCWAVOT23kmNyZpLHC1lfkcE/nARkyH7WgZ7iGaQlJM7VDf
FOSXwZd6DhiNrLmIGYfWSrxDNpQbM2+qq6q2wNTloXmwMwDQlnEmj0TdKygsmCJlEDFboi/Ge62l
8LCYNo4/tH66js0zzPRyR7bGMUZNv43y4LMD6n6roVJOisHZzZGJGF2zWGHa8jI0U7qPu50C9/TQ
F+nJGFRCcdhzSYXcEm77gPnmiD3DOED8abdOVDwFi5beOhCHtKBpTyNo5VrNCTh02CGGBXMiwqpT
SFVGyODBetERGK+siXqJa083GEC9LZmCJAmYqbVXF+bxmlURldbqGKeUSDkF5qkb3HnTNxXK4r7/
AscZXfcTIrPceBw8RjLT0kCVmJubhj03IqruqIUAiPqFtOcICu6AvyAXwbmMJXTqEPErcPwBcXG4
Ubr02ORFeINn8yowQFTEkDeZgBCKtSDNLpRT5c4iUCpPNubyuEBM3nrQSndxkh2pllJ66ZyJggIS
rLk7mWPan0TDrbmx4hy1+YLwLgCkurPnVsR4GNUumgosD8p8zXg62WK2cQ8Bccpp712rCPe5VmfK
JnTgX6SLfpRgbjXXvV3cefaVZaOVMZtihtUUwKqyiwc4B8+4uNXL5qlulPieDJk1dsj+HCAC1ycG
jEQLYNky8LyEmbkpTG1Dx0s4dRjaNWXDIHtM17kBAUCg89ft5H6SKT3vlrGvTxO6HMcCU1KRj06t
dFuFLqU123yYvbzbD/heKhqwqylLvH0FDXPVdMVFkz7Qs4ZEEBA12Y3BcUZA2VWnnCiY45K1J514
7htqlr4LDFlA80cUNqi2PTBx3MilOL6oai7JSk2qj9+Ixam5kNFm0LRFoHeyH2dAgwkIhk2gUktS
GuIAV5mCen6GMLbKsXYes6j+VSjavGlVRQezJLR+KrlUoAMAaGp9acCwEYtxNRlUFOoMgv3BLUY1
uNYz+C2Li7TLZlxCfTHZjlO6HE2PCXyXJ/kms5z5SLTcOnJQ2jHDIE5BPCRvyKV9nHpKHeioaH9i
yF6OgAeGvxbTso4xtQgmq6UeZ3Ejl3TsYMwDu/Gv+92cxWuVTC7o4ULS1IhGoFgqmIczwjeRHtlT
aDDfKUC280QfhyLpB0gx0WDVsbZptOiJ7a3VkvwX+Vgghy4/T9tc+zdhm75ymqeDnXrOb++VHyBv
ft7wx10AsvRbsZTpqyZkDvrzltphPEs08PLnB2o4Eum/ih/3vaghmKf6RkDDz7t/e5F80FVsOA6o
40E9isHXv/1B8tWeq1VMgaPm+3VRHdh+p0/O6ucL/vgA+cQfj/3c1SaO3LhDWiVGi5wISd4wpwxd
rjB3KjYJV0R/QpUVT9cmfWh9FH3opLmNQ/JtkJt0TOq4cQIAtBRP0b7I+654cCIYjYSPrNwAYGTy
Zuf5sLaHnqvorNxlhXtvw1pc6WIP4Lj68Cj5bKxyLtUNu3h5pK3BE2HDBD9oJnyJenbndQtp9FO9
E5lO8ylrgQ5ONBYoAQCkTUz1dSqWQzOMn1Fewr8GthoGl71eHYscExEDCy6Qs/X/2DuPpdi5Ndu+
S/V1Qn5JjeqklJ7Emw0dBbA38nbJP/0dEv8JzvmjblRVvxpkpAMSIS3zfXPOoTNkoH/gLML8xDrd
6p/MFA9Wk1YPcSy+orK6ca3aDw33ttTCd7tMQUj26TWV2C8iq2Uf39ZjR2RxB56+ovPItvsXvWw8
HJaDK8/4sKWC2ENR243aKO8dPgsbZgWpcdVBqcfPNM8Nah8jJBGlMz38o/z2drqA+/sKbBbArvZQ
DOZTkg6PUQ3LtNMdoId0EIoAt0OWDZ+EzGFhYGdk69VLY/5xRiq5ltPf5Gp/0PNjv6SoqM2ALzJq
/5hASCNjPIsoPedKuNe18E1f/mZCECppeLrmnIVFGIC0In7b4Les/5IO522HmDcMiweCxM/D6EKi
yDcpbOjCMm90q3uGLGBEFNOz+pkgzXurlOmmNM19Gyu/pWOqhDPGwNzHB0ebn9KyHw+aieOuccur
tpGHSqFDzNotTYP0BCQpPOTudF8tpPc++BIlATppDUUywhZBQC1xm7ZxqUMj82N8GhwJw9yIgNxp
nDSbgZg5x82eRsOBNzfMO+fcsNjyoGe7vksdwq1x5SwWVc9MWP6Tl3vf1k9TOg1fGKyQorsphoZJ
GXagqo9aF1zXaP7c3r20Rc0waSzL82vVSR5NzVU3AqQZ2a3JdKkteDxtf6kdCzbRhPoX8a00KW8q
n4NbX6U9CRFlaD4Dq6/05GUMsGeEAfmwTpWc6ZXnW3eApkYR4d7RiZly7OqjNHI+MkkbPQPJ3kgM
4U2wfndDbVs7zh5iBfQaWhs+Oz+gmbS0vLyuogmRG2W0MSsLgTi+pNRxtJ1ZspAPl42MjXTEr/Pf
jTKM3qz3MMTRaRAyGCkYs/NUgvVJOIDVUFB/mtgLslM/Ob3rTfeuEoMUmp3fostuTGG2nj4GiOZq
bM1lcIdxCfdLkYYeJcVHh7y5rbCCp7gU+4JgXjZlR/YS9ibv+d+Zqoup1LRuafIHfoV7mSt9PpNI
/aeMd0BsHsrM/SIlpN72ZXVyCfTABwhXMHD1N6kaNnaLEVw9Yb8mFVVPJ+BxFna9SbDt+oL6vf5S
ZtjDyhwUOiZEOhLS7jbqSEgXQ0p6SCvgkPSfiIV0oBHWZ7JICRQK01+klxw7wjsoFMH+5RBUhWKR
/fWWMcnt9OVaq+ycTcuJqJXr5SsgLhjqLFfLVBnbtGV+JfD+kROekcZGe+o2bY/Ey/GbkpJdnVFl
aGYmx7KIWQiN2L1UbLVxYnslGB9KDKVPJB9g8RlcSgNaN6dVwGwmkICqIVp+PDGAMdVJ0bdZyMyd
DQWF4ldJuecsyzTazY5BcP/YjH6JJ4/2LZAWJ/0FY2HeGnlDPn9TPwQZiMDGzG5SOVNuUn7lo6BB
NXBdLWqtwH7TS6Ln6uVAagm+buJ5r9mt0NXCp2lOb9JyPxvqIfw3tDdnHzbACwBR4EIa/7T0IZs0
vY+JDBZD4XiBHT4tDWm6XQTZthFMRzvbNwukBLsXtssUj+dQo94IApb0WjqPG2HliTcNydFwotgn
kBiIZbv8+a2IfQfLdN0YgLxdsc/qgB2zyX5wNGx+IUYeaam3kEGHbY8lh0BJuSexLdzW6lHSSGuy
nFNQN+n5mV+9w24YUovVKzfjUrDHM554RUdwaxn6egeJb5EBRa7yqUfJVZqVn81ST9d76NIVpcLz
BXg7iYqwSGCNAIuxD/gEq2OgT581V1BD2VnRtOc+pnTTTuQRjV8jYdUYHUAHlM31oNHeVSh94yGb
VUqnqv2VUjLYVRWtAyoyXotLNLLmAiIWUdU5mxmEfU45LakG6c6kBotYz8KdR9c4ST+NTM+2VjZT
EUwq4bmwyGfcPyljaKVYTyLVzri4Klw7+o2S9yRIa+Z7K7t4w/XdeK3kM2XA6grgmjiD7JskzTvY
XNLdgOj0udo5+jaEJZYISb3+K8xHGmt4dtwmZ6CaOCECtUHartw7i5s+r1rNazHKlRgi9qPhpj4m
5Uz506CApG5AZ6ezlJFJlKCcfKyf0+wmI5rLh7Snb5rQM4xKv3RdPW4wBm/TDvJRUW+rDnOZ0V1c
FVM+ytjGIwLLZUgID2vD//9UOf9d4IkJKH09VKiPwj/lEqnyV1TKktnyn/9xk+ItLvN/Dzv5/qZ/
hp2Y/zANjTNPN8A5GZaL9OUvZY6mGkSa2CQmCV1FoLOoYoqyaaP//A9DLK8IZDkO0htga+Sg/FOZ
Y/zD1iwkjzZJoMv3/q+UOTpbo3+XcvAEwSk6Ap0lkMVYlD7/FprU9ClhfLaG6isW56ykFD5MLI1F
6vrUa5+HhtSCEYhbhZ3S75SH1NEMPGeUH6M030ByGghHVxkmIDzj3klhCtKsgX1mHglBUk6qiSjO
NE9FEzYGa7pjNBTxmUVApVqpZwAh84am/Rhrlc6YpHWV438xnNk3Jw2iqMsVbmO/mo3cPdFd6P0k
YlGjl7Y4Vbb1XFFr9BqJArdRFRuFP4Ho672fG8X0Rp3QamxjviUI715f0qlosi9dvqkeSgHjIpQ7
KJPPLu0AUojCv25CWemgFthapxZzw/qQpSy0daRB3s+b1xfWm3j5jvXe+lPWe1PBMs61SPHGBkpy
yVckFxaYk6MwUrP8vN4A1cNsPAeEsgFDtyddP7nEUJ2+77Wln+Od82gT9pRjAVYEHZCVec7O9MLo
UbuuctfVsdiVwRXYFahqEi+AY+D3/7lJ8DB7eAjoSaYBBvSAbrvfu0u1wdKrc2zHVzSG5628zm2L
lAlJPFVBSgxboPxWH5xPu2I10tO+2Npq9iub2RxGcfXmONB03EncBUPS+GpkgwxPnIJJuWAXG4I5
dpTXzomogffZrq+V1NPccT5g+70yHAsqRNMJ3xxr/RK2unYZh8mEo9DSNXZDW90lDansZPIeFQf7
sS5DIjk7LbpSpi+j0IpL77Kr4dNcBllAbjHPTWJ0V8HUbZNW/wCd3BOzbtMfRkR3IYKw97SmDXzD
KpkWGgs8QI/kM876h4lq9Zi605U9EnjWWMRqhYoVXXA1cXa2c7YbCL89DKZxgCufX4OYbCD1NP3e
GELWClrao0Fphmlv1sp+NNHhkEsPASIfrsjqMEkkbtG/jPJM2IB1pWaxvRfO/Ly+5lYDRw+CUB7o
PfMNb7AT2znqjbLX+NMvkzMZF2351K2MnntlsYPGiGqX1+blxo7zm0m3BATp+ckOE7QjGEE3U1rM
V5DkpqvBjjkeVoaTWPkUcxvu5omZetDmZG9N3cXu4B16ctmKJiy/d9KW//bc0LwSrX8dt+EMsSrK
z4ruqodJaXZ6gaqVTU5LlLI6IzNf7q5P/twsGGhik7MNA2DrrVl+mslvTiC0r4/0ReOfgvGkNCjw
ntKSWWxE27q5m63waYxZJ3Ju6GeEDt+ooZGLpTbs2yzUfEMlHz+G475Lw/56Rfx21lyxeGpMX6/B
xGxsamjE6d6maGtOSyGZnKH8bTUpDaRtHEqXHcBqZPx2WK13K4HamQzOgxpU2ex9Zg6MQmKbhpO+
3MAUNC3+c45Lh7igbndacaJNj5+QCLTD+pTbsJ3SkPluGwNZGEMCLtAlcySmykl3ml2LWob5tqnT
Fg9oLQHvLDpb8ks/07Hvt9Eio0+Wm2lR1a/31udGBzxxmhFZqYFGlAE1PmDvh7zFNlj17kzPUtZs
Gd13o3GznVxk2+tHmvPwXYsbbft9JDtq9KWD2xTVfEMtjQ0nbprD5ApyZ6xZY82EosYtWLSOnNgs
kImIVjHResZi9hOrnl1dZMErgZdERYJlAzhyFM6IIVWxuBr5AWb5TiW2PC7qPZmC0S5X7Ilc+fbJ
WFAYNebanV4SiBBw0ON+ac0rg/TIHBnwFakF/W3cxnZruP5AYR5/k0EvSoIDCYsr2dfRzmIfXixR
WTHC0K6wwHAhX1iaafZq1ljvrlazH0sjC3DgeDHU6VJRI3IvsAquJ8CP2U6W5X2rdnDMFin66tG0
rZjpanVuBt0yeZFJSZRSgrBVgIGNEzIOlAZiD/C6DsAG+5KwNaaT3uufuhDq1uoCEoZnebdWRutB
GgRqYt1/teSfcBHk08Kbss28SMuFRzSWdipckvlGLTK8yLG/YidpIPTwzgysrD8ioP1+N0lTbJEX
6maQdFuRJ9UBGnhM/lC7a6ZjTcQEfa+BGhHD4RaOIKz32XzRs/sBJcXxb3/7+rD/9kIS5T1JSNXr
YSD62NNVZJLro/VmdQ5ao32V6dPHsLBY58Q2MC8YxdaiEvDNXNXzGCZAHXmZytmRLidoCm56nmZK
lzoV3qAmCzFa6JXz9SgMrJmKhvkOhqxTNFfDwm6myYzkwaaC15HE4wcaMtGVYozlWKDROSVaM57g
hLLTjiljswpQ++hBbRkgupx8ezcZaJCOosNe2/s/ROsZuxYGtcUnIyxMPa4Ht7U6Rj0N68VSgvIU
IVAcHDKbuaBqKtr/7ErspSb3c7M+J+fuTg2bdrcOb+uNsYTH/Txku1qd8lihVhGKxo/KkLm1qw7r
1R+qGqPBene9cVzLpakvFt1Fe0VQIbt4VSMnZQwGysjctBqqCF1Ccl1Q2/nMkB6RtlIULv4nvb/B
jjEji1Pf1t+7jrfrZ/nbwznAT1XYOXRk6qDC9TTSaY5BWuGO6+uJTbGTvUiL+v9a6l5vpALLSuYc
kVINzStN1PVeb4kEY/1FGpASnXVT8eeiGg8kEingoghkXs7MCABsSZY13fjlMv32b0M6IJWe/MNv
9+YQ1LTSrU3S057WB4I86hStZriNHdyhUugMzLWRnonSSverk3a1EOfzhPLwx028vvLzspYfZNcZ
gPcovP88vd4jcbo6iv4NTNlSLU6swwCDc33kLAclWcxrPw+/7xl2ejRgJ3e1HWqw1vnWMg0xva7H
sbLssj8ndbnHAw2Dh7+40IvxZCaZepXAKbqyOvfYV4QqhCKftnFT/InzXjtpiqGd6gpzkOa66Pwo
Ia+U4fVesrjCingpHK931yd/3vNfPSfkOHilEqKBX37Wz01eiOZAIIL/89Tfvn99wV4cTOu9bqwV
T1EonqyXXlXl0ErXu3VjFzg+R+AAeklBA6qwD9BqV9PuOax4+58p9Ofheq+fTbTN68vr43Wa/XmY
k7iV9zMsnLGJN4Wmjtt1ytGXyQdRL6rX9fGwXEcW8uI+lwNxqYs5Z71x1FESWNZ2zqGvB28wqu5q
vRkJo/MnZmQPJh6qHq0C74BfmxmZIfo0TV1/ChCzygNxZcF+QsDd1Qdz4mjYVbhUWZe7ILRYJgO9
wuX1t5f+5V1xlwzqdkSM+/2uYotYrTrOgtFnuxqc5HI1rPfWG5zk8q9XqtTG2bc+y64FCch6d15k
I1pklznUCu5Oq1/z56fo1Lq9Sox9dg4Xc3i5+om1Vcvy/cP/9ZmfHxks9tT1J67PjVJ3jp3w1qf/
9q6IVIbp+5Xvu+tv//4g61vXx3EteNf6+Ps3/vwoNSF1XHfttjgLAc39bz//51N8f+yfl39++v/g
uTI/J6JWm37HRug4BxNxOam38MF126+3sjLmgzpQJCuQgMwYFQFB1NdmopJOMBQMenPxnMRkzpVu
9ZxWRs9idrZ2RaOaey0QtzIdq19shb9Yor+3Iqq3M64pUsqVYlfqvF0r4cjmaGW8WEZPoLJUv0vS
4GS7M9pBAr3ygHw7KaknZ7Hb7tqyfTTKmJnGwe89M6Ns7L5/nAdio7pafSErGNk7HGnEquewoMIe
xc2GQBLXo24GzRfHzTR0cpcpTHw2TJBhSrc161NvbJOGa6ElV0JCeO6bKttXRfsHwXS8yM7hc6n9
q96OVCztX07SEp1TJRgDMbWZTbObRu3NUMB09bu+pIOt15THZltBa9DZdK/m8pDKFEsaxy2T5plc
/Y6hL36NnLa4jqLfw/QBzRgwJfDfPlH6XVhELy3tHJSq0dGs2ZAW5Qjw0dgbbXWjVWHLv6pWCOHs
fttgBCrVtfZ6QEWCHKRd2LBzA5b4QsTjb0vxG3spYOQTcyvfukHtfZ+Owc5Id1aDPFFWOdDpzN5G
mfFB++7OpTTx3OcfNMS3HUuum6kji6VhrVs3Cx1Rva2xBCIVMHQ6e6LxKEOz4zA7JGD22+w6KtQj
Vx7LFAmpmsE5ToxReuyy92NDxZCoRXoH+NIRCLh712nf1VlG/tiEzwjgk3NK48mjcNL6FdvHLVSt
vWKmgLtzaztSt97FVVR4mK3eE870U8JMDey3n7FexI+A5p4CsXQXdIV0OxagOavVwrK1/dgGp0El
gSmiV34YQu3BGRpzb4A1ifLavI9N58GpsmsSh9i9h8BJSE7EsIz+vh4HuIHK1qWcgfI8gD5su3tl
ICUwzLurIk6C30ovr/gigi5Ncw/d+IIsYICDKSkp1jJMxpiMSUr1kxLnjmWiwpjVGzdu1GMats1J
FcmV2k/TjUvCOJ6bDP0MmV2S81XTiNYyEZL3de2TdCC35kDzwUEosht1moQdikw9MYEQmgQhtu3H
6gl2VDEeh+pFMR2GVdo+mQGrOgFWaCHKYU3UWhdnLhcDSUSmIHZVEpZ68Oi9uIddl0zqTslgOBVW
+qs2rA9LWvcmeaC/Klm+VAxR3tSn6sapO9UbFi2LPg/9RVUvMZ4YT4w0Wky9bHgXXeSM1gJ93esS
wotNF3NItTu77OTtVHxhzgY2Jeli6ADrxoix71Fc1aqb3jdViettNClgKb9naulFHOyyKDq4Fa4G
O3HI7gztdp8SUcw+X8Ze0cvfaC0tPzDdB0vU8lCfu0Sae9OEO4cgjGCrbsQCpWSLfDjgcrNOM1Ut
lnkONtZF7UmaqkSBhDC4+8Milyzb0Rj8gMGpzHv0cBko6Y6uSS7dU46RAilQcl0HWru1w/SNiAjm
ACxSMqKmjsUBI0jNIrSl7qNXRUOrK3iBIJgQV0gAhZUdokF9qIQSnLI2JeoDSkxbm+dUJflWGREo
J9qQ7gTa+6EFPRQwRpFtmqMDadnjmiO76FZeFwSvEeFt4y8gzNV5HDqcVC75VQjc1N+xrZ+tySCV
Zojf5yFbUlhVbzElE3irBbvC7S+B3jwbjUWnBRTLbuo50Ppz32dfVYzC0nEbcUCqX1gKp2/1TpmC
v6mnUQE29dUNxgM610ctQvFCN4pQV/rf5RyR/o/LGuC5gUrbdnZwJX14Xh0S4itpYEKWZXbfAwxD
F0km3BC2kMiruNy5EyrchJzOSJurbTy+d+HwNjqkP83DUxtmJ+pX+HskMoG4f0KySQyijvZORudJ
GW8K3f7A9AR2ETOVQNjYo5Ou6eOVYnD8Uf0aokr1QbB/OVpxSKNepSgnejJ4OP3iCjKirOZrbJDs
HpwIRkZIcv/otvQPTZz4JO+S21oVfmWAV3dZH/moAz6qYetkJTaqrge52OFPrklSQy50cJiqsj2I
6ktmgLEwQKAQfWjWnlpov6cC7V0S/zJNYmYtkkA3pew/OuKLPNWtuC7ge8aRJpdEbV9/6wUK0qBK
xYE6VFXifbQ78zqU8dIpxAI0TQ4pw57d0j9xczvFoRW9mtZlzgOir8nvigaiesygezWN9FSyG941
g3XubNu+1oro0qhlgYOSgFgkOdfUm51dsvABw5AGZEd5eBNP1R0tzQOzMGlYrblLRGxs9WR+QUJC
KFLS2nTg9MKPWDRuiLKtNjHhKna8eAypsRvR+G4CXkfOhx9eZs/YCEfWjPofvbwNoYd4ZjmRR21O
DIXPdqqf5XsVJU/mrLy3bkyOQtCRhzz36ZHt6jXWMgRyAKyNXruYkVbsreomL7RbZyZGsHCTetcr
43Z229IL21DDJshgHNE97HrjCYhySZoi8zIFhHtTMZ5EwACZxpV6V4VFt2+KxKDMo9ybJYLwHKtI
36Pq69ocoUKJuXJM4LBHLtH8rbxNASfqAlX72M1XsZrfjqVKsZp/WS4wKIbY+wMTPZsmxFkpwuhY
AqwnKiWDVw3bHLYJK7/WC4V4qtLm3BXRrYhreSZk+2ORUmgVdHMzhkwCEoSYcWqBEaRiuwNhFmhq
gRQy+NSi8bGbOY4KfTrU5xgbmMcWHQaBJG7NCrbX7zXLOFlhcj2DiNUVo92qSMG2FYQqHwOajyn/
IyN4eWfVzYCriCQ3V+KksZz3IOljiqgsAQ1X3qhTk9Oew3RgiH3ioH22yvAPew6q+BBA3ZdGKe7d
Kuw3mhlPlIQrUB+nAbPxUIgMeVfM8kkl5DPVjV3VDffscpmoueoaDSOZaTmUPQFXj8QxI12ZHtns
PeDHS6+GWNsO6ARy8tsZzd1LtGxD5vwebiPWKbX3NSedL5NR3Wmxqp0VevK09s8yacmvbIjBUwVk
KPyZ1Z3bN9SaHW07h2hI5rCiDV+XZ0riaK9SVreCPZ/yS6FVSit7hMiHv8MrU2dHtam4DWNX3ECY
GdvSfWM4At7NYn5H/9PdZt2oXfdNem5U9YSLQ8IlDkdm2oIWbBbTgRm2YkKfWuoTxqlpvBWGmm9V
LLQ+NfDY6+KKLjiVyYNpE3uhdQcdkEpYQK+dZPqFzjGmEUwXQe2KzzIxf8cKa61MIPJGd0zVOFPH
mwHUZjrAgsSHo5eVvbWz7lgNagSPUoNgwdDAgOiqd0M7wi+ryVZ0rCPeD9/JBnfLMkmh253Saw2Y
+yx5nZpRw94LYUrZU6B0BTpxRZXxHraND2yrOQ5ak+wNu8noZFd0yEc8E4bptXps70o6N8wdH52d
g/DIGJVjHQuGJYOrBFkGC63oK5aXpNB2OfMry8jgYOXVvWE/CFfTHoNG84dwkDvXEYTmp75V16+y
p3DetfqzqbO4d4Vxh8n+BRW7TwHvToPzx76vaLejNof+KN0AXeF8X+pKjxEN2a/KEZ8idOWEOOJ3
q7pDNp77LkUUL0D8meM9olMynhBF+mI8iS5CjZLrty2NTq9VSb8snMnvnQFxCOmKnhIoAbKs+dkR
y74g0LfoRRGAIPxBLybJ9qQzp1Vz64tKZQlDXwzBFyHqEUEczDZDmz1OeTN6Is5/G4XQ/ByvE/sx
+M5aTDBmWeunuv4DIKQl5DgY/TbtTjEZQmWDX74RdAdTBG6ki6I7TAT5KxnBhOxykHh3IE6M/JLZ
/OastAguk8jHBuNGRQ3BqivdompMsHrDIcGs+NYx9ntGR7ROlNqvTZt0DHgOCkJcXFrTvdtj+4gc
+M6EFTfWMzUGTEFeMKPDJubGmMb3qSDmHVHwS5/jHVKFiiqutmESY01LoinnzB62FNLOEAwjrlTE
Z5ICUO6AfmiU5a/UN6GV3ATVXvQYw2Ten8pzH8cfFvp3bHooqS39mcierwYXNAY9a2eH/R9zmq/z
dPkHEgnA/4xtmwlINm+m3eCWTyCLoOTk7ks6a/tK9H+6fHzSo/CIhGvPsv49SCMc6y6L5cK171U4
oZEyPqZJQGqn0kLp7PZFaU1+scTWq1jAcUttSiIo/d4YLyXY3zIguHIU7/qMXrcaQnc7V+j8Yxzp
z4iWASuEpXbVqXpFi7Iez615TWso9O05LTbRnD+pacBxWnJ0jdzwp2y6Ye9CJchScAFuW0Zhl3KN
2nbPM0bGa3YpOmYEMHwcsmrCP1g05m6K2k/6tl9Rh6dAzhQeQ6TrFqJoRonfNc2zXZUbe60Pay6M
CNCYy6gdWI7P/Iw1UOmZREOitemsAwigteBa/dZV6mc7VPudnyihc8/VM1hVyi4Fod7k0NDL4t/q
HM0bkVuviFfkRHZrkUrhu/GHaCyKfpyTUqChHGlXb+Iel38xx2DyKCbKpvwiZCD1omhCJzx9aEWr
e3WfHINg+QBqXxy0qOmIdiIAXvnVhUtaG65Z1ggvRms8NNg6UMTfwQa7cRP+S3kSUkrNEVW6875u
mZ/YyNedgUshjp5CgX27Iv7YCFPnBLB1CSSI2CFH4a2rl4QF5ZAu2YWyAoAOuyWNoGAFjt+QNFQ8
Obo3onwyMnfCHsnqvRsLDkjAFGmqZBqXFhDkkN5NNBEWrE4w7mMsTVcpFYbYWuAoYniHuwhqXvFy
xGD0yHCYZ0PyTFxBpGuvYY4AqZXYdsjqwQdtenGvyWt4yCJTaJSM9kU3hHVewM9I3YINcgoUzOqZ
6hPufxIrsV6o9XWPLcPsuqd4soJLMyzJPczDQJDAvcLa6PoODjilvJQZearETmtVddun6Zfb0J9W
avUUCALSpBGRKyYy1prGgABtwhKctxqVxEn4GaDlXWfdj6Xy1A1fbkTV29aeBqvuiIJw3hZVkrCZ
5Yw+Z80nDkHGbpE+EYokRgAR8vubLIk9ml/HqBLXVqXW3lyG2lUx9byJlWqdmKwcEI2OZRV7GrI3
hLjCyx15Gyk0BevUZHhIbt2IFPBO/dDCoNnjnqmx/jHy8Zkjwym3NT1zjeVo46qXZY+KrzPYaIFW
c0HyJ43q+NIRk7mxIRkniq4jk7VYfts12exY31s13ipD5ndgF7ZAm58wlX21efm1aEqsPL7pi1Lb
sFMJlgioOn6O0Ez6ekzGUpyxOld+YcLGRowx8CLiTzPLb618to4ImxB4su7EljJt9Nq4qFJ5wtxM
l9gmLqIP1I32nAedN7IVYDAmZltro0+lB3FSk37E7h4Vb/XIpHkxqvlOhJye+dZY/k+Ef7je0Bv8
jcQgeH2tY5cPOVugyW8UEevbEMZEr7r3xqC9lsniIkH+YtjHKrETJMbiIaIAvXHMS2ohMcgCmoNh
dEs9DofukBJYQPsUmUUth0d7Sh7jfr4fx/gujKdj3FbXrcx3TXNtpfpryZ8QQPYW9WdF0kk4KLcS
/4Y0lKtx0VoXs9gtG9O5K0kgmVnQhtqNkYbvemA84cDRUIt2+w4QQxKJBssCCVb5AhVQnhzIFJWl
XnqgZpsmXuRoAX8uLHlcwP2dzn/LCMwtBm2gpw/OPD/W5kgi9ytNBTR1ZN+1GHGTPt+1OWdMYxal
51iN387uNlabt1mIN/SMlBC0i6rlX51034yu+yiKj0EGiKdpcORq8EQb6a5Wai+3iy+dD5vN1VeI
8DWzykcCWWfiq1yMHYX4cDmf9zLtXgsW2Js5ZkhK6indGG35niXNsWnEQxHTIjIzCgXj0ZwK4I3V
g2Ul50aqL0KTD4PIdxGSO790gjtnxNaLjuMrddI7N3wezO5GlwqInoR4+OyzUukqNYvFVel2SEaE
R/COuWv6OsdZjMNL1+oXJb6t5vg1beWfPLw2JODGqqqQJLfOpcSaU3bRTQC3p1YMLDTWl6UBSw3N
pVilG/BT9dKjh0YViZU2unMEnaegfTFMifnsVzOGyjFvpzslYCsocEBm8f0c7/9P0Ldy0P47QZ9l
L0FM//+YrVvIB3LK+vci/ndR3/c3/iXqE+Y/bBeTlMuURJ3iX0V9axIXC29e1pdErX+N29L/wVM2
xcF/agF/RH3uPyDBIufTEM+59iIF/CfG7a8sKQhw3xrE/yJbCr6x+HdRnwkJxjQMoam6KTTN/nvg
VoYfbM4rdTqMWfXAQpCc6Tx5IKWnRG2P+YHwu1AhoonW+05XiW1xdFPuckf1ZEEcvEu49n3FIlUu
S612MPfu3MIUj2m25jYGVTEyAtiE7lyVQt4NLla6XGnRTUUYPJ2INI+rvLcdEjFYvOYdXwaGvdAY
78eB/p+rvRQBOrggxmlUcmnws9BuO4YCvDBqT+Z1nVnBbfmRNH18bHBQbCxJw3lwo0MchfaWYj0h
soWZ+JI8dt9EYr6foDniGg5fXCPTKKNYWPxdtsUNUfJnykhPSXQfJ021n4ANcMX3pG6J14gayl5r
JV3Q8GuQlOIMrl2WJV42Ve4VxQ6i/fVR2ShZdsrmiKLuYkfPoetgQjLkTqJIgioQ4MSOC93LcOQQ
QqFB32V/4KnKSFSK3nxgeP+KMDf7paE8kSdCOyhR+0034QLuM+eY9xFiF1u/EHVA4ADwwmNsgkY0
LsNIuyWlh1BESPegTQ0oyufR70zhwLnB8CPcrj7OuorUHUjb9RQRx5Lgwyvt/kJDqz1r9oeMqBQY
vXkBaCMutsAkOSayYxNUpXuk7LjYyOT1+1HAYFpxwviGxFQv+V0ZjoyWUi2GWxwMS+3TSOIXU7ew
T4xTSyhXguyiiqRfzhAZZyEfSRU8980AX7FyDhEeAMcitlhpPwMNcCViDNRd9k3nivzGMlnuC5t1
EmAXgt5ke5mzTDkiQL+xSlZDIo70axdP6Viar0LL25sgrK4QulRnBbgrdUftgMGVgA9IrkapTI9B
x4QtoUrhJXLP0wzGYkibI5xdWpZd8DS6BDHapMXRmojy7URhfod1lNk+jQacC6gDnbCWfmqb/SF3
9PHQZSWzHer6fR39brApNPHi+shlv9eYYaxC+cMKS3rpCBuDWEyQlaFxz8QbDYqAGQOJVU9ok0hS
h4JhrHaqnWlXfAul3JbzhBXfgH6q7XycULddj1thGPXuOOMx95EFvLVUgg4qvFFs53a4lXWLcrRV
f41IScgI0x0P7eSFavnvgbhfPxnlg2uXsJBl8IZ8ipm3eJgjkuC7Ir6YDqW9hYtQgIghbV9Vfa03
frlN9iBnVfpo7mYf6MKxCaBzN1kl9+VkX8r3eAaJ2Y9jsZn0h4m63iEshjtXcXaqVh86W9d9OeXh
PouDR9Yufxx4H6SKEVNgWNNRIwFL1OnDZNMNzVt1iZ0ovnIsjfOCJInmwOB8YSmnip2jhc2VRXtw
42DO9gqYJB6KuTMf1rjjKH/ECfvJItY8ILbdNtPF/2PvTJYcZdosfSttvec3JmfYSiA0xKiYc4Nl
ZGQyOPMMV18PZNUfZZ+1lXXve4NJpILUAI77+57znM/aLgPqKfW94brPjdbctA2CKDTUqYftrrt0
8sWVCIdCNTArREadteSPq2Fy+JK0QnfLRMNtthyaVioZZ1VHF7gkyY0SAUyTZUnfw1rDGIbdjcZW
sVQHQnSJsNBDGnrmJXRwp1Mh1giZkSOgCfPTsLLlrCFIK6ahDkabCUUYQpESuvtcIJ9lhZbQMpYa
kzozATxECVaSt5vUGs3gJEI4lQ0HtRS4o5EzVlOcH3GXKpQQ7WBckmNbg7WaA2qtbvGS6a17KvOa
Cu5F9nUQU4NVVMYH4QYmBqtjoy9egujXz536XThj642ZsaYn0ZNTDXxDzGI6YMkUhOf4OOI7Apck
mmM/0Q1NhtAb24TFPk0Wf2hPc13YdI5F+4pvfa+O3XMnLDiOoxMdKUqnVCDjC1la4d4yVkmq+WgP
+mEsx3lfRfQWynQGbYWnZcW1X9+XDKSCRNLsL85pHghay22BPwiSxMQ0dTZUSdH0bKw6mcJF/GSc
x1FSt507agJ9VN5KK7G8TvzCH82KuDc8d4ZD4eb2L8UV6I3yMFAgS1MgUXW/7UyYVURe7i0Uelbo
Lbb4MnPtqtIv2/VhqvgNhSbLgqFWl8nn0mFx7pPirfMhmBDFYmNDirTUQ8rpdSES3fBos65Sh6T2
OyMO0NKhHqm0Y1Til3EBfCkxpQBifhhhOs+IjD+1VbxKQHm7uWFKbjTUxjQsVJrDRLcXKsV5N7sN
F3nVy5lTodPdfdgYT4ae3IKZy1nF1uDXsXnumIgEgwp/KCkiD29jioN+PggwgbOxFvtIW6rQyZfl
bKCHvuuG8LFuEGbmoIsMl5NoJXS52kdNt47u0Rwfohg/tKIPpw4RxJkVd0eQB6SCzHlSS62jjK9T
5unWaoU6nBbH0Q9GRbY6RX1WMJ7D431S8B1HVhnUkomHFUaPjbacCj32YSM94k0/lSmnHCFC2T4O
kx8DXPvbCPFz2ks+iugxadG62tUTlEPXuMvJfVBa8jMMTcNK6hJ2RArMuHPJuXSGml6iE+gpIUWz
/eLOLnrOmvqwyBH9sVKS9fyLrJrI64wo4ecBQ+maXhdJzIr2iQKsta/FWzI7v0Sca17fvLYOkZCy
e4BI9hYhNvLSur1X0hsGhXCv2USGW1TheINdgRHR7G8V8B+kOq1mTWmdkoybrD10fsFYsO+xUXFv
m/0uxHzEbCPIqvCUDCfRwMeMVh2wM7efLCPzBCs80V1nCvE3WlUzHTGjQ68D+cw7eHPD8CpnmDrJ
5KCV5+TqDANwCnbJFLHKXk31U1SWb+jpWcczusHXtINEa19ctyF7dJZf+lQ7JH8a91UxvCwpfRFi
DDUCqynNTLZ+iToQBYjXnDjCCV5V/O7kI6UEnlVZdi2oDxV1TbvfOsiczFg3BKPsAoHKnGcTXAjp
EHYQkoZpkVm+I84O6oEkuWmCehj6ldE0u1wgBektSEB0Uc6qU7xEjjoaR+7s1ONGIP3bZuxEvusx
rPkSK0BFtZg6KUVcuKPjdG4qhHPfm23fpoDc9nECMOW0BqIMV5le9u/NJt1rVC5ZJTpsCrZUIHZP
bEF7ZXvOxZmdqN/v8jpvz+HK0F4GC5FphX8hTMr5lFZPuexN2EEUQzYp9Saq3jZylV1+a6xFNVre
9kGUTUq+SWQ3xfCmOZ87uOemRkt7FRU762Z7tG22V7R9/QtDSPs3K2bb9X2Mv8f8PpxWhdwlq1lW
p7T+3HS35fAUJap7sujyBJUi72La/QYa0sQ8by+wl1kNEgfk2Xd0jbMUVM23425y3rBPKa5wz9rj
FiaheBXBNrmNsnJ7uO383vxj33aEf+wLEdflrdEc/7H/+6kTwkNIUwAj0NEklm6IU9XKp27WTSSh
NlUWBJv99ty0xSvRo64//lvOuP2sm3Yx22js2/NsWu0N289sTeNrLoEkFts+1Y7KY0vszfc5sT36
xwEbSdvCsgF9bQrD7426ag83AeK2L2kFnF47m/+bJFNu59h2wL8PYVK+rcBef9ObbpL07ZHcRKtZ
B6+4M/qvv6LYLNa8ZRy5Wq2C4vAmTF/zViLYTGJnp/j7//5sf3Ny/j7evvvUYjSn6Eqnp5g4yzcN
86ZO3h59K5bH7lZWOJb1xaTo+FcRvD2MaqhYmRMFAusOH6t72y6jbWPbKb9CtV5RhUD17iQsarQK
lsficukYBRfRTEjBeXu6PVLXp+aQ1up+e+4OKRZjtfOJYrOOUMw/yNzqLyvFiIxC64ispXlg975V
quYZKk9B9K6vd1hx6zCQ8zJdtfbGnBt5dRIRiCZ8b8ImO9vKmPg1U2kYHnVzqOwwRTFC29Ws4Dwb
EKIc8qANGtkCyVwQlzO3y96Q63jJYg5bu18u68xDp2BpEki8Q8YEsNDJ0mO7WL90TUuPQ295BpKn
nbbYNJNT9a7uM426vuHswTWkJ21iFhFJ5YRyL0Go0MrLuFZ2tSHM73S95A4JIM3rbJbWRGJLasoU
NkVU3auCbqFQ9Us/DR+DXiQHs4KwFkdN66eZbnjgsOXZGos/XOHPJjf6U4NAfKcoCamHqpodchpW
XgZFr6At37Xq2lS0otOswHB0nZAgtdW+FA3JnW4wI9Qa9LTjJiCVelfjimepWa0q1C3BAwohotJN
Lro9/N75j9ds/7rFjXy/rmxpmDVOtW8M93b7t2yTn24Pl4GMlhLEWrjy1xYHhby2branfzcsSzDc
Se7zPVSUlOUMDqQFj0kMPLCaqFC6vfuXPYJr4GFa6W/bgZCikWOzHq1ZwR5y5cVZ08P3v4UrU25Y
6XLbvnojzoGe2/6wX//6+xDfTwvK1LhPINm1G9ROrny7VRC8QVyqje6yPfzeZE7aBqM1ntIME40p
MEFP66XAyc41khX1ugQF4rbu+/6H76dW4yIpaJDKBH1h/33J9q+RnH/qLbDX79dWbWXuNeZ5OOX+
iyKDIzoJkLXTF1ljrVAb3SBSdg5b/Mz2O+BsXlVE6y04ykt33m8Pt0gX1RBvmkGHCNckcKN1M6/8
HZ2uEKJRkhIG1w69fjW1NwID5QiO4OgwcRKrL4J5eXneHm35LP/YZ4LjQJilA+oszdADy4kDab39
uuP2kVGB1ECPyFBcHss8SU4KTIUqYRI5zrf6mnigD3zK7dGwApAyZTxGq1mKducciEE/snCN/IZL
Y/c3EWZ7B8s2IFK4/c832Iymvho/YrJR+N8naxaHsjLujIbkkjRT2pMz/JjTsT+P/UzlV9WDsCQp
S7eSBhCc82isn3WLt2hSVI2X7fmUgZSEqkiLL52iBMIiXXw6OyjYTUxBJ0fCDYDrt23QZZj5cQut
UHMFNBfJnSWQy+wMuZb0pnVDCBUsBZuvW1uNC9vfbf/Qi3Ttn233j3Tb9rIhmSTn3Ppvr1qP8f0/
/g3I+B/3OVuk3vcRtkfb333v+376fejvt/e9L625WEHHg0Ow09fw+8jbi+3No/X3vX//TZw58RHU
t/+96+9LFN2maiK6NQfDGM7LKtAHIGsdSIKBALXaL2Y78XtuvSzxuZTxv5Rnilcx2UyrEWfbWS4T
aFA4tWZKWvIy0oJZDQ5lBAnAxK+3+z8mC22n9GQ7d6B/9UOzpGQPjo+pgWvPWd0CCbnXu3HBUbAU
+UoJLkkN6db7cJXa3Ey2GKPtTajN8DTqaJcdeGlRgk0O/B6WrwL6vePQ+XFy2Il8BBzk3dnIQU/F
ZpPae2UM01O+Wg4Bsj1oWecmhN2vMTxYsbdjcBfHyzQuogsaLTtXWTzAI8v/YEWvd/+/sfB/01gw
NFP7H/M7nqASxf9r/7MpM6Dz//s/KQKnL7z+f//0v1oLzr8Eh8LxTweVpoP4Ny7AMf5l4PYnbAEN
rqPTKPjGBYh/6SqVGPpHAHTx9uLhpzK1kQT0f1GUpWYh0HcDITD/nzoLuqH/AxdgurZQhWraHNSi
u6Hyqav/lvzQJ7osmjQpj03ZRRgdBvsmqfvn3KQCaU9vzTi0VyTgaMBxrMK01cRNOl8GVJeUNCwn
uLdzt2ScZOKDsjdE8Ou5CwqEUtHORhlNnhmHoR/OdzMhW0earr/SNLN3AEKo4sHJ3ZOOjQ40wS44
WlPpRXdOnqVPrlR9tSmMlznMHC+fDOWgLX3oTRZ1i1kaQYco1BMAWvcZYWgHE1E1ol98BaoNUY7V
aHrUQe8cqsk90NAXFxdklgUeVzLF8zF0EKzcxaVP9ldxKsPk7EyQrBp1pIDSRG5QVIkvZ9M9hF1E
0WO07lqko21bZU+2lrHgRZV8JHH6mChDCa5cqy7qhI6wHqn9Iz4I9Hh6cWNnzfdOmxtFBGASkwvM
WQLu3LH9UIyJ5AuajVGaQjfNEvMu7FYDP+fLOgH8aiRo7gIQpzeUOtHusicdXaOkSGaI7ptJ+w7V
5AZub/y6ElXSlDKDkdRGAK4PBLuwMc7Z2pl0988GjcTeaWvyiKKTnWjiGTcyYCcCPwodBU2Rx/lN
hBStRzx9xtEc7UM/J+z654IFIDfA3Qj3Yiil5qfheDVw9ByXjFg01o8OTdFdNICxca38ChqUzFul
Ne/xdOcnmPJILWKYEGFkqxfRKxdpzdk5liBE08ElGtatXsg37w5GP9feAkz+JqvgSMYxAkM062Hb
MOKi9EE7NR6awsQ2XtJugnR0ozb260QQ4d4QsvfmULWvlHe8bCAyIKz7ecW7oeDrh9SfR4ypFkpZ
us7iNUQI0dFhRxoZXWlXGYc6I4+hrmK/zosHFZkeaOsa8YWeSKRz1nKZJa5zqqOPDQlaV75QT3HX
+woSgIrg9X3rsthRMvRA2ZBa3lJBH5CyxOEsIwMDyxfcIVBLtmU/mOgTdqXxUeVa9XPGlHCThUPx
qAyrQU5tYTbqg/UGifs4prMgt1ctvNLO7m0kmT4upIjz3gImUM+3eWwjKBieESpVl3jKr06h+0nf
PZkuFu25ideST3ypNDjTbWicE2UUx9o2wDpUmDr1PDppRUScet3cJBOaR6MzjVO8aOt8tvc7hw7i
1HYNptm+vXTK8liXgzwurqwvy1eqlMvZTtSWEyh/QihHty+ZH8so/Mp7h1R3G6euQVF9tfWAPK2B
CqU5oEstWbm3I8tbU4c2XxXjUdFQsurhRVN+2LP7XCdNTVgEqqZaBPxQ8Qh0ak6dG8VFClNqQByY
YbtM/eWLmpt7BdzsDfPte3WdOTpGfz/pU3ZfBNEdUpxLSQzNBaKagssIvY+Z6udec1xEXjR8kNCM
BzpT53Cq+kAOaey3k97cj8tEM6c+uEYRPzf6KxpT9DcozQtVS+6w9mr71EUYpSn2ush5ZgiyH8ax
hwViMBcswHklJaUuK5+tm9Wlkw9QtdyeJWOsmlaQ1oi7HFni/LHqO2aR9k3Z4ZrKHBIE5gSkJdRw
heZOf82rejyniRV7zjgD9o16w0cEjWSuchO+H/2HRgeZ4BPpBmrcf7WWJNYl0gMlyuQxXVMNOrP5
bffzynuG19ypSuyPqZM/QP6WwIEb5SUjPIBUbkkxuFp5SRb6RliGxM5GysMSp7NPaPVKLXD+mG74
2hhxvjZ8CJMg+D4o34iVo1npwDxK6zDkfU/3fLV0X+b8Whe/86zrXxoULUgIcexQwlcB2PkmuT8a
9qLJGfddlA6nhrx4XyHdaTcKdfLwakAh5CaAt4ywqfl3WBWoSGp7ohgaL4S21m+pIG89GRoy6XmN
WxTvjSSUxqEABMx2eilskMugHW2ihsIbPAdE4qrFr8Wpzz3Fbw/q/q9ci/K9Lkkfb9IB4TIa2DLL
fEMD3ZtnWkBvHtkbrrh9Arcp1LoIrc58YLnIRRmrr9WMI6w0JHXcBWfDulI58NaPkxufaiJZbgBb
TQ+OFtOKWk5TY6nnfiW1QXvvfBwq1OmjMWeYx8ezmDiFW+XNTKKXmYY0LnvXOM0uDbZ5/BQTETiW
4UyBa7X5yVjqDz1aPp04Cx+bhoWwOVxbHAqzFI8OfShU3BrVi25oWR+mwpuxCcEDSR6B2zPEzVya
Df18r18Uv5B0lMNJ7IbCdklHidbFvbZXIG+cM62j8WG6rb9keedhinIGsdx3xA7to6pQj06Rfi5A
PRBco2FcTF9hpAtKlZK+Xc8gdERxB1F7VW7lC3CHtXNFi5FJMepzUaTCp9XNJHepCQg256MrTWwe
RoPg0YqPepdoyIhg56dj8RPRJ80qajHLIsXa+gODKybOEk6wrNYZYO21e1Y9WFYKZSRXjoC4sGxG
C3Ue8wuGYHy7pLGBiQuchNb9mXNHey7ao1rm75o9VtecpKmyXn4VBthcPBBYHWaAQ6Vo7wlGyTBD
ptgFViSS1jcfjiXrY50RjQvyZfDA+6cwLGwrcO0lf9L07iRDBZsW4/cqaaYswgcwUOY/upblp4WS
vAPDoc0bHmntSV9HDHIwC0LQSL7t3uSAhCuZHttCi98HnS6pQGhZpb14hnf3wrCEHjbukEhFX7E5
tHtLyvbOTnrwHsxgMIiU6lFS8/Nk12dPNCdLBPD4SOD49oFaG/k+jdvwneXxD33uujuNZo/npjcW
ZLmfg4o8drTHkA6JdufUhHTE+LvgWHb2TxE772EV/gQRM55UMzefix5TZhlhhoqbxXwe7OZtMMFB
YT4cWA/V0VVY7rhrYtqfC4ltdOBgOuFiludeTFczH4ZbY2gKT1+U6mitiThh/BuNGfI7q0mfsHT2
wYDhCmKSIe7Tke9DmKSkuY0eHwntPlXEg/1BxsDQmN1AgfkdO+qNHdvVCb/IGqqlHXBHRKSpyhmp
IobABrfWGfA2V37f3VjFVeYkLtRkfrjUbp63vpRwjeHXREJxZdXXxMFvjmmgPSFE9pETPPFVUf1s
E8TY1HgPVriAQsqa6OLU6U9wsxZ+GafnRxFe2WiE2k1J/GylD+s8a8gR7mT0XeB4C/xN9Qv33gNc
edQmNdDHXhXXvmohNp3CsiG3J0SE26LIfEKdYfgxAsnbhOkqYzV8ogwpspmESMujeG92peJVhbF4
BJ9pe9k4qS9LGkGKvXYaC+NP2sJhjTsTwkyhPjgxs6T2zRxF82X07keoV8m7itZlPyCYfRhT05OL
IFAH7QyBR68TJTCPAhZuWkUkfpunpTeJJf4IHwojuQ2h8v6OqvISm/HyMbfGk2KLz9YtyitIF0xL
/S3jESOIY2AlM+sba3SSe43TEjTt2AXW+C5GZMC5YFZakiVDAVdrfofrYtdGnHzvDOYFcqCCs+QP
kTfxpXZAoKdqWgIAxh0yUZ/FlyQRiivmSLD2CIF2CZMHy/TyKFFend48M48D2eNU6n0ZKiSmjfKr
cqQkLEmbj2U4vdVl69eVQsFyXtwPOTS3Yc3bT21bPQoa81NivoaO0xFBpP8ZV2MZ8x4MEL3an41E
FgeWCXgdIH1ben8p2gGZ9Kpl1vXkdesGsPRAd1QigBHr32x/OJpNf47NHC9KzmuZoT9VGCy8pZTu
jjVWmi0XKsCvhVrae3OYvgBvAcjCB8MYSPbA6ISvloqhgokHAWMRkv1tw/hMjbV6pNmkegQ8pec4
OWHmcA7whO9KbRgCJmC3CFYiP6ygtmyghm0zrsyVhMABraTNbGL52RsqBWpEdZBdG3+wyvEsI7Kf
skHPcRzRHi9momdUuyMauFkzWEGKFZ6sKoNeZPqmAUA79F19p7TUMjUxFftYYttP9IoqR9tfIptA
ExGbpKggbv2LhNIpxJxH5pZAQMd12mx9YgVT8LFRQnEzjApD2D3X04yizElY0y3RIdIzBB143L1u
jh9rYVsH8kwQJ+TXpbav5QBVJ/605CBvuq94cCPWD+l9Lnqx75KRXr2GX23KIgjxwryZYEeQVhTI
znKJbDfjW00JUYbIFFKDk947Nm73FPY0ynZ75zi2ezss2WsZlzWCEjO5yjELtJpAwJ7OdhvL9KrR
Zq1E/dtFqPykpCFmXWp/flaQAwTcDfzQMnwoo4J4dSlUiFjOe6FjMys3RZ/Y9SOXZJu28TnFUteN
Rve0pOR64F/4SKfyODdDfFSL7L3P7A8ztYKu0m7sMf6MhYvNIDfflOY2BnCJfYCFaK1BAkq5aRF+
eN9380cn3QNyop06ZhHLD8XwIis8O+vIFqvzalo4sTC5yCKlCHqXESUU4uUi1MMzhToHZIcETTwM
xwK91rFX9KCdnZDeCL44ROFMd1kDArCmXtfX1T6LrdXopZJMAQMwFDdDPppno69/DunS4x4TV6Wl
H+2qFOlA5ctLEr/K0cGxYzxw7T4UvXwLjco6ux0MjUm9My0qi0zstwNRINSOdSWPdUjnqq24cVSG
htkUTYe9vOlRrl/Ckus4bhyWhUMX7seywtq8Esl6mY+sgigfIOkghsXVT2GDb2mtU8+5cYQDap2h
s2WBlMr9AKO4E4TEIGCpfXstp0dAzykq41HUMn3wEhfrkzr3Tww8j0kPVynNmUQCjcNsQ+rX5Bsj
wv0xv0/ovFM/LnfzfUW05glxiHLuiU+4UKEPT0r3pWDm2jeuTc5C3yssAps7Z8INm0icanOOb3n7
/Lmi9ax6Vk+1I86mUQs6MIs4uzEsR8HxqgpXvRmJbK+uFLJ5HdPcfnwyl/wjs7p7vQfk04/j7JUK
8yjmMs9aDacEnBU8MJBkOyQMv5gNwWCNMAabsQhUXbwQ7IqUZ1CuRbhPtf6KhlbCGh6hENk5YqHs
Tl2AJEQLTGRur6+qNaOfsOJbAAtfuYMW1CFGCmpsADgWuofMMOOu+XG2KekF9VNgDigciGR4scck
9tBu/h6LjxbVyZOu/7YW9zWfkojcKhyYQw1amv4gMgpHD7L4Pp9HekCWjU9XIXgjaz0C4zTQIt2n
VmvHImbKtOh2QOv/IY20H73mtUUvTmavfnTUAM+lAy1wZV51fZ8eSzpQYUs0XGr0SIt+ulQkdqLu
gq4lXRsjCKuYuZ72kf67Umr39q6fXfeHTqUMCkDd58jWqYxFTnSx2hVZ0+IPqfUOc/6sYraJTPBj
yJukMd53Uwx6GbXIQYQOOe15eqMz1d9DKI98NcNAN7TUzk0f38YOiA12aqF9jVMGGadZ1wBURjgv
rUuoRDjFV8traWj1Pal+X6koX9SqI4vSwgidi8VrQRkCPBimfYbF3FdMjMp2iy3LMcivGHq993Aj
JDtZlsZeSWawj6yAa07rY5NNfrVkD7KoifUqf9esdbH7ApCzB2evZNN99UI4ajBOmAqIB3IVVDhZ
nD20q8m0TX7oMVQ3VWS0tRYZiNx+iTsGtJJSyKLfcV0fSBA5A3z7XXWcDrpRX8ywnvdAHLG4DQB8
Q0kOFpJewEI7syp+qpjK69p6qol12Mc0ZGVowDgycYGQhobDbzoOBnc512hpq65ka5ZxtiXILFlu
bWxJ5VQyZzGAKbD+SMwvJ42/qBu6cfpE4l/vS8PgB2repSU/aBf+bruT2fDLaTVpQ3YfiFA8YvOl
zDpkP8tYux0mGiAFQqksHD1ik052Fx4jtfhymvo0lRMxTp0g8RuOXhoXxKEoaFRVshiGTj2ZaGtu
WFRd1FR5qMpwR7XnPmpWp0r15MRVso7wh5T5DZOjK9dIF1WPRTL8tnTCNVvNQh4F1sLiy6FE0aTV
lQLTOdGVzyRckeWZSeBCisyH/ACTYR77+TGEC6LV+YFBTdkZpvHQdBaIlIkRdzBjZq1vi9v8Wkbz
NwqQl5yAwyWa/NQZX1sAqW4x/UpCCQqkmW+VxPhUpvppQdU7pMnXoGpXexk91UWZJouPIdPgwhA5
SxIi3n1YLpNSoWkepy+tK6E7dVw+/A4sVO5MnbIpy4STm1jlTkTai2GJ01zJU5SAWG3zXVN1H2Ut
nkdWAWOZHjIG8wywejuY+OPRpcVKgD+VRBEygCjK0bJRgKMbqEZkpREyphpfTux6VEfh9UCpo2yT
vYIF4z2G7dVmFaLCV911jlJjZ2m92ak+KQM/xCcz/ypxWilNc2s0IzdWlZCGZSS1LzPn27KrPzsd
ISpS23IUlFWm4hUVASYhDf+MZF7WqdQ9y+z3bJ4KJeQMJ10Fnyb5YWaAnfarCccPc4DOmWrMH8sC
R31V3NeIuRXjAbs+vbfXgs9eoopzOaeIKaET5ZEVvIMIyw8rCekRCAtX+xR5igy3A9bKFi6CBVcL
Jx4xL9Ag2jVLZNzFQnkqYlZBYWq+SuNF4jV0BfWPkj9fqEF3xGJQDJ3+VCYi6Uq6L42C7S53FtBB
SOBEaCwnIk4RelNtccf4T1sYd51AHVNT1e6dHo1Ij0gzLtTbuvxNlIBvFZA0jNgIit5RjlZ/rZfc
PKmQLahx0JaVs2/iOH4V/bV1Jzi/DmGQnRvfhrKNWZVnh2wJC18hDhhIChNTijlFnVSHRGHo1YRm
gR4bg2YgDEqLhwbD8/SJWulHsSL4k5g8itWzFFJU0RB9O3NzBp3UXzJaE/ERadOAlDOElh9GXppj
JFcaylJmxVWn9LBL1BT6E6kgvtNSKGlinGDJ3FOqCsv5RuGy0rMaGzkhOGmGXLm1K/OEj0WHHtQz
8cRlqxTpTyuOxtOk4ijNaRgqnPo7MeFLdGy0+XoirJtJBsbk7ID+KBTMcwr8NpBChzkQqPR+EC+R
xrc83llC+1lkv6AGGy9OTIegAU+lh2p6wZ+n4QYQqB3KqIAegnpMyRr8zUSk0jBljkH2G+A4Py6Y
aRVDahxaHb9T2peUy83uFNUUP+tkYKUeKX4cIr9rRIVkrOnvxP3S/1IrnPTjUjrc5WamjTFkQGUu
vREy1qyrqxDmulRY+1ryRlhTuLEfYxyVKIhp7Iw7gPb4j2FbB9wXzaM+9YpndrL1XLH66cPiFY7K
QxNFz5WbiV2M70F2DdWn0bwfGLRcrSbV2XIf1NqE+4KKXAfYf2s12IaTKDP23SCuVYtZbY3rOvRy
+Gzi6LnD1092QMS4E1FXLfXGV9v2ycmIiOg71/YwjdYF2R7zqYOLgs+O6yqtuENUFOppNHN1Oi7a
+tYkztAwYvfBLNqD0JitzdiWO86Dm8ZdoFB0+lF20HR1cpeL1M33BWOVtWiFP9TknREJ7CfpG9Gu
1YMZWVjYOQ27IlqRDK2v5qBnoCaR54tBWydQtbLlWacmwgwk+9WXCloJ/SWSdn2SLosw4eY456OF
hITc4rzGhD3EoPCz+gVmZXswBABFMYMdKsbKU/LwZ9WT1TVqBAAOpFpTlcKzDQNlJwfW2/XwSrW/
90aiw9r5PBk5+J/Ba/USub5ifZhWcb/gLLLKCpCEgTJuWN6LViLQc4unyeZNqY+ODfQIERkzXriE
5g/dHp/IhxKeqwGnqgQFhQiFOUEg9YFVRQ3HLK8myzN70lSaCEdnM6vVTk0OqVlkR21qj5rdc+Er
ys7sZgTMITKvp5CSToLjHyEeCzgVuHA+hvj47KfWCHG5cO1OWCUpY+KESQ3P5hp3W31krZnSDJMU
FOhDXGdCgDwsLTipVejzvBjvz598/hJzc2uroQ4pgbYfqpKrnviaC7Q5MgOSbO+qvPnRjB1nbPYh
mO5a00RcIsq2ibq7gnNEWDahYQa5fevawMBNO2e3Xf5mTXQOcSsx51Lr31gOWKbkrFIodxmBVPtH
fRrf6C766DW9RrfPitv/WfhKBrFm8GQQqyuOMkZHcqVBBv80wtYnaecLGfUUuY94Rwg3WF0+7nij
qxbd17DzMYg9NqTFLa0kpEH6thXd1kn7o7Wl35TtK7M885D0zl0/2beKlXpRgw9tp2rZ89B375UI
z+uxGiFvi9K8MGMNOuO9dps9HQsWWwSIc29NzDFAR3qJ8vvaLt5dfX4YVevq9i2q/QCnz7uu2zf8
koiMPH0GmrMFAtnMUxh9DCjNWqAzRGLK70kxEX7GINWQEUwNYWkg2bLUqQgxqhgqkxyg2rw8J23x
PlHo6NDhT/Zwk1vVxRjLl8x85lvzuEpPGGb9nn4IiWf3Yuzv19+rh3mW5uk9/+UdkkO1tB7Drv0x
VlS1lhS/LoAjCkdAhlfSnxIew3E84itLgZuST9/k3BlNausIrKEszPUjaJO32kGV1LTcAfSrbjk7
pcP1by0PFtTgxigPtLM/UmICsWPUj637WGjWXT3Hp8aZDxbgqoJp8W6sxWvS6weUiOewL27rpsfv
LRXgiFAIXRQvKZUqBefvroyBnWRZ+jop0xddRfgSbbevuujB6OUVoTeirWw4Tl1zMQk63rUK2WuS
UMlqMO9rPToQIPpFjDW0rLpyKJO9UnuOGQnJEbF1mAeWqt9bd6H5g8LWJZsH3UO966MfPapuFBSj
fixZJedkFzM8mv1DZE1+xzlChNxtYmpk/8WnPo2f9ZSJt2IcFrTusq2OYaiArWjw1tF1qRBhVxNd
JZjCDplemeifQorAq9+BYTeYTCyJDIo3epn4eVI8rSd+p6Q/y4yqB/e0crgb8TxgKvfAcbzjbrw0
inuXSYHzxHmh0f4+Sjh4Yrqwwma4qtU3bXQE5IA/xZrkNOXt48wlv9MsLGPlMCp7kp4uTD1u6sE8
6WoT5K2Ggi981qk+VMxfyly/m5IECFr1k/b1Rzs5Ry3t6I3reWCPvwqzAAOFp1FZSDEpPIUR1emU
z0Vrv/qcSEDdeQHczqors76KznqeMYcpin6yuvqVPuaPhbliH/5QRfj4H9Sdx3LkypZl/6XnuAYt
zLprEFoyglpMYEwmE1prfH0td96XvPe9V93VPesJDAhFRkC5n7P32qCjfiUVPoA82SRWckvPeT9k
8zKZaLSir/Dy+KJCLSyqBzsk0nDkVPbSH7pKH9g27vNAcB66D8owO7AvU5e814p6V6fNa8ZZr+Tl
CUDJi14Or0MLziHAyNWD+gJRd51pwRL1RHlTB1iRcAMiUo0EhEPo4Ch10OeRt6Mb2rVgn5BZ/1Ng
rqohXIZNjT/sUaWTBiSfwPrsGo8P9Jc+/cm9qQL9pkmTt7SkGefEuzQMTtE83riQhwwlP8+GeayN
8jMi8K9O+qOldC8GJ5WN2N8mhHYV0TNN1Nu0iV4BvBzSWqeexwS3w33ICfZsKdYJWvgK0t+idKpF
GJU3oePtjJ5mitoOF2MuL4NeH9rZuFEyjfIz90s3ODR+cuq04YHi0n3NPWUx0xEpiFfDpbduCw5t
rp6WRqQ5/igfDg82hb1/R/ywsgChhZpuaXftEdIgs6+6XqfYYZyLNemALqAgMtGewqU4WHw9u/rB
lTTQTVjibIuoX3GdQbLmNNCL/JyiFSI2sjsn1BMl8ZfkIwUXs093Xps/EHGy7g0MsoVlLFoAcK1a
XlIcL51zb8TDHvQe4gQq/IH+Yk25sc1GSkDOdE9uOX9iwEBi1Ze5N8/xpF/hqfwwxnAX4NgNs/nk
00VtZkGwad6yLrorsgcvDPGzOM7z5L6RB7YfrfGjUEo6KZoOVCG585eukPVp1fvQbfq6OQ1N8xKa
06sDsiRLvKfQ5ZQj6DU1m/ZjwldlUgWnLbItMTkRB81wyqiL/djqq0gJdonjZLTG6GygiwHxcBw8
anEZzeikOMfhvPUTxkhcMda2wW4akO05o+0s0NzoxAzlG2IAy2Vu3mvKFKx6R3uku3X24O6gDjgw
x9lFZvpk9pz2wxzw6fNRpfwAuWlH9i+HH4Uny7wy5v2ceN7X3LXnTZtRu9hV9kDu1zYwbsc5ekat
fG9bFkZrhupqR7kcvlWJ8D8uN4oSUqCGr2hr5i/xd5PJvlUN7xhW4TnUSBasdaQ64g9mpnYPriZa
AeU4jUF354VYVBqOlDB61DN90/bFk7PE1XW2NCIu/NFkHoK8MLVc8LP0n8WLxqx67pyA6V70qTdh
CwHHfij08paoaPJMoEqmRX7vIikxu3mVZN4P4OU4Rg3rTp1n7uTeamYCtyDujcowFNvGnp8E5iK2
CIhVmm0DP8Q2KYqQQZHQlS9bUG4UmJtEOaNjxvqFnRVC1652+gtmJcqE5t4fmsukOOcpMPYBYNaY
xFnzpe8oYk8PPdydMZoAFnYXM3oNRClzKD7xNv6g2rq34eEJOIgd4DoFcmLru8BPP33TPfshALuJ
yGVXbd6JcrnDeL8eupBEUio4nbHkD2AfbFLCnbhE4srbUsJbdpPzhkJUXREVd0kJKNaSgZ8Si9F6
5q61dHJHWTm0VZdxCzC4RzZABypfwi5kbJvpr+KSGTTji51V+ZLuD9C75mK7rbH0YrU6kFzhweD0
UU2cLcyd2N/7Q678P8g/t5+FCEdq/qeIl/ooyqnmRGj/4++b4Az+TJ8SmUp/21hLveVt91lPd59N
l/LWL/KBeOV/98k/9ZX/BxyEkF4ilfyvcRBfqs3Ve1K0/6LZ5I1/ajY9+w/TdFHRke5hWaYtIpRE
Re5//Q9ESOYfqm26hin6WbptEeSUf2U8mdYfnmmq9HFcHRCTYxD/9Kdo09T/MF2Bg7ANT6MGzLv+
8SP8d3AQhiNEmUU6BUUuFKaW6vEZuqpCggBMgVJU4CL+Itr0YHW1oLeUY0ySCtQmv1znHNpLorgb
9FrJvgm4kipcHJloCtOof0BZ8DJnyjWdfIc+NDRXkZRg9nCj9Z7YSW0HPHpKTW69wXANulXqRDO8
WQwbtUuBQvUXk5HTQzbTdEOmNQTTmCqzh2Oi8/CbFtkdwM4Xki+2AUIA6kGAoMd8W1XuVRMHNUg6
a2/UJDDbnS+Kxq8quBcPUBlth5vBHD8YpTEyM7m6ZdPRzBnMwF/1kvxkJVpHxdU5k+JjLFU9uSva
6IcRz1jmuQPhIazU5i6hbbMgEsZZlx3EitYqqFymOMlH64RPHj9LtHIz2Fu9kv8K03SrmuMRJmte
wv9qums3okvV02bfj25NFiUwVV4cpVGJdsoE9GQybU2eFIeaIACbkGIVHIehQY9ISQ6DNjEzgf4x
a+Z6ageEppV+V6XJwbWte7KDx4WBAx3vordya+WttfqHssrfWwROLYaTCVdRXNdL3cCClxTzWhnr
R0210dkQZDpz3bfQMS7taFh2gX1WHKdFbf6kxv25L6puoQzZ2cr4ugm/AqYqgg7z/opMpViWOjPT
Ev9QQuAttdyWarY7o+/VuuQ0M2RdusQgYA6O3pkpEO83QcCY3YRh+zUJrAtN0nuzCzY2n7FJupJ+
QxTVq4HesW6AFg76AE+mopCRjY4rssYfdZacFOjgjDzTaOPNd0BvSvtDBeI1lCmJFvwIU1mMd9OI
cHUiXd774SbRES8YyZyd/0C66TVkX+uYM7eDMNWqwKvdsXL2momzFWHRutZATIRp+NgZA0yKWjjd
9PJYOv0DDm2ywNMO37qVbHqHAbnVgPZgZy76BubcFGvPWTpCEzBkeyU52UWFU7tegh6+bULKAlYT
3hi9VjIg4Q4T9vlL5pYvJHpOZE49mU7yXBK9uUSY0y8Q6zwlef4x9WfVy886MYZuQrumMjGDa7aD
FmvclG1xXwz23Zy5+4KAx8VUDoc6UFeNTR6hEfhXG/yknt84SgA+kfYmPoNxWRU7a8a6aRl1t1a5
ExpFcmzHQVuCgUvO34sGnMuqyAU41A087jVJzgk9TC/0FpsFomffbT/pFCFBcHNtMafoW6cqeyxL
dhGK0zVdOuiz5msl6jZtiFwsR42yKlNkyL1xm7a9SQdCYaJExbvq63gFrYxIUAanVkv/SCUQyIjQ
nQ6OP3+tfT+mVMwl6WYIc4tcdCKQSq7JaCpxMV6Ppvvy55PC9FJJx1Vnfq8rM3n0WQd27uu5v3xc
xi3ULIHRlbrZHcahxakPWFhuJTU/01qLaKEbeiGC2H16G1VGkCwGR29pMsY5uF304ajMLstOrepd
E6DImajgZhD0sVN5uzAWg3Q6eMRMiSSsYMakIdcGo7xOU0Jp+/dD8vG41m+ikQS379czBfnznRP3
khVBpNlCKYSBRdjZSmPeZrOjb2tpQJOPqeIJ+RK5yAPf2gc0P8Wbvt8pX4XTCwc2fuaci5tGf4Z3
fn0SjAOekQ/0UXwXwIXdAOIoF1Zf3DcdJf4kj8yHIVOOEy4oQAzvzNYd2hVcblzjlWqHP9NS8arI
3VaFU101MaYb2tE8ItfadlUbH0EiPwwTZa1OD/WdreU3MlQEbUdAlyWP9nEDylyHKhzM70hJ7xBX
U/6kukc5a4MHhpJ1BQEiI1RtnPoHInSKdd4X9sJ3ZgU1WOoeakevdnpQPDZCJQtR9qSUJUpljHDE
KsTrNmyP3Uy5hmoB/nvkBfML42xmbcrrbLiwOZV63o4j1IQiafaJrhaHcm7eq0ZzYC8wMs+m4oc5
4r1trSrchU3vPkaEx2a2k+wQqtnrkpg/YuuC12rqPvOwa+5s1S+uOjQQg6apoL48zHkXHeYiv3b+
CF0Pfi5VuWSdTeFdFof+Rmnsel2GtiBEqi99y1wjCSr3kHjccButW4U/uxIItB7e1hxdmyEToPap
ag5ajqYFxEK18oMWmAZkSZA+w6IPEHPDjAm3NjJqmX4j/dFhje5/J7fdfhmLFK1xIOl9J1VHcoEm
/tL3dO0ZTWSHUToJCY+AMuWaojDUWz6nSMMZ6Ti9tk9jcok8URwQzvGZTFmkbB7aHuG5kwtfOLJi
4Pt/Pii3J2GtK/HYhSPtoKUurFty0dLfxmnNEVof7GaCgw0a0laUfC/d4dIYXtNH+dMiLta+N525
fIKTjPpLuLWlUXvKubtDoRjA2OnJTksdn8oQCEv5rFmShBzpuB6zVoTE21qzKPMp2n8DBSySGBDR
CcDAlykan6Rt9+56EjFtFqMCHYz0XquC9sDcHaeWiOv63tRCGpcYHnrk4nZPb1uEfX2tMh/DCCq2
lYHguDgpP8xgbggTYlYe83tyRIqIOB+UF8QqZ9oBQVq2QjUFO9wFJNVbS7lf5yzDWxEK0oFVgpyv
YIDJvRzG84pfuNz1wv/3vZf/KR9NPpFOySdKAnQsv+PRJKdBHgjf2Aa5NuOoWLYwa772u/Shy4UM
TpPHQikBAn5tB5vMrh7lsWBqM+19uaoxbqDKoTQv9K2tNdK5cq9GPyRawVd9dIVBTv9T/qziJ5Ih
aS1+i3UnQovlplzI3zuIG21rje1O8hy+F4rKT/y9KdfkY7P9WhVxu3fbgY6P/E3l4SbXkHvaiKzw
E8nj7XvxfQx+H4hOSoORE2vbK6oge6buJclJcnKFxVAuZJSTJfPz5PYQCUhxVH1KVsDXvvs6RyXJ
QK5GeculLcHv83vHOYFC4sS/24coMxnBk3Mm900vz9mvM/dr3YrLD0dAJuSO+d5Fco/902MOQQlk
/+UUwsQpLM/WL4SA3HdyWz5DOhscRPqjmrBhfp28dcMvILcbaYGEc5vtGfaBrkEFtZCnjDyVQuHd
lWvfj2mBtnUanWZ1UNQUxgzG0fnScppx22gDuixh0pXPfb1APFYE5NH2FlxwuhvNASMDtsrfa//0
mFJXwUoROYim6+KajJg5bJw0oiAbErfkgX3W5YWjF15jsZZ7IbR0r36Tu1CTdhKxW+VmZvpc0+Qe
LaPc3jWx8nUKylOyaMJQXQeBxpXSStw13cFgV2su/uuv6+yNN1Tx1ylp2I5BUSim1SR8wjbgsoXW
kEwnT1ObIt+fb0KUdotSvt7IHZ1/GezF2SpPWV+6u+vK5+DtaKlLwIf3jf34y3bj2vRCU0B/yFko
HX1DIiQ44gskQai9gqQx3nyhIsQ1+jtLTq7Jhdz18iU+4Qd+Xnm778tl6s8oN+WV82uVz3/NvQBH
RdKYG+lKz4Qf3Z4S9GKu/AqjDLb6eg4MPIkE4hWjxvhoJ1flU9LW/r0ZQFKcyHdSfvQlKJcffptk
20D4tXuMcge59r34d4/lCg4ZSH+85WuRiZ9Grv7Ty0fmKutsDn/Jx1P5PnDqR8syom3w/bZ/995/
eiwJgUPMjcHh+PsPq6nzDo5uwCvM/1KM7dJuoPQTavtTG8TtKNeE9T3gBiQXfcPd6fuxAb8W0QSq
slFp6G3HIT1mSpeBqRf7Qr4jmMhRpQzIx8g3/7uPkU/85T0EAK+t2ABLzJcPa+NZC3WKwuJvf33c
12v7ciS2xOXX0Iw+2crn5QKUG39NPtvP5kLNOFAUiBeEDQgIA6hiUiRQcg/7BlP/uod8XO/6307n
KHQZFuT5lqgf8BFiMcqbe2nEXHXaQksO830hRgRKDD6mkqMEYBfsQj97IbrLgh2MmR9rhL9xy4Fe
C5wbH+Mb7bXIz0+T4tcLLjJ/Nc/LTVdeeaU3nSY7DDikAqtIcoXkQl625XYJf4ovP7W3eGzbDaLk
n5lZ1mtJLpB2NOk8l5umvCPE+aPrGEgqhZHcFFceDBY5P5uPPI/vIh+SX0guglizt+QNbVvPGstd
IwYDRI/VEI64NboeDQ5PII0kYkHhxiBUrNwD0bIlS0Dd0zJ0I659oRilYNJqDnKtabPwAOmEHJXm
YKXqqzVg2ekqiwuxWMg1jRRNrKbdrhWX3lG8VK7VtkmZmJRQQG38I+LSngw6h6AmrthyezDJUkGz
gQHBUotdJIZTjkhZJCPN5Crpv7T9PBCaLQaL30b+mShZksXQuhozdlPxPd2K6Fy5ht8C3drcnePK
ogSvi94DZ64YVMmF3dGcyn0L7AoC1AMFWL63KgYUBXN5/BqCOeR2hH/HeFcOQ6hsQiqAW5IaAkTE
4tSblOBaWcW4kQeOJ/hNqK0FO0ms+ug+RZPuVHnBvJfRdSr1rGkpVzuZ7kepepuj/TTEXFcyHOQa
+4j7wveDBJcqUMnIEE7El/heZG7sbCEoUvv+x+OWuAO1AcqRtiGnojStejMqyq38tF4AkuTa9yIQ
B2mrNc9dFrhr+UGpvHfJVXvM+OFNgpqMurd2rclk7AimutuFNDgtMQaXi0oeala4gtI37tREYQfL
J5QCtYHbVu++2DXyaHO9DBeX3EbqzGqICYada7yTjXvMZeqtPPjkIqJGSN5GHvyi2FetdcqcfDS2
rRnp1b4qAYF5AUgwVTXh8Hxv05cddgmZHn5NCG8ck4ZWuMI4C5WRHqB8NCLCd+1a+QcQGLIdvak/
BD4Lufkvj5GUp+DHBotygsdTXCrU0TedD58cairjGgpFfbTAiuZv5owEjNZW7nsXy0Sk+s4m1G17
6XpFvnXgESJrzarNREdwXavufNWyOxDvDliKcpWW1X3ZzO4RJf7DbPr+ronQ9LWG/aprU3gSBuUa
NtG167TilAa70nfPDLfjczepxnHU0KLFDieEEBhpU0vaCoZPF8kS1dwnF134PunJbkJ/eRcjW6EK
0xqLXnUOQ0Khcox7f1fDWkn8KdpV8DmP5dCfesP2d0NFWxCF4QZz7Lgi5+/cOUw/piaudoCxApgU
qGG9saGj0qQ3ObG8a3y4+dYk1o1Wt93tETvvSH+im1ZZ1k1A7CnZGgql4Ol5MDxjOTgD6QfOYCw0
BWCwjgNr3+rDhcpWdSTanTayWIOW+dkYWb+xqqY8GaEc5GYGjvIxXAXUOZdzKVRqXd0LBxzYqACo
pOIjTLRSM7qB0Efhk9n4hnRSHOrISwyz2MU0f3c5Qvi5d+j/4Nkm8MPdTDpAP7h/+FtyddgGKfp6
WkvLUK9FGSRoVrCfkOQ642Yygu6ku7m67MuOgCBTjwmpipC1ue7ZyOt849B/Jn0JJXiMRsItb61S
eUjJD9+60Eqwi1qXzKBDHhVHw9OHNaXWbZfSyqZJBkO2DbOVMXpr0+9/gtTPi4mgVTqOq8o3HixU
G2e/jOKdaU2PowpxsYrzFoMU0v0ynF0Ii91bYY41riONGEIq61Os/gBM9bPI+58IzUh/gHu1JkNl
BnC8NOzunDcmYg9jAHQCjPM0p/FdZWv1FgNdu/GFhzm3RvW2MblZDnm6mlVSwbKpqTYudwpiKWCl
tuRmpZ4Fx78IlmOFw8NSgBMoyL8deFeLAmAlUMFiPgVT0C1shv4bY8qGfTnroIjGgK4qAt901/a0
ZhnCnmYl/lQ1Eso6xnlYD3LRgYT+62TF2TCUmFITf7i0yLVJJy28Qfo7MZZ18H8a8HHbjmYGAcKf
rSXGmwbtyYQJJl7gYtUBHWMmGnA3bwmj0sdsGxltC/NW2/oYyFdGgVfFJ36JqApvRZd4AFTrXnw1
O3qKnZwqt92paZntk6T6USIaWRaa0a5kS+rP/tjfGj6/22lfOPDfm//xQLe7yP7eY5Mto++XnKMP
VFPFr/Z/+6r/n7p3tO/Ao/zX3buHz/G9+Rtq5esd/2jbGX9YqguR4AuMQhjIX9p29h+2gfBLdTVd
0lZ+t+0Mmn2eDfodSIunyd7cP9p2uvWHKxqArqlSinU99f+qbWeZlvb3tp2mMbDRXc/RIcLYXCIE
i+UvbTu1VZS+Kgr0+XHd7+ymv6/6hltAADqqcOyz7aEy0H2sx4R5LLx5QsPvYfri9Jp4iZ5ySSR7
FVEmARBufYeK9x1zRw4V2CGhe96Eav/gmaiIaE/dlpZ7TxX8hMhtRRKdRQ5F2GE3Nx8TxSazQNWb
E02F9xwNuQIYpYK/MUaIsTQHNSIB1TFOta7kruGmGyx4z3OO09oM8xP335g7vXVbYYfA/Ag/OSdT
tvPGaKFUCMs7HJd5M28Hl0TWsT3qXRusghmyo/KBIY1WUqKD8K4dunqUgx1NJ0KGuCZ0/evZ2SOq
Vol718o1OWfbTuueREDFTAudL5ZvFSV6aDyA8YMD9RrtFyWjgVSpaNShnEIj7rKN6zdvlattuto8
dVKprocAM/k90Cc4/UGjjkAgzyFKq+xYDAr/gE77o+wD/YyJSz06sfu1RUlVP8vHtdo29qmK7d0x
NTjF/M55EWFwh/DBtzCbE63a8dgohg1sYNZWxAcol5zYuCuy9uBaVOSvF8N8micjXtdpC2nVqtRr
MFuMVzI00nKzK/zqShx7okbE9ehTiLKK0rzTN/qhcHpzYWV9SNPPfw78XLmgkgNcHURgYRXXv8gF
Yj/lUurFfW/8yLyRAJrZabHmpDZ6m6DAf5pRijUzHlPrClkcezmOlBjDQ4Z1ak6aYkUSpYF6T9fA
h+SOsSSXQF8S9+meyLdzTvWEeloZy6MFYv6EmKImFscvVxHBq9exdqKbiEDOjKBdl1Jb18GY08ct
ubpXD0fq2U4wuzVTFG6nAHAoMK/2Pq8t81ZTb6hQwxmqH1WlYKG+Bcbs38sNnWGvORT9VbC/tCG2
H/vMXUjzPPPn9GioPVVpu4lf5hJh5qRaWOsb42UsGiDyRvvUM6j/EQ90GsbZNG97lEUHotNGpOjq
sByR1hwnjmk6cPDfbWjB7ljewLw2BdO/WKtM0w4edq8H3TZuPJsmgq0OoDJq/R672PTTrbJ9MJQd
9neSjzVca6/FwCmeets6MdFmuaN9F9JdeSODhzmOVrjcqC0yd1Un3DSD7S3cvJ8pseOoqdjPt1gT
+mUEbv/NnYN9SUT5j15vlz5poN7YDo+NU8y7MByVjdsYzUsyF2ts5PqF1LRuoQ7whUbFgsk0DcET
dgyMO6hN1+5IWkqWGMzlrUAllpRnvUHfanTllrHpuIyxu+nZabTnKVGKa2MaVMxqlAWub6FAbpr+
Z/auAKe9SyhkAO+ojmnWezfNiLks0Gxvm46RC2pDj5Yo2cuH0EbPE/On04bRYwVBH3BB3RzsXn/0
dPNMUSB4zxTcrHVgztdCU6dzmITcpbPRZHatJceqNCAkkn7JhcIb7wtlGO9zMOidBX9naPJ+Q5TP
eD+EUKBa4Glr+Qqkbh4GA9q8TBOWFCen24QR3a1ltsM5j6LD90Psy4Qha3SMbBu4wZiXz/gRsu3s
FgoeTDanSWfsEfr8VxmOy6FPn0GPXHxaSbfW3CWPE+giOxne7Mqdzwzp8wcCOG4icgIucmsMBsJO
Q4b3CecENSX3gSsQQJhsCk5TlKjPmRogELCsh2kcumtteU+MlZEK2SkaQT29bZlr5EODwd/GQcgc
Pzub9ZielaQHP0L6nYuHL1mUdLCOvv5gQgE9FJHrbArHt+5L0ya+LPWrz9BjJBUzA6gcfWUrpcd4
OcnPORO6C/tPoa3fh1uHFFKEuMVTYCrNvZJr2bHjdrkCNlxuHFrHu9I2LgGU9J+uq13cVFU+xk2n
2fvUCSZimgkiJrWDXobYXBUiFaPuKn1fNyYyWo4qILjJswm19OjMFlqtLHNfEMrha+PwImAVZA5K
8uIFUozh1C/MG/0jhfRqqZXtLwJQbWTQ2qUcsv6JgHLqX5GW7eveRyznNYzsA8VHBG0Jr5cBFqp1
4O/1lXmtpyZf9iqncJW7cPoJPMO2WPs7G5j5k4PkapkhHDiOUX7jF6UHDqjLlmHgBAf+5fjRsdJy
EabTi+57WGDMILrP1KK7dfsMkboa3leDybXat8sdbKH0pMftKanc/opLVeE0j7vn2lI2oNeo/kLO
eRwbAklNJwcoUUXI8eoqoYHFN5LPkq/oJAojgmzeB4FKAJrt1PPVsrtbLZgxycvHxCa2m2IN8/cJ
5357dsVCrsHI5XbZW+G6HdG7wgXv0RGwhgk1WIK3IoYx9HEaB9x9x5zLk1o3toD/MqDW9XIVo9Zd
ZLAprqk27Jyk+UX5Ttt6fYdZ28SsQW2N26CdHiLSYMDeU6LD72dy/Lg7I8i8JQc+rq7q1bC1YZ9E
wS5M1W6fFRHa2Jgb+0D8m147/qlEj0IiXnyjH4iLvZJFk90qXGUXXUCXXbE/NeJwUOwrxTZTYfEm
elMde6HHsCP1fvCjeKnFvrabDd9eOW7tbQoA2oZRvQZetgVDQsZsnww7a6h/cBGeQe8r3iWYYAwg
q32u6KOfe5M43wpxQEeiKhQ9hDeJ7SzL6T7qMT3pPSJ3Zg/8WfAP0JegODofzhQ/AFbniposByXU
ILyNt5qFY7Spq19MLZbErakwbdWWvFXtqrS4/A29/2mM0x5wKKwhrCLo0q2KIB3m39SCmNuaiLe8
bIFVzOJGmuobxx6rzRCVPqC0eEV0ykfQAHjmbH3CEQBXG9CURcLBFGRrL/KejEr/0DLl3DrqjaL6
47IzX90y3A6ae9sVlHXidAAP5eDmq1CjRJH9GHTNE1DrbWODJak6vGTl9JmQNbSwUoWc4PHZ8ssP
uvM96dXBkaGGYwwaLnZ1hdMV5nB4G8wEAVobdVDJcOv9twLe1iL/SceYg7ntlsD3kIt1JNOotYal
GkTHgHbZSq0GEnvwoSd1TNHYui29BfSIjyiuX2bTWmFp2eYT6YhDlJFvlx4qIc2dLe25aNV730Eg
1nkePUjOJ0KxAWEM05NPVkKpJ6sysFBGK4egJ3hmVg41MiKOJuyoyMn669i4S7fOaCuEyl1vKO9C
4qUG6h7x5ipWQFc7xS7hSkzG0vgAwhEqiVJixxSpfYgBaF3PJOigsulB6zvDgx7N2WoG/EQVrSLa
iEBLz7U/QBKTkKRzStbxvtKtZiF8j+MAWNE2bKJkoCuYFc4CUHUe93rgbWV1qQLkRnXYnBg/YX0u
Fk7og5bWRoRDg7dKTZDP1EaoQ+iYf3xCQzznQtIZsmdCV2CSHfWKNTHsjjALrrPgBQtAfpN6/Stg
giMcmY8cnfe2UaYHlfNx1dYDabCOscv0+TSQXoB9nRMRiSKtc8tZ5t501SZgQEac5MvWBdWHIQTQ
Q3c/JdkxU7Hn5a5ak/iBKI182w2HOrN7F5jZHKhPamHcJKqTL0bPAO1txa9zRQ5nk/K9G5f8RUQd
s6djFW76pyYzXilMUOPRrNegTm+MzoeVhnZsMUEIMjlHDKX66MtoWDRdg17u0cm8N8fVfsTuT+4A
V7+G02CUmJahCTG5/+Vm0w/T1k96i69FzbMaYFl3TRoRGZ/aq0gBzmO4xFSanz3G7SmqTmb52WDU
W2ZFdiK8em8hYBbW24/Qim4BGZDHbpXvGgIdmEMTt68Jtxn3oj4q3xDgYVWs3K1rjbsiDM8MmF+0
oX8OOgsFpX3jlt5tiqsJ37yALoyvuKzPBY1OE70nQyP8EXX4kwo+fDMOQExCPjm3zabvYmIOS/tS
JzYKGKCzFqIC2pGkuBduc/XzhJOyzjlIZurjhsGWMlwVLb7GpflmqXDCuP/aCuiQYpyLTd90KJDN
HT48gHiQwtR4FdfZte99YNWzA9sF80CdZZfAJmMG1G4NSn+hdGGwwp6xKt03M0EWUs3zZ+cOWIQp
8DU2VogYz6bvLxk0YEed7WRnDNGlSXVgP1p/dUGXIX3HAdDtC8WJN2ZPXGWKfi8fo3NX9fh/Wk3b
2hGJ3mal7qYKE45SvBc5hUjTIbAnh0R0w3wf33JZM94odEZLzI/JzRbz6jE8m6TcwlMLr07tP0QF
CYJTg0iIuEIq9BsfffBHcBffu51xj/MwekgK49n3ubUHTamsFH849BYpj4yymr3lcUjlXjfuZj2/
wGynS2aCnQLjiCt2wlADhKheYWgNd54ynJsqVu+U9AGcPIJVqzRXqYFgtethD1UAHSauJvjvp1Xl
RQdzCuGw2YDdCYe1tsrohly77aewjYq15eYXJ5niTS/8b9Sjjwl77ajwTZs23E9GH6xLNb0oyqCv
Ksu9DIPboOHLNnbsIXc0a2+FZG5euVz6ccWMb3btdHvmiXsLLwYwDqzkGPJeo7jQiYdgFp83KiZ7
Ej+QlsIE89D0YV+IGRBPGwBx1UtDq7qt0cow8b9PsqgHgGG/6wbx40HBte+NAqG5JFNu3rUu82ab
nb+oDBV5U+TcEnW2YVrrLqvavaMLzmSiNp5U3eZ2WacI7VFpYNi4gJK7nXwu8BSqz01HhG8e+y5V
OkiGKjJfrz24GC8XeTmRK0p/BoB8tKq96AXmf4rJcDgPufoLjWnKrSzKd2WSBWutMplYB96m6WjK
1Tb9RkrHolv5e1s+SObfc6LPxI2Jx4cM5CRKkn99nXw6Jhae2Vi1lW+toZUUEcWIf/pI+aTqMyI0
R/UkP1I+NFT9CtmrEORyo/WNID/S825wIiFjwgvZGNZ+qIubeKKQlA+fYcZgtp0IEtO5tuwbBV6P
rrT7omkvZltjY9Ch0JEYn3f2ixX1P5Jy/nTi6bMyEMV0k79qQA0aw/A5g79fFEX4wE3smIXLymvB
2GSiBQQYA7yf/jkBT0vccFWX2rmYIvxxP+e5cDYp0AokGgSildhuoxwHQ2eoSwfX/bJxS40rJ9Br
VPrtoZ/AWsu1OQVJ0g8VYb8dupZuUBHC8KRchG2bbSASPFYJWq8eqXIWgtgB97jrB7Niuuos0rEb
Iba2HmwI8HKqibZWE1kVlY62GxsbnU+5XTLHP5CCnrTpbYHRatvEcHnyBliLTzVpwod0SOwUtpTF
6GzWs+fUnMPN7CB3q2YNOWwYv80upeXeCHQsPYb2tdB/r9nU/xhKBZzEI2Qit9eT/TRQUdfj+1QA
gBo8YSRU6TY1OPW+1YMnWpDHJslWYA7PnlV/gON7dKKRdGh+8PEmI3QmyU50Yta6kh9MDQRePJ8N
bSjgGuunQKnWJthFvVNXUQERfCQBARk/NDefY4NJipCngzSiidiU+hoQY4Ku9VaiwSYUlLazbj3l
rSKobTE4OcJV72c5ufuoAfXMEMHCjE8A5Mrx0ttOs45OjrWtusVGdC5z6F0gddBo0H1B3A6zhNof
Q/xqbeGsrLrwTZvVs1G1nEtz0AuRN9WUuqXYoF7d3KtW4V2e6P7O6IYbb8Rqp5gMpNLN3JhHoIE2
pMxEKU+mGmMzQ//bVRr3ff2i+/ElEeCUMe5sghSGbf+ffJ1Xc6tMtG1/EVXEBl4FQsGWHOX0QjmS
cxN//R1417n71K7v3heXLVvR0Kxea84x2VBvlCTjbdocwWWTP1Y9jcsqP1rsopz8cZ5NNoZ6+Kwp
ww47HPsLxo36jWm3kIty+RE6zLXaNLR8JBO3enowVKltTKP+yeo1skI5OrPTXemyh85IR8BBtjZM
bnWuWfg3E1WL5VQHvZzWdL+hPmCe305ODS2mv26K8FLVQvWZbN6kZNx5VX0zm6Wza83XOQwfgAiv
RvL4WKW3vYVPSna17cVWbFE3augt5a4oF+rLLiV9rXgOe2c7aYbl5UlMhzVOHmtz1xc2Iin8zjSp
GH6QU7KpW4AqgPQcF9dtK3AxdOZ8YfzNOjK0qKSa15i2g0O2KDumTdF2n2RXH6WZNds0ST/TqnB8
Grd0JufR18cTiTJvxJG3R6Pj4CyjFs5GvQfVGQOQJSmMCKuveTb6c2JSPTJOmjIuY7njPqeZBTCi
7x9TUBC26JlFl+NLkye4ofLvUXTPmjnv0mz5lMCsNxipq8DSbVaGcDwUy0Outzrqr56QrgnoiUoY
sp25oMarYzz3BDb21pWaYFtO7gsydyNcvqWc74aoVg6afDHJ5lXkc09Sr0Fi70jappqb92mJw1e1
tfOIUNFDHt95AE5/WnJ/FcJpMAjcVA0w6iI85Wh0yayfDXoouEyH72bBVZbewkt6ztFw+GWNi1At
hRGMghXNsmQwjPG1O4TRa19Xn5rIDgZJxROJxWH0xIjwDuLlD8I8ArxJNtbcyfVJrQqQpz40nfps
koEMGu8h0jGL5CPX6OxqaeC4MuorwFFAeXwnEQ0UwRqrXK0By5Kk5dh04129mB9hKjAv4mb3Cqt6
JHzyoVjqn5iFQl+aH9hTnhrKu3yFZtnaNRhSAv3KjyWZPkIWBY38Z8fVTrKvj6BTycuo33rgB6xT
frcGR2PmwFqhVUUwguK1M6IGgT/pr+0aOe2SPd052kPeeGZo4kNQLpU63q1R6fUaWd2t4dXjGmNt
0zUDxL5350tfkLYZzdWxXEtVoL8/UpE7VUeEbpCN3XIJ6MnKNtfQbBVmikaKdkWaNionwDtLdOLS
F9Btu8s1rOzWp84lrCaNmyP41dDOPdWbmMtzBbRUTtEdoIl7YVKULWvcKG0PMr4FWd9mNZJomCg3
ExC5zjLgzZmnRMPOkxj2Q7MGhrfzwcL0SMfXoTutvY6qex8zsowcosZtakN1peeMDTHk9hpIDnCR
T3sNKdfXuPJ8KyIKnqWa7taPuC/qRzd3aw+4PqV8HOhr7vkagD7XRKGXvIX4NV2g3DKBh2RIZHqX
uhd90k6j4IcShmm7IF8Qa9C6ReK6k3wOnTWfzIQodstSXnKy2Q08lmytMCMt2VMboWocL+Ma5i5I
df89kWTOoV//UHxcigT2UTTlfroGwuPoagTYonF26bavofE2Vnp6Z8pmVqdnew2W19eIeQUsBR0p
LpPZctI19kXMUBmP8VgD3F2OGK7oBHiv0fVxr36EZNlrWXybjNpHbjss8m5zG2nE3utAv+eq5qwk
QhxbFx3sdbtdQUNTq0i7FjVzei1zz/z3D0NZks0NW22jTMQjRSZto1WKHjnWfuba4WHUw+BlXaBJ
vk0WogJbu4QxDY5h/KHGferzB8xWVUB2oB+OMHM5tpC2GJDhGDtxXUkclDsQy6gjZ/xxcBrY9P1Y
o1C38P+DbJrvo5rnh2DfB3VvckHV9Q8U4ASkoFqZrfBk9f1lzBGhd2pzXhqXCTiQfhghV3q+AJEX
bLTXnJyiny1artSlHc0n1dnEg8bQbQFk31RBTDw652mU0qHTXhftvRjTJ/KwQQdmBI676wrZkDUw
De/CQLjkjDE48kG7dnLq0NzBzs6h0m6mypKso9KfQq6tw1TSd9chzAIEnLn+2F4D7JyxVyB6nGit
RYz0kOO5psGNZwiMuF/LGBZDHN3aSiy2ySzX1iv4Jxk7wZjbJL0nMfRvZPdd2wLccJ8XZFLGKD/7
hsjDyVxmzrnoxs7du06nSyqNB9lMz7XhnoeIWUbeKC90bC21BAwbV+W+UGhRCsCleskFLUnmjySe
98kCAolt3s8ilnLTDuxZmfN5MyR/4FxcCEYie+ivu4cw+aBtb3MKIWYwYcIa+ivJNVyy8+RrctSt
Wdj84+Is2y5E8kaafb8RnRzQ/FRPsdlvK8kLGGIVP3hLV3lx+y3m5IisB8fvXQ5xrVqnmwPYgqYw
do05WIHU3E/Km0tErA2VkOJH/QLKP59/plh+FmQxyMSmdnXJJA01wQYyDNQS6o4m+yfNZf/UdzcT
3OwsvIIs1kD/Gm+UKjZ8MobBB/XuJm+ziw0mbRP7FEu9ebZFM10NKryWPKq065iUYyLswvhJrXXg
EGPkbpmwFTTI381FQAIawM+Gw6mczMQ3HfAGkmgBMn0Dlmeyn1YoLzMojOMuvorpUc3qkx2x5rkV
G7Qsng+2W7+bOuOkODrIYqKJNXw7NZmEgn2TluobtL0XqC5zkDQqXfg4DSxRH8pMXWD7kxVSdd+l
0ljYZIzApM+v1U+aZC6NzoNmXpJ81FdTV+DZGjBCwROw0htRgI7IZue77xz6/8z1CCUAF7WuAIXJ
CHoE0z4XQdEU7WYYCgTTBETDYEooyl3cOXzibUSSfE98OTgbV2tjTxq9SlohaLvOvmND+xiH4zvg
SHszS4e8QAeQo2q8Epw470LZk5o1tW9dTn9LS8CUxZOZbbUe992sgYWBHh6qAPEdVj5DgfOA826Y
YpOmOkhmpilbnSxMqGEVKk8byWHdCkrQ3NnjUDrOsLH9YgAiIcTXaKrsYGx1o/UGiEpVE34qoLwP
XfrVMDLzxjJ9tMF0bnQ6AV4Ld20Dx6zlmXUmAv7AmAvCZfdmYf3fTAaFMSiirWs7iae1y1OkKKQg
96g3RwfRmyid2e/V6bO3ucmCSeHA8/Cc6RgxefFpjHHrdC8t4n7tGJlBXF0NLgkTMKvIp3OkpxGr
OxeIdmpdGTxa7vdz54b+rC149JpSbnVHFP6YqKuogGLSeg5t486cIjgVCV1CR3OgKJWvVZSQ6PHU
pwCbYuLM9vkQalcGme+l3QTQ/qhtH+1at/2BBeZYLOjVJLEGjPWhzOScyUyejH1qK6SpRKYahPA6
gn7iIlMLcrXITf1O2Px58cSF1rWCtgJoTHTuWOSHbJ6v47Eb90W+YLU1xWEk0oLVsCXyk+CLnmFP
OsYncPn1IcnBAmVoo9RcPUS5BvnAoQwR5DTY+J8mAjl2Sp+hMTOSoOwoEcx2Chw00FxgZOulgg35
0ikvVWsfkybMgrr2u6a6gq06eWpEQ2Xlx2/NmTSLIR/grWZgR4fK7YJZzh8IVZdTrg4+07PcV4v7
JJoWrwGREPbZxJCWEwPRa1Wl2XUZJg9hP1J4oDSnPbtaVy2oxJqyT+IsSJlObmTb37OPDXpVdbda
yqSWjID8OJTVbkmOnV7eWiWDhZp99kZx8vtxiNznEJEtKRK1pXzRnQOjL3ZwoT1t5jJDksBNqDuD
r6RDsuP53uOhZtWEMCjJDPMmrFqBMZQfEC79qksjf4lt1ljFkNuZjogZpWer1I9cQu9rWxwGJJi+
JfuYqwmEsFRQb4aCLGvuRbPN/kT/U+6tviBZIk4dNHkp0x5UnpVOGLm1dnKYR0a29lEqUXfV18pN
A2w3tu2LM6MXC8M8u1FSMKJ5UPOW9lEVxQe2JVeY4uE6RLRDkEYcMH57SI4WL1WL27lfrg07yX2G
OxtVdrfEozPqwIWrYTfh6oALl0zhiOESO6bWJi47ix8MpzS8JgJLgf0c4lkYMUpUjEvjVvdDLHu2
HTFbzsG4JGETLOYqI2ToeMCvjOvdHTG0u2TSd8Q0hOVymytnU5FoVHUaBplyRlSA8mO1Fy4DfQn2
cIh3EkS/i/LexOnFeaGhf5UrT6M5HwyMZ/4YWcLTXS496rcxwjCRXY7lGZ8LvSAmDv27yuZL1CiE
kDfcDQMIcjfjP7kYE5WrU4itKaC2Mo1+HnSH8VtpBPNSN4hbFizg9d0wIyWMIxcOWwGew6iEQx/J
OcfumrukUu3pZXwq2tw+K5kNAtlCBGVktNb6V9IMkt0M4obDPKRRccIU9Ep3kJ2IhOwqdC/TexDy
0oGwQSgOkw/znA+9N8JMwBezt4uCeAeGy4rXiAGUmE4nm8vtFdpqzau74UNUprKxzKb0jeGFtb1m
Pql9aZ3TeKmd4rk2VGdbuP2p2Dnh4I9tjC+NIPYpo/7N+mHn5hB0GsrYPmFLRVO+MZBTMrMsffZ0
rrcqjLdaxoptIZ5uBxrfpCRwfQ4JzzJK2ARpVFxNtTbgwSdmFanJ3rS7n0hLaXNlP2bVOmD+qfEG
YWxFkxyhfKOLQJkamx9zMt64lnLUNQIXZwxJTjJcZJU+pPAc+Jel+GTHy8y70Qf5Nifv0pIY1tCh
bGNV92Nhl6RRlPm2mlUO9WFc/03pvTRwHhbofzStvwWDTWgMEEjTKB4yc5JITiGODZWNbL0ipTpm
yqOK6jGE64Bs4rVn/I5PnYXIbYCrpPGeSlq1F3ufk1+6AfP3w6DqaU39VNndmXRtSRnsn2xtOq3o
8CCcadeNQ6ECQSwggufvYjZ0Vk79CkH5VyhKKlpqf+pb53EQuxi5c1ClI2bt5uy6KxsoiWEhRP02
pIkL4Fvvdk7WfWVwuNl8UgHnKrFmfWNeoTB1t4XMgsZWQrJQ9AeUo/BCMwaFKpLfOHxmMNUGNCv4
30hwkBWAlqyrW1ygs2/S0fCSqXgTji2JMOCy5MQT6757TLmOe32e7upi6BBWL9ig2U/WJJdgme++
GcUBtTUQXsEa3Az06crZzTE8GKsPF18Ywy46mqYnBg44HpqVIe3MXXsl7IZOh+k+KHFO6MTQfSHt
YhOVA0TQxSx3s2GA1u/gy1u6sqsSik1Ne1pU5auNJvPY1dWhVV0yeK8hO01xedVFQLOrVNDvjB6E
8S3ytLut0uUuwgHukRoUTvF0npYNpwg7rg4AmzFa2WYWCxyS5kQmxgDYFnKXY9Sql+AZ2jRCQkft
qmfLUdUX0Vn3rWF9VFb2EhUwec10VgNWtcG+t2iw7gx8xXjOAd2y9WcaVkrrJAoWyAxeOW0m6IU2
iMvIcg5T/Zx1ZMP+OhhVq/mouqE5FjXUnrC/lbUhWRgoMas1k6luFRB6svajyNrFEonk3BFe3jTm
plTyc4jW/aAN83yj2SR2RRLfQ9JC1FjUGxoH9LDTZdeCgGtYjMlgarBVaCRAJTApJR16DyAD8vix
o8Aeu+sqScOvuGDENjX1NhXuThFhvguZL/mqrmz7ZhpXgvZussIzZjOuWQaHgTOk53kWD1oVGvdm
Xh3cEYriFGkPCbOo/bTGTM0SH5ElNFh/+H8Z7BO860IM0UmLnrSLRofQMoclyEJV8bJy1I664byn
NW1HYJV5MBeQya1MbAiCYNcCmVYze5DYRV2CFaOb7arJk7Z0MSw9+d6hst/FrDSlUAp/bumQEW2z
gzPReVpuolnLcsC+pdsd0IGoLCVvMF5q/BalEjB7B7mBXQgkpw3tMFFvu4Zs8BDp9wLXebAa7Qa8
7HYsPkLVyp7yML9LcuPDyuFV1IVCM3YgnDbcZo0b9PF4n3MooKiVLcDZdfergJATX7KVz0rTu9uE
RM7Qxi+SV7pFyAWFUd1+iaigMHXtjn0gzDapc6UcjmNVg9RsogPrFLupMn4mjoHV10DaV5DTNa07
zq/EkeXZTJLXuuK6XNCuTpSy3ORddiw4qPeGYx5VlEkHo6G2HqsVO7m1CepDm7G8GWyGQUp6ok6z
rVoxxUjkS6i3ydbN5Gunt6EX0sLzqJC/x7YmT6ADR+HizvfdhKZdU1Ig9yPsHtsOCoXjdRl7wLEI
SXK15cXqpetFSUIkdJkyhrCvahYbewVODo36rFLd+zZsXTUC/NisbWKzSmq/ryT0BVeSriVmek6W
4VtxP29sFieSvcPjbMG2ImniUuoWsVmViXZWN4iuW5QyUHGnIemMm21kzO8t0aSS2COEUvZthSdv
J9zFCnIiSTyEK09ZQgk4LuVTP/K5mQbMsNwGM6s29Hh1Mtjw7T2qw7DsGx8A6QyE10GG0FlkQ2Xh
IXajiTdqxle/hljVItD69zv6KYg1V6fs//82nd077q7/+4fz+gh/71JTCnkCS0R5paVlQzYPj/j7
N/VfLy59fAdz/P99xjCr0eD9/pzMMb/6vcP/+vbv4//5jcViozuH/+er+PMi/zwj17tu2f7vWyKs
Xb7d4Lq6EsSy/XmNv8/+54X8Ppv+GwL+94lrJaOE+H3GJhOrGXp9Z38e/Pfb3y9/35Nqkzu7HThI
D+7wFgFoOzpFVx3wpugHufpttZU38vvdb773P7c5ywoC+Ps3KSIrumorxuTvfaLVDPj3tg668ARM
fP97+59H+P3tnzv/1/1+f/33YSxllfXgM/c0QR+dcERNo26Ibv6+kEZXmED8Ptb/+hbvRaviHuX1
/D4aHh8yIybrQvQHW/MhU+fA6dUbzsKSXEW+pKttP16//HPb3x9/vyulfW1DrAYw/j93/f3u9/6/
3/0+yN8fF6pQ9j4Yfv7r7/657ffH/DeC+b8e6/e2/7oLSYc4zDor9uiA7P4++Z+3+/e9Ee6VLt4/
D/Pnj/7rYX/fSra4R7fr651Y4TldSVmmYYVl98WPdpgwRlu//POjOkks0v/8elTxfzpB6q4dF5V4
pN87/f3yz20EKoGUnEzL+/sM/zzN3/v+81T/9XeaS6IYqs7/ebXoC6GRHJffm3/vYNYYX/+8s78P
8L9+/8+T/P74768Vt6j3M+GI//kR/H3Yv6/jPx/m9w//+Zvf22IUZNvRNr77pDc9dL7ICH8xBeUo
GX1ohdHK20iOSfBnuRiNJ8XqMPOfYr2+/K4L1WrPh4hUHUAW2rAd1u5DASU6U2gpsmUThrJexGB3
aNq7xHWwY/rbXs3IkK6s9Tu6da3JFlvUWxzf1o73fIZ+EW9Up3hUidPZk56xy6bhEWg8LUeFlqYN
jmEzAYxFvRAFdTjcdFp1wp+LsqynZu6K+Xauhy/slXD80RMYqWTvwRyWHiCI1nyefZU4Nlp+argr
NPXLzadHrXYz0kkRRRRThbiotTazFiZbvaBKirJTsUZdtYla4Z6p42tQy8UpWucwFZzlcS7OhYYW
gCE2CHJRIgigFGaKXm/NTIZ3ddMD5p9tiKiLikccuOQCycUQbFcn+5nShK2NBGo2dhQ6utNFAcE6
VGLMwIeCrT6fqV+xV2Gnd2PqGvnB2qxsQwW2/NqPwdSC0H+5GGZ+KOv6hEq39pIOjtcINKaa85XP
T4Qk13YqlOs4YiIF2zTy2bFXhNdAsu+v6Uqwx0hpAypq1fkRMGXVYAoQSjMJxobPzpLGPnTi+BFK
LS5MrHFKSGhRzca8c+YbkmB+OpsPxhncV2bqjEcHF9NfBmwn53HKVD1qdT3tmJ1d64MaI3pK2be0
8XMz/KQhBaSqUhFMhGftQqDrSi33Umf8rbTOLjEFn7RJO73uRnNLbfxELTkFXaNW4O27Lzu5LSKG
9ugCua+glbwzlHm+11e8Qz8qVOb54tlh9tYNZAYwvi/2gAMzhAjg7J1FG3emzAMHjcZWN3njEbrG
febcTYnb7p2OFz0taD4jrABHteQfDbAK2i90LM2AfOCojA04l6TOzj5WfmQIsbqdTusRpKdCnkgG
/maETZncMR5ozDcwyOG50vvPhrB3T+f085ABDptpRioXx6QVmCpReyHuGsYUo9/iDQHCNPk58i3D
zJTdkpG/ICR5sDRkmeHo8jlMMsT8sM3QrA2oBzVeMM8lUJL5pVwGcADDfGx7Cx2dEhRRF97Nmtws
jfMB5s3cRGr0Pg9KQFbJyqemLtOME/2E+CoGDG258RccpRx9YExfe1pe3IYYImHuNeXbdsGP6omR
HAxNLVZK6d0iCQ005pwIJdIbNAd/mnvdO1TflULnlRC9TaNkn1lDEtXSUBjTeIRn6zzFawVtpRiq
25y0AGBL9EKU6npZUwhHCeo/0bSbCIjXtmD62qvvVmNS9pDttu3bhy5rLojpc8+lUync+lWTw5kZ
Gikdhgzg2D1VamiAtErpjGPupEkzsN8gImzjRqTlyJlxR2rHe8tcs/Ma7V6QZwKgqTGxreU5e6Su
aFQfMPfRcDTSlbR+rxkILvN8foat9h5GTcvUuPpKl5dFzwCVoQ5VEzy+nX5xmvgy4D64KhOpBeOV
qwWqGNx3iZ3Xp11FIiuITqijGxHqP4CgSOsVr+londFlPg85xG+dPyu08WSo6O/kYqbbAUmLrLtr
KG2AIUsY6HEsiKIt4/38IYggCfPHrOzftL5kLiTnW6h68CzxDAo6iZgkWLtNBmENtAyt7GmwtqMf
cUxgSu9Rx6XvMGrR/9QIYbBZHOoJCxY2LcJc2SPGKjW7jd+nw91cB20BUhw1ityOoZviC7YvIAd8
o+xZCBQ6Dnn+QoZx7msuSXJdSzui64rnGvCWZxF4nk9Z4kfZuPiiVWnIwMhXUdlvOyV/Eql+N0xr
c/p5EEx9m4T4iw5BRKJ/VUr2VST6Z9cYdDlaVO4qFvveLnDM9JRr5D55iYaQxlkTAuM5etFQKUwF
uk7o7g9q2pybDltyOV8DAfw2OhpWOlx6HOGB22G9UyXJHpMiViBqfcPcCqAQsRaGHbFvjaYDkOmY
/0iZCWjaDVkPlhQRKWcHaCM3xMFiHsorkNc0tgz7QOLUe5cQaDmZt7GTF76p5vtYswn8CqX0e6ic
gXDGo2SyHgnyWBuuutveSNG1j0PmC4XZDeK+GX1DOfmhoXw6DQO+cJh2BhE95jyiUSKDlqn3Ixyu
nS0LgppNfWct4ymLy0s5qYGp5QjRY+Qhc5O/Jtj3K6V6cdUKUpEXxc7Gqpt7NMCPhZU/zQsBy+QP
PJLs+llN4lmv0NXQGob3FYhoOi2Ob8NP9rQOKasmxKmqkdFUGK9prtm+MGHuhShUEgHXU8FdglLt
lan9G0nxj6LurydBoIE6InDN952Zv2YTx0Qqu0DvqQ2M4TpeEBHN+NzUlqYWzM/bRGl9o+X8JK3F
yoEbIOQbcmZ9ySiQ2FdkrEfW2yynt6hjJmjnSEIdcmKAIr52RfY52snFaKZXUpq+U4a0Q2TsliE5
9GbxyHyViZxa3de4SvtEYTqeYfTn8yAID0FKtSTDNtNIdyswvJpu9N453SHqseXQ3QTLS9LxKO3v
zuwWEioYnPcSCUNpMn5SkVsoxCY1JQnv4eoRkuVdRqrORkMYscUUtZuEe3gtOlIgGsaa1cSYHpMa
RIbZrOBvc21WdBIWe/bLIYJ209b3q466qcNyQ7TLlbQ+1QLjkTq+9Lyog1o/k47TbNQ5f3KhHLDy
PSRtWG/63uajj84auauVpe9kOu6nKgy6fUcLueNjYZFAKpFgudqMjAnf4pnBYG/X58RZ1QuSdJlu
Fv7kXpP59pD3sM0ZCmFS4ewliPQ7z6djlY2WR77DM6qQa92Vt72Te3Y/3tUyerPAgTCHoA2Vjvmr
7broDzB7et1CU8sw6Q0vHBsZWZ9QDigbWo1cVDltnRUCib3Q7OflAMwhrIoz3gDUNpiB8MxwuvTP
QtKWAyAJdD6qbnJwyBtcPnyaJnpOo4geSTsjLg7jSiHzEel1f0loxO/bmKkKgh4b1wIeA3TnZTRc
Id2KN2gY37DB+Cy5RGkA/rC74WS07knC2YfbgJY+T/B8MVo3COdicv9cZKhTCcwkIW2Byz4YfMg2
H6Nt4yAoUFn5vW7DbsXDTp+FyWrxgJ6aYJYMMRMa6o3Vtcm9HLYyFPKRCxyV5J37pU59fw0TxIME
Y+0dkk8Vc2Y35/ZvaH4386wk2GX7t7Zzg2hwmGokM79FMkde2LZlKkJ+cUOuvcLJQxHWoAlsIsZn
zPoQpBbZvlgG5wBA7RmWBcAhpDlDjQ6c2ngeOT2rgYthQhJFtRui8WZyUw6XJrnXWH78rudcC8OM
MWFzTeraD7G9tMc1xuWZcQk754zg5EObUKUsbUfpjUkoBM/BuPfUR82VoFiMaLKRyHqmBNmkrXXS
k+yJWvvJEUbtWRHJa4s+fdKVYtjikF3nuFxqxOxnTv8ekXeX2uJOgRi4qUSDdJsspnr0REvv1hoK
pk2CMEEIcbYniKtIo+SHiCpTXlmVBlLDAuGpTePFqsatplsThRXM6cRmHyz6W2yoDHuV7NagN87M
9YOWWLljzHbTkKFGQQs/H12uAebX15zygoLog51y41lZg+xVY+Jvc9AoP3qovydVdggF08EkBtBi
notaNT03RkycFxSiixUhuMscz8WUky7Wqe3dR0Bf34x2DNe8TqZwi+Tdn3FKb7AabeUQ3aaDaSIi
aV6nNj325XK/GLRchvqtMRXUqi6iMWhWl9pEMjrV4cUZEdA2akTdiSkfrSwGcActhwpCAHEK45Vl
P4gZwJ/1nvYFQU+wXcia0gPTmB91FfNSyhkY8wmTcxutkrNvC0GJn0t7wx4xBmeVCOJHpiNznwug
cXVTFGOzLdbYeHM0z9FUnGaszOsmSacc605dZj0rMAbAo/BlIOWnuyJKTqgTYwBS58zKDMjvwjih
IK4G044PdH5yVu/uCJYny1jYFOPKiLvXITY+QMbNQagPD6DRoXWT4jdHee4lLRUh5PcUS9fsbilM
Is6QjIKKAIwESV+VGT8G4wqIrv03Q+3fdXOTNJbuQbq6S1DXb+LG9jOX2b0CM2RjW/q75TjfCfMl
rILVwdBHyJy6y+RBu28sF+mU5iIqNrDOZcD0uMM2SSzpI8DaT07GYBxSioYo0tYGhzogrT3NRcKD
uOMl1ZoD2UtXCgLFpkL01+X1Jc3LU6yK49A2JEWvaVuSvCPMw81G5KvlL/U3VbecaQW81ObXjCSp
LpbUZ2CFT6zr7+xyfLW78TMpJPnspHzr2hv6TsuvyfYkO7shGKLF1reMDAQ4eGrzgTCXu55hKGTt
4jTgWFKYUZJB5L6mFvoT9E+PobzvTTJkXLbum7J1AHPZoc9Q6ZQTp2xqTD6zSG4FfBq/Ve2bml3H
AFjCj5kKuOZ40QfloroklUbxfI/DDfb0ZN8VocsgPA0PbLVeHPceyiHIWr0A7cwc2ZNwiV2NAnMF
GflEY/vzaB2RjW3InNtJO0Y/hOs5vzQ4QEGmhXuOSa+tY2M7paBhkdvxp3pCQKAu6Dwfgckgcu/w
+UVgptwe72lpb8dGfVHy/Oi0vb4Lp3lXTWFQDTmml4Yk3miQn3FD9KNlHKgv8IRTYBAIYVFVsvsa
b9TsQCVtHZRVeTIkLgqZgfC2Tmyp9xV8H+5L2Rho8Jz0a7bjl1jG23nGkKwMZFCkxGAd7Pm5MpN8
G5JjC4ZkUw5lselwtYiU0Z7Zv2QlE/aQaadPljQSM9GihXFJLGzJyHDtPX+WruIrkV2maU0mqRC0
1iMlxyCkB0UcWnRM4rZru0ez+qpDm+zcuD7LKA6MzIIiPk9XdaZ/AIIgUSQlXpgmOM2Qz2ScLxkq
tkCpXBd093oRUWz2hsTM4M3szuUcuGDG5zmJ0HpK2MZZxCi0CollDbdmPtQbgG0MBkDM+0nyVYX5
tWqjaWILZrGtt2riJbt9PAH3dqizN22lf40Gpo78An+93CF8e7NRs9jLRP/EheBj1F8VM6DArvIv
6GbvVNRj0OjxeYkQqjZ88bp1fq8uN23s7u3biaspp+IZp/J7oocwrIYfkCznEHg6iY3dSbPbbTHY
T642Xc2tgpKjYRdfGe3N0Jroypj+2UyvMlffKWsrPK7n69xSJVzYsg8SBIyCYfOmrscnzlHUIFqN
yGUkKbWN5h33IwWrj/yMwCu4ZBc8qIqfMP17MnW0I2MT3sn4y52eG8d4Rj/zaBc91SbUFQudhdeF
YbJB1IEiCS2lzW6BgpdzE81u1eyaVgTGqyp0/B/G01T0Ch9oe1/x4W3K0bhTcri00jReBrgfWjQO
PtwmJJK5G11jIXiMFgFomQKdHOCOUhhQMYIRhz0sJkX8XT2ZSLLC9TiQBBRHd/U3C28YIeZrjGvo
c3e5yU5NtDq6nbFBQqC+wNfVN7Nena18fJzQKQRznNym5K8BFCOVipmsyRjWZxN4PWLznmbjQXtH
Sv1u41zuVA7MzHqyY/Ggi9LHn3+KXSjbEgsK2fFdy9kSYZ12pn1nqC+9tD4UG0kI7+uAqSrAjUsz
JuX6by+JsVH14dD056wRp44FwDVhnbVSew3XzaujRNdLi1YDclumC8Lchu6zbqZVK/CU9w1ahhi5
1ghQR1XJ4yxCjhaqmL6s4HGpuKksJshVKD9Kc7ir4x5IYWqxp+kfQA1fIbIgeUfBxAIf2XOYWPLC
FGCuRfpNAaAxlNElUXHVZ1zE+9TKgL7HgZpZX7HT0qdq2xrwqxYFU7LT5/qciWzy2iY/1MOEn0St
t01lvWdaB72bSaxrJYCp8d+m0viIw/KuTawtL+GqJ+IZGkK3jNelAv0mE0g3EvAXo3EfSgV3Rviz
lMqjvnrWcOw8KtnbgMbBWnQy6NWamktH21nUviG1T7uXB91NHiDiRIeqzL5kuH7Ycf42a8NzVmJV
KQ2cxl3Fe07G85yNpypNHrBQvFNCvKurzNmuYMXV81tfk0fk/B/2zqu5UbVN139las75ihxOBRLK
cpbtE8pu2+Sc+fX7Aq9Z7um9vr1rzqe7igKEsITgDfdzB3GO402t2A6mXLUn2YDe3C5I5eAONJmO
MgLNiqG8h7UOmhC8WkiC5prqMU38Ayzou9Ts1ZUhYhbv90exJIXMItCBJhxTFLfJcygGvQyrBv+9
PnwOk0q1v0qt+KUpybtXFB4D+Pw2FcoVFDYaFx11DOkIGx2DOwzJPWSvOoheEkvFQUkIJKcKkhlw
SDLYL2OPhCmQvGsUwYrVWpxfpt44hBNpaWIBmV7IfVcvs94W7WYayNgywngz+caBwKU3XS1foY5f
utQz1yH3KU/IFbUD4dytY2X5iexF35WryCaay18bQmYToXIWvGyfJd3klpqyxlVZof/BoYXYd1Pm
6YJF2W21Dob5zKceTCR285cqFOtuMABvsGliVs6Ijrs4OynJEw4ypHLkN1XQPAcd3Nf5FpzGUl5l
DI82vs6NApZ/Ru7ngog/e0ZzBrm9eBhbMkuQe1onCdPZ4pCo6X0TyC/poKtM9AKGtX3hmta0DtSG
jjEL72Ev0A+Lc9yqqBRbZmP3zZg+k1T+i9nvQ282zc5AD0JyjefgIPCsFceq8F4YHrS7IGCI4gHU
HwVTJU4E+T1kexxVU3lLLDGwXjQqDBlK/5iOwjE3CuHMXPM6pGC7U2uQtRhmDkyLnjk9RBwENSDj
ahJjNUiEpUCBgBPgYSX8Yt67GtvuQQ09cztMwrlgVr7z0xgQk0S4LuyZNJJ2pYy1YBcRpPsCK72x
TiUyV+Eyl5iiU4kwmKiZgeimnuSOo1XuNMGEjj9apo0CLL0TxhpODc4chD+z+b2PSL6I55LyjYPx
NR7fWSHTVzUa0/g0J/PedPxseDbV8EThp93oBpqqkvi13EhJrTSNVx0cWUJAvTKUVtjyfTaTxEC1
xRKzSqXUZmrzNCVV7XaM0KuePqyrACDD5h7n37e2wQIq1Ol9JqHfqVJnuYb3ZRgjZi8JpaES3Hiq
S7IJUGxCfU1ehHZskDAxtNd76RM1MA8NI+zU896VSMU2h+gmB1cl1UIiH4izb7lOs2RiPNvPQ7ZA
gLRpbg3P+BVYMuIXdRWNNMJe6+2UKTyKKohVY8lXKz63UBHQCJ/K+c+FcwVG0bHa7IPX3jKfTBVH
DJP4BPQ3djdGx0nU79LiUkTYMMCsIfgQhTtCpl1VqECaxgUN46oySN4eNDJHfZy8tOQ2mksHlpAC
Gw7VQRX9HhWEwhNBVN+6FZt928F7LH2MDfMRyhpENx5rZZd16qclasze8E+BJ17GAUio7rUryShq
7iyFxKIR4R0WUpcq6p5JmWQ4hNen6ynpVx9O9amJG9cH3hY1ZsqKb9HBjpiwoKpaW4H4HI7GyfK/
YEFFB7GatQhMOIvQzGgeo/u0f/IUZCmdyRwt8KHH5ki/SbOAJUw2jWlFzJ0NaHl4yLhRKErX2KK1
jhtM6mIgFtygNFcKD4vHpd6pZ+bYD7qYXuvUTNZChcCA6L1nzSc8OzVJXp6pcBGMTH5E8s4NcauC
HAJSwdME9kT4OyXUSpA0F9gMkxh8HrQ4dmEG8S75oFAL24im/jYhSEx7oEqvo7jS+byrnj3emoE5
nKDgsJQRzx3rOlbJU/cgkfdOvatEWYzTz0oBsNKKjzgqbyor67fJOKuLEjQjsrpr0oY4H5/CVD0B
PhlG/NYC8tHb5AJiUxCzJA92ftTNA2j5RdPRv4JW+i5HVzdiCmepl6G3zaUn77UEYUG4JDB2bY4I
BxANIqj0E9z0GIzceti8YDIH2NmKguV2506YLWjStlhbmVYx5qfsoXe9uWtLEL9wanvqZdwwluLH
eHBUDuQ5AuWquL0tSb11aq3mp+lz0oCjk6/hq9CC2wwJdOQeWJOxVLGLujlFnB4hKFVsB9pQPDWU
3VGU0ogZsoHGJjxlqnixClVxVbEtN92Y76YyQqBB6FAwxw1OPp2D76v1oQdvj00kDVE8POkZOlCx
eaRqxu+fTZjNgch6YR3tkxxYnXlrivCVbGel22SiUtl9mYXHxqB+WhKTjdnAIBwq7mI8wDALbKB7
MoF4JsR1nWnz+DNvtMNEYFRMS5qE+VOmT8oWzVlEE5aPe7Wea0KVKKxaKUW3ZcQV41qiwPMWWE0N
uC1I5pAP1BvThgeNaZauPaUJsjFDyjzbVO1MxiVC6wt0szyidWHOj+QlGfgT8cgjrCSVZquqqsCi
K4/oa6+NzrX1pEbHZS+GQ8Nj76TDU6XzjUuNPynHCMwGX6dZoySjm91VszRiCBB8m4CSBz+/FYFQ
uKModPOrrIO4xuURS4S1x9+WinGjlDSh0jzKMqj1rHUTJnjkd1uViftKFFJhLbdq5lIsVgIt21jQ
MIOA6O22fCPxrrlLZW/dReMVO4Zj0RkdrglRDp8SaQV5osjgMRDAOZaDhC81xUZb0/z3Ah9ZxzDb
vU8NFeDQkq0KAwtgc734kJuESzRGN92s1DU98ykJOnOLTokY87IgVg0OqiOX5bbNDlXGnax5qKZ4
kHBmKU7q2NDcDJm8M2SUnQwrNO45tZA+Bl97E+Wvbpg+2qy8tYporWnlzVTr4r4OEZbX3hvcPd6t
yjqC7gcPZylnKGgyE0Y8utB3554as45+Kgq6dR0IL1ZF2mkrVaJNewelQBXIE5rMX0FMWmNA2Qsr
WkY6zHPU1ciIlXmtK+e0lekwxg7d9i5SvHGvI8VZhUx91KxlMOvjIy4UgpsU4X0jJOKmMm9kVWBg
KI5P3YBBVS2CChP11nRURPQe3Z2fkeHXW9jrDMnEp/dPQd28JDolMuVL7sIbk9k+k2B6xa4brqrM
dKBFr7YKLIEx+7bKteDi56gScoWywZycXMPnzbsXzCPgdHsnbHbJymo/ehNAv4iA4DtfeGgABXI5
scjhzXTAD+Wxw5WYXq5JSZ3v3wSm7lVgjDiHheoujaJbnPwxodFwtyGFJ1/lFvi11DHnwzUO8L/I
PkWlf286kRGL3m8l2h6XnBS8PpN3FOUe70VcIpjMjGWjuuMbRdxV6IqqQkvcQMHGcyqdWIi2qYi3
UOUpN/jyRvscXrKNUbnPRSZFzTpwH2W2VKK1CZq+PxdIs9QKIsuAdVbQvo1jfqGHjRgFKytEJSGe
qBk8kGIzRnl9RFkG6m9FxY04FR9RDRekCaJ7WST1KSiBXoNcw6GvBDhBQNdeMt0OU+EXWHv/Sogs
1Vdo7IJ67mrKbNOQ/TIM/EENlalRVZ/LWZkTSeLk+rjaXcJ5oYG+pYJl7Jdd6FR+dRrIQxHrfNva
fMC4YCB3zMTzAAoEABF5coKFs2DVjU5R0g57hfQQtWHEfSBe6yLoHUmWyVVWtqaOZkydrKsfBpjK
VGDaeZ3268pjIoPtO2OhVTXk5a4c6ofOKCZXRoC07jBTGkimp3ZMdQ4vkNLl4UFFbCJRagiFR2Mw
UJARaGN1WPbMvOJ8rVR1e+4K8y7JuKDZhF61kKpzYzXFKg6xpOT9EOCFhvJG2UeXyhsB+YEZURS+
962EJ6lBWT5qpSdFLw3YHa9FmXlERCGwzrEuq4xLSkXMQcIOnRjmvFcIm44Sq5QItZNjWhYh2vL0
Dmk4HvpVO2zStMQ8zDtjSnbydeYqTMvgwRb4xQoxeIwEH9oqCgY5wydNLmZsxhxRWd2WbQwMo+PE
MVL/VOmX/KRhJoA20+tuIg/VeKgpndNgZr8REuzfSsn8MrQO7WHzNDQwzVRicmxjhGFbj7TPyvSh
ksNcKbizRl+Gzg06pcmvcsBJQzTmJGX8rAmf8g+9UjxWMWSKhptLrh+GuD5YFQwfdJpreOaPUoyv
gWGpv9SuQievSFjLWbJie6Tdy/hbJ9Rf1p2v7ywoP/siGh6lCQmfXwhU23MugKF+4BvgtoFgoxRJ
NoNnRg6xIQ84RFA3NVDyQyOHTjdeOoXqgaZ6L8ENDBRaFdsjC6yVG0foqhPGY4kLLWM3dt6lqCkQ
G2ARsTRA1TE4JzKoa5ppn9U0nFTsDRilOoEXHBAkE8mm6wKEoHoTq+i04nl0Rh3lokcBku64RrDZ
KdtSa3YSjkltOtwL4ySdWrhAcqHRDYRbfCmIO7aUTzlWsDPGK0LISUVsp5jOgOsml3ZaQnqqzODQ
UEsDc3uT1aY5wv+ktTfHjdA0llPjo2ypAXdLeJvk+PL5tPV55daqtNO7hK4cg+R1IhWviR4irRuQ
K8nCp6+1b7Eavzc4KnP3y25f8rsQaW+jg4o3+lRjVwsIGUXpWhAiKmgKej45xxJERcUGwkDFVuMy
d3CWIT7Rwu6jJnrk978z3iv0kg75fvw9E9C/tkR0h0yrNP9zqIe7WjY+i6S5kmt3TxUCF9JI8Lno
DXVn1GU4xTPlkGb2DnVUAc21rmJvJAaWuWrTqWTKL1J1NjzlUJTSu+T12Cxl8MTmalbW+BBfEhOz
sKwgAlU/dNV+VEbX4AnKYO+lNNyeLjzjnP9VySix8bIe3Byj5t5DPV99ZkZ9tQofNHpOUVA3kkfP
SZtOTou1TdXuNGAogXa2p3iybs0QSp2oFhufgWpZGMlam2UuND4fhvxJQdNcB5N1GqCkOZmk/iIK
8haxcLDHQ2g/aNMiKD8VGIQxcE+POkaBcVambjNq4hranMboAsfGTHelfvCPdVOUG78u79CBrUUt
5/GP1X3FpNRvSgGhPNYDqVU2tPAIyaLPAMc1RAvNTskEvjd2iqoOisPwlkmY7q+FsUcCEVgHkA0S
d7O5H8Q3fjCyh6CobpRWcQZMHfgYodOjo3VM0HK7AvPTMcxdlZTL7XDEQ89Q4mOkl7eEi825lAUV
q4EixpBGgFWJWzYCBiXFpZlECdfmboNqAnu1mEFZUW9zcjzRrvhk1eO805DRYwbTKcS/2vaCMluL
BVmTZrQjpwiGO4wjCQPGNf4115DJYjKgd+lqhgCNjw8cg34MID58CnolmaxQoYTQEUb5TW/Kiyo2
29RKxnUjMd5NGtQhjKsFO0tyvLb7m8ZX3gv14Cu0mkPYG5TDviw4Drmq4VjZWZ/G2LwBfqml+UQF
xR0yn1pJfFCYlAY+w4jBly9GNFyCHko16e5yK+0KP0k3EvCAnuo3g4wYDniqcotS3OMrg7VZJV/r
Ab+bEsBUS7FZaYjItTL9nE3KvadEdyptysY0Wjcm9NEqpL1HT66akd3mFMh0LJOiCDQSCVyEREIu
SYSFRsnWnKBKEYgeDD9jsUl3YY5VdSdtjKZhVALYaBGitSqE5KgO1YcXdR9xTa0imkgiuUvKtuWh
GZHC5M/w7j/CQftsu3xNkL2jkCDgisJAvWzEyLBk1q4H70CyFOwRkAGeCRclnx4CzXiKjGErysoO
UWbpCI18DHthtpeFo9PSIWo1WtvjF1zqdSkWdBh1ZXeWutFKelixf4eyfpPE76oyGxzEO0DdWyRh
JDY0+XXyLKfC+gCpk/Ro5RVsJOuFwA1kC2FwFLBJWEG0ayHODkctNe/RWgFwp+ajWHXH1ssvi5X/
/6Ye/P8yy/GWJET836cePDZvwX8LPfh+w1+hB5Jo/UvUxJ/YA1LH/yurXJqzykWZiaJIvoGokhL+
X1nl8r9EiWQaU6fKJ1mSSlLBX1nlivEvkX+KqEmGhi+mrP1PssplzVT+8z/+W1a5CQqniAqsnDnx
QFf4sr+HHuRlHgb5aI4nXYIzk8SI0alxEwP12yoJycx/u5CwsO/VPw9QExeoz2g3fQ3L3M6N6SYM
Zg6glTduBjrP/MJ66nJwszZXoR2XIbNW4SYwcCquWvNYVUK/x3zIXAvS9DXkQniTjVOFEH0M3XqI
o01eCbot4PNG9+RjhljJqCAM/5wiqCIoKnohOuoZ42cIoF6P7bUK2zjuB1dOwT9SRmYMJ6TaTUo9
dlLccld12GPTsnwT/AjpE5dVAcv36X5ZVTEn6A7mlPcOMy1wS5Kw/nrDEpb1fSl+O83yrt+u0k+k
lohZUFhPkksaQieul8AxiVpV97ysIu1PNqoaPCw5UsuuZbGEQf1ElP2xT+0bBDrLzu/sqGVVXSLM
lncu28vbfzaXfT9/JkOZhF5ijq/6v1b/3399OdHPeYnF03ZjWA27pic5TlykRvNaNy+WfT8v1DHx
lD+by5qvzbFzy+rPW35Os7xl2cTvMaBGhGf5Px0saToV1T/P+L13ebvGgPOvpOUQN4apDL4/7B+f
6efvLef6408tm8F8U2CWCUjz9/chdAZfoWUbLrRsE17vUSuY59vZsgxn/VEPuRcDrnl1SciGnEZ+
ZZW7y67vAwFAESr9fcj3OZajvw/6O6h72fzt5XjRFlHmYb61rC5v+uN0y+a/f3k552+f0m88H/wi
BPmBB1CuolkZRRTTX5+w9OcYVKsXCoeaK36Cy3Y+y+2Wg5bDl03C7KJ9f7fsXXb8nGnSG06ybCeL
XOvvxXJgtsi6ft5jChTj2lRmthzQIc94cyNl0Hq0n1VsEat9CrFmv7w+ZEhXC41Rez+rzpC4K07X
GqrTC0LnxOptqmnabrGg9GYzyiysj5RBBAYVwrjFa80ulqQ5c45h/l6FEkj+HFcTfHoOMvxeXfYG
jXFQIz9wl61lsbxxOe5n87dTLjuXl5cDf9637PPkOUEgyoJN6U+wc7o0f+/GEpdmrzpMba6ge0gA
BDSDSkrSvJpzI74slHqOfyQGhSWlGZIa4Sxim1M1mKcP/b63wmGvGp6+zSbRASM9T2r5kGsJ6F/3
t/hS145VWo87vIHTPRoktHTz2s9i2YelXuGQH91RDOV6TBWlPSZ82HkIlXJVI3LhV4akb4OqVFw/
IELOm3PkEoo6m3CSHsIUi20omLW4h0rG5Fe7BTJkDFxhRtqElULkQBk6y2ZalSv4k2ByXQtDbIgn
Ugh70mdDUyJAp4twk5sjA8k3zfdGVVpAPC0GTmW/k9onoII3xWylTVpDYoTiwQCtrmIb3wF6CFHx
NoM03Xugv9CexS1kwXpviRg9a4Lx11ptVirYdfudXG2GWFdoeg0nD+zpO5AW9BkmyZJN+7Mz7MSL
0gfTZpifoGWx5ET/bC5r1QiDTkln4IoHaVnEkC5IspN2GFSM1NZ0UdwL/qUUSYXVK71whGLOTh7T
GnjSr2tbwF8mq9ob2er67xtRmX+5n9tvWVv2lUmFgLhTsUIxRMDJPHGxiqn3ixurhmnJXxaty/by
yrdv62hV49ZUEgd6xrDH6HX+hZWCBg8b1nW4bAdwPvdD6fGr9DLRcKrRqOvaIySd/D3AAbMXqIBN
6rD/Xm3KLY7J8i6Ypo3XV+rer0xY9wXUYuajKzPILAT9Enns8wIBl9qPjE3aCEOzqoYEpkyqQ5Gs
oi49p38OE6ZFBqgQtW8SFHiQB0A2RjRbabzFp3O8R0GuYPp7P7ya5L4BfearMLOnp2QrfDG18BU8
wmzYg9yK8UfIZPYGZnzhP4ONFgN8uO3YPq9/KcW5BLqttzIijmDdDbK9NhB3kfOs+YE9GlsmneF0
9sUbaVyX6kfrvXXpfGpiDhVYZdk6GZzmCXvuisj04C1Vji0GWBDXhkNrbhN/E2QOroB6/oyPVzp9
wpOIqO8VAbXVjebvqJzOrgG4QMR2ZzIfVR/R/6ga4QqHzr8an3qxG7VHvDLylpr6topOOW7V2J8l
R6As6JzpeFBxHApOmCcU4taE0IohRmergYvx3YTTQKG4NZdTFqAzzsHN24TSNFCKtRPgjJEY+jVg
kW1gEtu3z9Xg4HjIGb3iAi85zVAZ2UJ7HM07WHZ9e02hE7f+TdF8IIMhTPRgQM7GExVWbohml3Kp
kyW7QNAg120RNePz6Md3BrIx1fbEs9/tdXNbE+hOiMVb70/U41yxJZdiJ8fHtN51pZ2L2NTYUPkC
rq+C1xDl8BXeP2AJ8FcsoMlVA1fMFp+rJ1PYD5RzvyLofYzXLtIprR0h2XraWifqCdoX2TmT3T1F
B+IA+4sfOtJjcwodwnp8/CqgFZKS3exGfTcobhGAxK+06hP/qimhTnQyY1sKtzD39eloyu/RxJCa
ZnJ2mzuK1m0uOLnumhguTvvKuInbQ0QEzsRzoawGYK8o/sr9J7U++dxHB1JhuN5MakXfjfhu+kr4
goxP2B5tmMBtOgT7wgd2XmNOrXbuRB7UF17LKtQjaBqDg4bfbPbSV17dZjGhf7YCnb60uU4CKkzc
obg7qSiW5i4S1limYn+K6R0na16JqdJAB4dNnuFnZUOp0Sw7i6CxrPE06HHRMg+gEtLgiMfiThNw
qcC/aj9RMw6cegd31QPSxLQuPyTTuscHvjlCOEFuhLUK/gwr9TjF42o9vA6PQUXhRLLWiXbbyDti
YaGUHqHtYK2OYjGCdQuNOYFfsuung86s/TN6BcjUMUICn5NF0sPu+vRoUG16gJWnCi+QYULjEj7D
Flcm/PL2ks4I3E5fLGVf8yj4qE9vijneIrybkJtN6Dl4asmCEMMC2Q0C6Y3aUkmx0QX16Hh8BwkG
0HwV71knBHPExQSnLOEYVe9N6sY+yL700JoXyt4VJRNrheWK/gH7xXrEgE1bK2d8XnBEnkmJFkkM
exzeC3XTv0BO0Q0k38gqNjMAVdn5MyoPvB5aCMG6I5YOZ6mhh6KxSxyu+ZmbGd7AWTkgrdrmUDWb
zWwq1K7w3sCPdAUMOBg2nySE+Z6vu+aRiRP0geLQPmvKc9luQfyabXsnf3jKOq62fDQsvQpAdTyf
qsLlM3l48aRHWVnp8BVs/7G4gvyqIQYwh+QgYtmDLYx8T022EQF9KirYx64/6uImeG/D82Q56F2E
t4Sfq2zE1Si4dXgG1oJSZiBKfcyu6Ykg5Yv6IKyb6S4IMfgGAnpVlEsAjSsnrRISlgQLyOlKV0lO
0nAU1FPlHfySMgdRT5vSBFM94IcNE22gZn4bUphQt4gG0WyMiGJurCuAmPUrf4KjBZ17C8/onoCF
Qt35t9MhVldkHA9XC4nU6CIC6uM1HG+QLJwho2cRg59pHeLV1VnbOqGvg4CPGsCJZ4bhCtAsOBbC
g0Yay/SgToBitz2T0vrNEo8NJiPkgEQrReNHBqxFT7nxSeGAUprfP7TBwzjtTROYtLFDZAEJMRWo
qu/96KsfXzqs85lPokK4pnVNzOdJ9pG7YTvHhogpmy1SAzDvcO1PMF/3jvqw7WhZwn2B+3j51hdH
ScDN3OUK4TVXmSvMBUJcmMEOgxVZXBaiU9alVfeB7Vu0ugTPoXrg7PGBCU2gIPSCXrgKHnS7dPu7
HAtF2ZkaXP4xVSW3w00c2L0U25t3bCFzN6hc4lkeRChDtr6HbriKNgYkG+eXRlDrFUmEfhOvsUm+
VWDMbSInO4w3erVWXr1tA90f1syaO81Yo9UUP6ioRk8+7tS2eG+c+2jNJ5dsHobgii0z0b24K/uP
6o35UWwpMp0+qyuEWe0coRTwcaOxKUcK3LFskJRrY+l1VzuD7W1Tm2u6CmxpFWy0u1+rz2Ld/sLQ
0dkF4kq+Uc7ZVr4ZaRQYADyiDOOJya7RVSQ2lxDWq3aH+gGQP1WpZq899HIINtZBcuLQPt/U3U7H
p8dVQKxvPAO2zGNCES5yAZs1D5XwCk6SP9iBQ04Keah4mfr9egc9C9pogH3Ta+0Wl3A9kBwnun59
x3RphuQn26824zrcq05nI06TgXSRW2Tnaa8YyJacd0jdNjZuMkWijXTdqWgOXuFuK0diSLYGbvdn
4Zf4JGFMhdLzzecxgOVxq23TW/HR38cnRKIQaohz8KIz5dL8MXcjPpUb3povlDh4TUI7BU3Vnt4N
PvUaijZSuiDfYfTk46jJsI0oAq4tFdFbqBGUUAjO0a4iTxgwEbOnR+lBxp/zXn6Cbu5km+5Gg3i8
6m7ig24r1INWm5awJy6arR2VY33ubqqd575iWjcdp2N5Vja4o/lbyGpHFOQnHm+kfTGisuNAJM9D
49FnrKBtESaV3XNEvsIJ4TwdtU3w0uy0ji8+rs29t3+t34Zjeh4c4ntMl9HHUd5nR7Tt04bKgB3b
wjpxIHuv2lV08mwAdQea4SnZWBu8zW6anW7axUN8Lh6E5/BucNq36IHMgwcqIV/lU78udtqqwKl9
1bz4V8jIiNUf8K2Gya1FDsu0WVWOtKHXuNKScetwhVEPJ6ifIZCAxM9teH8z3VVHwkaKXXwWtppj
HLWHwoE3bmeudZPZ4cZ4EXhv4wQnlATTS2vLNk7bNi0UZqCQuV8EZQsZjM7lJeVbub7LoGSXHLgd
nqKH5th/xWfT7Y7lW8KoB+TrWfx6Ts/h3bj2voKX7CPdilwJ2hjtgAfyCR3EbOl7n92TXSzbm/ZV
fAxv8enCVpnbiocqXD2InxkVS1sc7PGREumwerDe21cMgtU1CYK36dZ8Ux+rF2QO+AQwZnmrXqJf
qt2fsZcc7uNDfJAfdbu7KW/JSV1TyF2JrnxiaU+OwB94L9AFuAjA7QxLlpV2NLa6je3883zTbYUr
NU6atxa0Aj+lV3wT2hMMTXYOq/RW2mYXusR9+cm9mj+ieNhNh2hTP04HnzamuebxOj/RO8Wfy33f
XKNLgMya3oWnyBkOKb9X5DREI+nwim0SNwoorMQFMCf9JMelufIaD1PYOrp0MJmjcGnwl6XD4jIJ
Kwjow/v0Ht0Lnk36u9evsBOUxJU6uhq1Z5hMj8K7eKJd1m1tM+yoIPO03Oh7fzvsBn6Q8Tx8VC/I
fIir2nC/Z3BsbeUXRP7Rzp+EC8kzG3+b0yNF0hbqnvjUK88Q9Hb+LtwNa/riDr/KtbIXTgqU13Bt
3KWfSBW12gmsjxjiqb9KZbrM4Sa+YrOrW5vgdrwTXeMyHVuiG08V/loY5MU8K+ILNdx1t/VuPsPb
nkuNnTYWEBBeGCrvo0t4O12HpQFcWgnYJTQq2LnVj/mnT8WcrIqV9t7yRujauInTftANvvcnnYbg
qdllzrCTmKq9NZdyb72nMNYg793BLzffWKtegmftSPV/mD81CdeRXd91DZwLylyr7t64io/VBcoB
Ibbp7Tw+eJXey1c+IjUn1FTlZzcepysdYvc+8TNCIsnmxpiGjSECOUE0S+MaUwUUnPtx/Q6XCzbO
arhTzlB2V1Rj7MD219WFtpRu8nVKT/3oIqi70OQll/7EdY23ok3A66GF2HGR9wFPKEMgW3oVdwhk
9aO1Nnc8+CpunTYyACfbDjQ3umtdRFc858h6He3Bv1Yb0lTBq5BD8fD62/fAKdYanHr6tOFWP3ar
nA4vuvC5h3It0UgSZbZhNnaF1OG/Gx/TS4NO9EN60S4mfXe0sc7ZtTjou+YQ1LZ1J0f40azbaE2X
Jt8wHASH4aZ9HLYKzXO1620M3Q7SvemWLiNUzuzemI52x5ii/zTnbw+L+oAT7bb97GgntumWcpwt
baNNdB/exrfaASny3aZCmX6VuQXi1SA48mPHk3nLM+s9gS3yA6qfCvXmcC0+jW/jW3FTPcR36bk5
ZrSCGMheggfjXrpUiT3tvD3Wl2fzVlzjMf7yHjnCHTbbPM7Kdv6vD9hqrsLK1p/kt+RG0NZRsepn
dfqq6WzhGam/Eq5ihlA26txnMzjR04hPtXc0mw3j4r2+J//RxV+42DFfuCWu6cwwk7tWfiQpAQIH
/LZ+Nzz4e3VnTehvN7K5noxPcZzd729jfeRXxOrZeGgecOb09zr3UcUTm99ZVz7EO5TUVRtF3aad
kVDi6hjxyobC3Ij50QK7CTMQuTj9LIvvfcTBKKasgxXI+d6ckf1lTcKa53vtG40yMfXI++iWWQgg
lDrDyctiQaJ+Npc1f+zNldxTplxQqOXzmGKybwOrcHpDuscKYtgFVF1LryfHEWWphCv9Dk0zMrfw
UAuvHWCONDuFJt26RK+3hfdKiZmnGl4rhlzQz4w435Lge5HB5N0q8ZkAzwumLiQS6zu/xOoL/g5+
X/MabDv0tngKyQMFhjqaUX1kV9QVqppgy2U1Jg6BXqCnuUxmJzQcN+TQBME0H32zgp7qw2LF1e4u
n6B5ImdhwjtF1JNGBWqxCjYY6iAO0rxrILd2HwQS5rNj/A5XFPRFnp16GFEXg0+BahjmQXlqD3Fy
GgudYdD8OUG1qAiIkUj5Ow7JSfQKTCOn/CwrCg1uKVzAaLcVgngaTj6T4iuQe/Lr0JGn0sYwjjVr
tm0z5vLIstoOOpBGqOLRuEC6C8a74LrLmrEU6/qyPKSen7qRAvy9LMa5fidXAOU/+wqhDdHQI17I
xg5IRern0CCt2nfzYtlcFiISY+IXmIEtOOiyKAShlPHfBBfVPcRtLfSHBZf9xmrlmVQvlyHLPtAx
qi4IZBXnjKZhRobHv9e01s+/9y0v/LG5HLe8jXwhyiiYf7xKZg7QXX/GYg0VxcQkwKABiHGJE0T6
mUbKD1Ijy3urOidNwfcaACn3oyVWe+RzMOFz+H3eDplN5MgtFqulCipezFWcoU7K77XYhD2SBbET
TcMNdIQMLjoZ7LhGQv0+4ChxabE42MD4hukuF+Ue4/oCjFR/MmSz3X1vLS9YiDSc0Aez/23n8r7v
7WW1G6CMG6iOJjBXzK7pVgCRG78CP65hXVIbW9aX3csCjRfP9rz42fx5taw9ENcucZfDfvZ/n0Vp
q2qyf17S++zWbI0GVxQURh0hvcgpRO0UwrMjBA+2HCgDaQeDqnN5eQYX4z1BJagVOeVLnmiVm1uw
7/9+bVn70xYQEiEef8tLy6JcrP1UKPl4kHcyJhs8McubQK+byf4xAUTMxM/7p0fh9/byhuWty0n/
0Xvw+8jl9Z+T/rzn+/Q/f/778EHzM1ITu/s/3rL8wd6oYL9XYNo/p/k57s9P9tv28iH+/FM/26UG
f0+2cAP9MWT8Xv3z2/3m0Ogtxy4n+e0vfa8ue7+/oNUyz9RxSPrN1/HfXpPly+AFwQ24nOK36/rz
Pf/4Mv/8CX7+xPQ6NeojZbqXei5qYG6b7qfZ0HNZ/LHvj81/OgT4H1zrj9NIS9Hq5/Bl7eeY5bT5
Yg76c8zPy/+0788/s5zij9N+H2Mo011DvW3Tzt/PXAqwfjTmbomEopk7clxQWMyv/rGJfgN2D+3z
X6+YSxV1Ofx7dTk+B2uSTQ3fuX84xf9h7zyWJEeyLPsrLb1upAAKPjI9CzcYN+c0YgPxIK4AFJwp
gK+fA8+sysosJr3vjUmEEzNzg0LJe/ee+/kTnw+/P82vr/L7u/mnv/enN/ZPn+bz535/pc/n+/1r
09oF+1/tUdmn/fzvtEeuKcS/0h69/GwL+Nl/kB/9+ju/yY986xeif4m7tFc9UejaCIl+kx/59i/o
ynzT90A3mAggEAb9RX7kIj/iy4Hj+qa9Soz+oj5yxC++CK2Q77iBZbpolv7f//0+/R/5s7qr8llW
Zfen//8Hvvm7Ki377r//c5UW/fpTxx///Z8uyifXCkOfN0g0vOOYaKP+VnoUkCSxpBWpT9ILv7P6
XNmcCJGDQtJv7Ku/+WB+e+2/fS17fbK/eTG4jZbNX4rSyg7ROpnBH18sHsZG2JWMD3NrKbbiq1x7
hF1lNWusMcF85o+uM48DVSxzvg7L4K0xpmNeQHtKx+Ir7qpTlcP/aDWwP93riBQpGTkKIWJQps94
Z59qTPIbz7PPKV60qBaNjoYWWIUDEGaafE6ObnqpZHDQHdplA1MWZp327l//oT6ysb/7Q13PDEzM
PBZgoj99qgnTO3SIIDzMkop2j8bfzgIVDSkR1oReKAuQiguEDZjZR57ah3q1vaUl/v8Y+0la9wS8
FofELD4Kp7jk+aijQMH59Vp3q0pRbGaP2EiBlkBUnSZgGFPhkLAJocKbO0cR2DQhET8u0iG6o7fJ
HlLXeVbj0bcJ20GnYAizgh6UvXzurvMFtholRBJFoHqYGyeHPdlCDDL8kHfq8Lb7EQ+M9k0qYMqA
Mir7t7nBAZbI5pAE1nOJVBfvfQJAMMwOGYjOK0RvLr+SfljZfChrfQeXn3CuzlaRIO5n+dnkzZ0y
5QcObGqEKn2sB+QOehpRg3dBNDvqS9WsYCRwgWyGMyRscKf+zbVaB92fB6WP7M5CdOJyh/5pUJqt
U9tFv4QHPLEBWtP4KbPV17CnEAv6DU4dKPO2HACUOPAGIIJfqQruH5ytQ2dQt42Hfg8e7iCVHZDq
l5iH1ve2MWlmkUj1CWS8t3Wb4G3q4JYIDCNX5jhzZslol3pyj56d4n/e4w6b763X0QTYJoAruRkd
jzrFbcJuMKHIzLhvRmPbah1uFyf8lie06u22eSML80KYS0CgJ8XLIMWQ56pzIeqVFn5XVAw8n2OR
msdLagH3dMu7uJsBoJ+qUR9n4UXCym+y2LjFvnBx/U0O49o2OxqMYw37QnBMJwfywylNkkuC8N60
NKWYebURZ9ltGM6RTyrg1KkP5MrrqeWhCBkx/+Y6/YPLFGD/sNBxOr4nzD/OHQQSDcPs6/CQcrSl
2U/3OJDuTEAzjWPxSATn279+Qesf3cRBYNquw5nNBSf2x1d0CZHDqcMr2hNuAM+7WwKAFs56M3jl
8Iqx/YaEKugOAdyYmREM55CWXyXg+Za4nVP50Vm4+ORhHL786/f2j8ZsaPoBo8VhirFZof521hYW
fOjCyEGuiEvYoY3wE94aKxmOTNd3kW7THi4pAf2PX9YxLcdG9Er5Ar3qH1+WtqAIcm0EBzCHH5Mb
PJk180FQZR9dQ1itnBSciODpX7+oZa5P+6c71BV82ffWZerv1qhMWiLU3LgHE2HbJpW3qJWA9WtK
PrU5bvzaops+AqpzIKX5TwoOylUzoXGpfPPDskKSMBZ8lyxL3HbFtZdV5yZjkolNBTOGp8mtcD+H
oHrKbKZOYIKgrXM0qgQl3DlsvmEppq9la9yXjneimML868s8Ul5FHUUBp5moahB1tctq3TM27zwb
warv4RtQeXEMPRYAaZ9LsyIw4qucOY77paSTnxDKi4jzqqkgZntB+72HWVMrUi0Gsmhi8g1JxSbh
qvG/9pp+l8s70wpxhmIry7SoKMIGzsc0uGcLbVqUpdTN6gLen6JSBXnL4+AwrxNPPi0XR7IYmA4A
4ZnLhtnD8AJJy9FzN3Y+P9lj9TxY68+ytF6FkIH9njWnMUbzakjDJ4LieWMhH67b2G8ezQHVrKvD
7MMdbkj9ESHG8kQdWmo/WC5MMqYkJmRswf9mRIhVfP3HIRGYeEkZiMIPvDB013v3+/tDWkr2ONZ/
xSLOh2Rpp4MMBbmo9i4rx1s2wMveiHFvj+E96OMZUEh9bdvABRECXi96MWjFyuM8OWE0bvMRPQdo
hBYnkXmwAgpleQGRqQCgQgrqiAccHs1ALdowB0hvwnoeMkRdolB4wncDE3rUDxkZa84YYmunvUmG
aurDBJwxu0OmoE0WaBkVOb31ynexNtBvtak8K1Kxdkkxf/Sld/JFakaOG36rzGNLPEdYrXSf0cKG
3/V7oZz2GmvvD1yPwOXi+Qn+HAi4wCWWDMMrrKd6ebTNBE5S+RA0lPO8qQXvVZEzVVviLRxyvROO
v4MdiTAb98K2h2vrUpYkP4QtlrSKY79Y2OktjF8lnKVkNF49OJJTm8zoC+xnnGBfYhKigWG5r+1M
ebPI08cMoSg6U+KgYlrxsU9iJpV8rzNumgWedxFDLuj9e16328R+eJBDCxogmK+aRD/aWX3AqbsN
zCKlEaevW2DuUcAn5Od8VPQWdI7Jtxkfysb9QKyOvQpKSlm3kB1qjKqez/smi/w+YWONhrynHKWs
nQqBv+WL4HeTmWAEfMAArSI+qwjPIrAOw+XTgwKwBRh2NHCD1siUpqlgJPO7G3yy72zNgquFhlHW
z/m6O7V2jkUQHxYWxAjAQIKkOQ3SA63erfmECzI1lbVRk9nVcfLDhNHAkED3SDEagMNOZzZbQBvo
uFKUuKUSmLldtF3r4myjiAjypN8GTo1uwSre8GddZVOTvEAIeMxclJEZyAEvEZtGkTJHTOgBRf0h
b2xwqfVO+4TxOAyGGf6t6aPKyGj+MOwOjYkhKA4q+o5zeB9Kj3qlMT5i8qKVYbXPBbcrkcT2faJ9
4zh26mwRsgeH6+QpnoalxNujN3lxG/fGIxFs21mJwTRk70uT1aWZGmZBIcXeTGCkuQRfVohG1HTO
rLGD5WTaVxW0vUkA01rCHF/VhDKrGKy9D4774CjW0kTR0wZ1Nu3oBRDiAyqqpHWmZzKyx8W/JWvl
vCT27TwOW8qd7wUhwGxaadIrkmBssaoIad5Z8fhlFOWDNLn+RWuaZ7edTp1vHsXIDtVlt1K5dbEr
B+PRjpmZYQ3dho4sD5A2N3mW3mdByf0U6IcOYNxmGLBiOIYAWgXHzrO4q2EgHmaVYtO9mjCKIzeY
VIEeBwGbobNrlWVM0cW+aaovrY0co0tRRntwcYj5hoc15fZ72J/iZPiBKVYfW819HE7dviO+KG+a
xzJwj/c7HSbX6Dux/RrlNQF0Oy9D7ucnL6oYfzY+jJbRjA/MbDcdekSv+dI3w1PYia+Y9VSznJpZ
pFdpWBGXOfsYlNoy2yy+fs1dNxr6mE13vwerebNMFPeWkvzWDEwQ6J0KBWPx3OYjEp88fFcBHTsI
JY85LuGrgpKkB2RrpUmNu5ypvjSIlu/bfInmMRFbqZCnq8nao8ZXwLoRJ+b5ZSzjJ+xYGz1R7h07
EEm1yL/gfuS6Oy+1iSCsaFNkAKQTg8XRr6FgNTEyU93XRljS0V2FMBadZukZu4rTAWi3gzH1UGDn
Tcy5EQLKTCtG0BTLHdIKec7nQCPICe3xoUExkK2gv7oS6C+c/hkE+71BgJGyewQupOrQV6AhEARb
qK4Q4Bb/2ed8c1zKwrmqp5Q5culq2JuwWXGSHYM+ybdWSPAAyQvvcfrUdmG/0TOTZmLflxJUCVFp
yLH2/YRa00rQHDTMpFlLr2pNU0vruD/UpHJue0UZdmyqyPUdhCiDTT8vQDms9XMdgpDrxEDXehlo
ARxJ72O5RZ+VTlwrFc7fjPQrd3m3jTOdRW4YvgxdeD8BVL6SoXru6nbvTBaXn27O1b3ZFvLodSjg
mtTf2slcRUndECtF9rJZmBcz4OTHPhKL/oCnc7Hf6tD5EjhXAo4KGzzWzXREa+iVp9qW321C+XL5
vXBsOvYNXBp2U899XaSo2Wp4ca4+ibh7NY3we1ykB6+GQDXHxgsROhrleRVx1h+bbTWpw2A6b5CQ
ngqmF+RgwS12vhIwWH4IxzBSmmOkoskV+h9ZRqvHDVre6Fi96tA2gBdbW10mN5WdvMXyDbpNXmIR
NZUD18MO91Y9oRhIxOHzdzXkRFygw64jlX2e4JnYIVsDbbnzJnE3EATwpUv9mngawpsRkCOXwTVv
fdS17bA8G0MOLXtMDmWY59HE90uTObdXH+7oga/LFQ202XqtFiiajeluReMgjXO608IcRy3ChHcf
BOepDUkM58WWoOJWk/lLUkMgbmpiyRr5nAiOa3ZGZLT+0hsVNlX/TUjLfTPae/BBD/AJ2i2GZpre
xrKKPJniy7YovqjK2BPJEek5y1BTBtMWOw8N89D6mWS0XYb5vey9O60NgpCoIhyNenrrfXnpk5iI
Umi+pZEg8zKe59lyyOMgQlTXAP7Y8CAcRc3NMpBHmDXuVA00vTw6ayPL4OTaObvYc2mHG0n3a9uK
U2BLViYaI6cq4AHgIWC7uiDMRfkdrC21YTGo62DihRsIpuv3Bt/nv35/kGv7r8iQrpnDqK8mP15O
I5Q28saD/WfLzV5bjl7D/runp/fpQSCpBCNCkWJ1zRdyjdbuYdALfz8AYWpc1FV0lmRQIALI+5vE
ojWlmvKlDQpyZlebQxoLVg4NWSLxEzQCGTpkW1zXrnlN1nRUaoHSrRfXmQDCpIpnhjjLrqNsWkTo
NAeUpp6LTKsx8LuYoj8vCMGbDiIgILefQ5ve6aWwEVuUP10rv/aT+zrl7LHM8o7ox2u2SRO80eRO
V91z2anHRqXnYqh+tno6pwJsfCDeg8H76iBQ5Pg5IqUZiuqnyOWdQOtpCb1aAAnfyGCzssu4HgeP
dX14ngYY3u1wHpt1m4IMODMXlj6KYUAT4aQhZzJmxWTa8ypLSs5dHRZfOffNJ9ccZvJfwZuOtCTA
RFsIN12X21WUznGEwnaqsS1/1tbXCronQC27Q/Xy6QABs4wbigutOvdM1AxqiJQwxDWk8vT5UOqc
3JBU3bDvJrfSYMguA9NYrt09RRoyhEwVEqtUtN5V01ZPmeoBjLBX+by6n//6HCvp4lpROsfss205
JPv4rz6Zz38FzoBUsPGALK+C9DZ88gSxoG6xfBNVYUG8So5pa36RGdUfPZYvcRDvy7WgYSL8zjDE
cGA6kCuIm7F0L6KXzyGG//3shSso0j2kE6tbCbzuCnz3KZip78hec3Ade4DbIR7jNSoYs3QP74PD
ukPEokFeytYVsDBmffysYfbZyjdHvCM7wEAVMpw6dXeI1N84tbE9Mg0TDvC1FwMr4xs28+ZWexxP
Yj6ets8+RoeC3MqVnsYMo3bLH9BjF3DricSTBQe7wxbz5HO8bP14bc/ONJK9D7Uu62vp7/OQGENw
qj3ANQ5acTq+FlQVjtwLjUniuwFcF2N/hCQcRNP6cmlsP1u4KsKAzIi1hPdZ5gI3+dSY+ddmQcKT
kZF4ZebZ9y5WH85EFnafH72Jvy9rbxLTsDdagtoSJt6NtDcfMoENJIZTBsjr1hhJMgwrVlcvsUoE
VPBVMYoQEk4C7SSX3UBC6dgjb7I8NMCeuIuBBrE8s4XL0vo96ONHty0J03X8TWsrFNbDe+GhJk0R
R+SUyC8iveRDHkRFjKQ4QEOXeNCofeqp5DhWnKDWEQOw3IuatY7pLWJbJLvRonrQ9gWKHxLInRZ9
iTQDlzIC5WjM/7BNSjM/Ti73+LCWFXWVoC/X033vY433qAiUej7XlmS/PlKo8LLuNQ7qPaAUDqJm
9WINC9GLTUwNQ+lz65BUCXWIA2rrbCubTRM19zIqWp8gX4M35Rn93TQeK5CkFjf35+VJmGnShOQk
L86+9lyI7biUL8JkKcuoDGq3us1CpFVkzOvIiPXD4kxozJea20PZN4aNkselcJI27KaDMHgwVrLl
hBFq0/Op+BlVDFAgX9IhvTdiar2fo05NCdhyc+1cszvRk4kc1vxYFvYPSKU+CyGqZfAssJcYXrB8
1voi1s2nPHM6hgXf49TWMKCOgYtZhJeyk/VIvVZiQIjety3wi3olNJPSQCHpZ2qYN6XzmIzwxuYk
3H1+pGlGtDChJ2uhkjbKyq5IkT/ybJV6Z29bsfEZk4tfrHVcY1GoG0xEVCMJLb16LKbpJoP7sR3X
RKsidQCGmLmIwIn2AACs67wGakmx4cploYBrvC5uPdf1s7hdUoyjsq1x5iKYVlR4DK8otxXEGiSy
BfsFFNSC4CF68A6OqJ48qHxGOSsL9zj0mpSqOfsqHaowlnEZLYoSbYbyoHAe4gD0EeV7luPEPzfa
SrbwOMhGH4kHKNIu6shqOoTxY0LHdJ/ECzctTE6OX+VQEQaeVWqXa04KS4iUL52PreG+SVoPnAqQ
u5UxAgj1TUs1HglVRgMbLB+FSTAyA9hNKKwZofqaasIb2pjjccmLKOpmYMLude3vC5vqnEnQ+GZx
cYlwquzWgUf9gpQLdf7syeRG9kF5hcusg6c0Fzf5guUwZtiygeryot/6RG6gU1DYEhhjiwPyHPoW
/BSiVNOxFVsIe/ddhzIiqdSHuTDTDu21zVSJeaRA1DC7VMMscRaCuFMK9mYBm0wAEZ/GHKdhR13N
wJWlQBKaCZcurLrvkGiv1ypurC59Mz8keLfMgpt68vCv5GG9CcduraOxC5ZEP3ixm0Qz9zN/Yfez
qcn1ndPk7EKs4FRio7NzKJCGhIYYzCmbJFks6g+02go5dldtWMdbnT4ob3pvm/HEEhvFRItz4L+E
GqYdsbUF2h12iRPHnM6Z473ojVsJOKZKj1VzaE3RQM8BG6T3siaWmE7Ba+r092anDxUVKUtkaDCD
FN03x469hTfwisW5x1M0EHMfae9La+U0OvL52SNh2ir89zEwviOCSTetZTgw+JZdYx89i21hmqWU
olx703K+qUX2WhMDALBl+grsElsaqemjnV9UYXGuKXEkE0OLjNPrVhr4we3FU9OWqEnSG7PJb+w5
vQc4km7zIr0sIc6vOG8PYWvKc1N536whf+slh8UUJma4psZkOePRX0NhTIyuVuq+WfEigR80N0bo
NHtKttkZZH8YGSZrXT/ghg1VdZ5mtilef5861DOJYD7MSzFvhWv/jBfRoGOKmwV1DG81hjBy+nyQ
ZjMAJ/zr/z/ZigQNnYyuCs5tY7V725APLe8AX2+OX85hDhknYz53CzihRTURiV8URBfMolVizwQJ
AVg8ff4/TKAT2lC9FZBMqot2eYlpyC4awKg1+FuTYgE5NkJuS23uPZ3bGHVs69QrBfCBFdM61a4U
p89/fT4QMEjHlLV7m/ezOH0+xEOecMYFztMnyv71a5/fWJL0Qs1/2sqMOmFbERwp7Uc52DAOI9no
puDOUxXqcMoihzKmP0nJlKNxtwI1A/dshrxQxaqNyjrDMvzXBzckVcR2hmkLKqg8G057+iwE/y8Q
5d+KEuy1pfzPgSgvaSvhGb3/UZXw+Ut/USW4vwjHc21P0N4KRGAhPfhNlRDYv3jg93wn9FEYuKFN
9+k3VYId/oLqwGGomrbnMSOHf5Ul2N4vPJsdrF2aQAjIKf8TWQI9rL/rcfH6NsIEz+ZtmGbwpx56
MHoVmDZpHfqluacviKxfldkWj0WfspWV5D0RdLH3G+71xT+jnVbOaO29Ak78VbHKSOf11Ket2T4K
/6YacQSKiSP6hFa1qlt1GBXKOYLQSTsn7Yo8aTgDz4sFlNIdwIFzPsrtfA1II23NG6PYmh58alVy
wO5sdo+eeF4CDK0drDvKYjgCvGHrJzeKvU37WscT3O4aI1jIAjjL6avu7tIXtuH4E/WZSCzqF6L+
mnXy27SqQgtOI4jaHlLhXYKusyJye9AmHOePFI8WLdF4J7sSHavvj/PBD8JNCrj8pE2Jcl/gOI1L
75YNqjh1lQPj0B8i5cbkHDrJRDaPExwXh/XR86GKyXqZo3DGrlGWH35Bak3BLzctUR180jqaIZ5m
E5aTUWUPrfmShz9sl11XOl5nafgMNBvvjZj6U96RTsvle0jjsd3JVedKSZY/xr0qjAy5gTsV27Yg
c7siW4tpGHdyldCHEWYJgUsoQkYMM8arFZ48QNJR25bOW2ZouVuydN8vsbNRKe8fpS4ZDwx7OGrN
W0Up08nxp/ndB9vP+lKn3jlv+LML6rYnQZnJJejjTgzQnty4rM6ja9A3YAnflaE82LNMbwuz/1Hr
cYCkmC0kqMThy+zMFvltYLVmC+oqCwfnaAvofEw1dZGkz8HzPwQZDjkfl3ZIGkaQOLfj3MaE69Gv
sNuhpwVxN69K5cFgp7isNvi6fK5nPqlQkvjO0YW34sjzmE7CAiOOgGMKyL+bDH4PtWgVRk4CXYzB
/3WIqcvGrdKnohMvbgp6gkpZd0qpIh0n75DCT90EuUmXaa2JZPlPV4dPOrH2WlY/lsD4RhZctdNC
6a0Zz2zJHZZOgAxdjQNvLeQH5aVdJcfCKqtdmgSngDobVGw3KvizEEGoh4pW3E5J0lYMQoigc7FM
aodWxwyysGWPDhnT2lRe8VgvWberrPnbNAm9zUTWnsJhvNAqUXt0UOPJnRwdlQIXoL3K3T8f2oJc
y8XgVCtWgbxBg5SFZ3XCWQrgxPrg0FwrdOYe4KciXiaDrw2/OGZxiVvaOT2xn0X/XQXBXvYkt2Ut
6cmdg+K3aCfO4qgFWOHzD+pBw69DNu1o6FWUH5yk+pH7xWtbmNQc8q0cmm47oTVBcUHvQMfulbey
Jj4fYiM/gmXRe7dDhNwlfnOiObiQJk6zq4p8g05qlhh0SKi+HcLaJ56CD8YomuusaJ9V1h+ydsLj
Tt9jm40e24vPxZLkX+qYlH6rVHbnyuzu28EjCyzzbgIvo6yl3JumceFLYC026uzOb1rgsS62EE20
Ri8lABFazifhsIHq8+XYV+Gul+ZqgR9ukyxsNjXSk6uxxs436wLPmAZs1xnVwR8M/BedAxDUISqa
U4O9a4FjNJxIriB9gt8bksOv7zN1H1N4IcBF0QGXJsoLuwKj3kzGNtHJe5B0FFf5Icsf61NbqPmg
U0yPP6jbTCexPsQLSbCwZzSWWj3QHrL6Tbmq120/uKmlz0eLo1hVWXGkXbLpJn8mM4WB0hgW+3R0
K6Tw1adQt3LvG8jHjPJdF1Bwh9m6kzplk89UAL+/+waGO93VlT/DbxYuY6m5d+EtgsjgKpGI6Z/g
CsKdFNn8AJ3+4g1LQhXIWPb9sZJee0ffABcRR8A89xeC7bceg3cXTC2sgFo+tclU7vMQdHmstc+M
QLVDz+QQOA7ViY6L4aofYtaEC3myjFzSM899l6dRs9qvZ3X8XIim1rmmLYJ1SJb6gn3hsST7cR93
6h6ZUXtDYaR6aEk5lFbbvsxtxbzVdF8+/ycTsBm+nS6R3b/qUljXwuqcG85Z7abJDbmvLGUdYB/K
TQnh5UHFHilxoYmpR1nOxWrEz35MTkULeUAFF+04KbyKfnkXSXWTtGpte9jovXTLUaQJbSQvHv71
uT/PZj1dyI7aTEL110OS2rtyEcN6iKkpHdpYjjxSI6B+avieEmtNMAtyKYhZAxraM+qmWEalY2jg
zSQhdXSWNksFhYGB3+3CDnMvPWd5J5NvTry456pZs23a2gKYMNy1yxIw5Tcpww6AII2+/LqaQG3H
WbDhkKUPygqOrlv5JxEa3hpldWmRf+wJbK2iclKvXe+YFzcGNWqAW79UPZ1dCiwqQnwE0ZHs3W2c
x7QDJZmNostevBlWO13cKdJuPJxY05uogIROPFvy6tHivsjB6KnRxf1W1do7THMgTn3VB1cTxdlH
eqNOnHe36PtuE/izRyj+Hkk7qFQUB8FNbGEwKfIfpc0qQhbZAsAyOOvUGY4W5bNUW+ZBsyNjnhgq
ismWe8gNimFWKfNrk+eKPr/BR1iuh+U9kxJNl1TdcXC4y5ZhfCxtQJ9VJx8GI+45vfXzjReW5TVO
EWJ4zewhH8x0F5vhk5T20TDsl7hXMXIxGKHpqOrrFj/CmKnH0eaU4zsjPJRliMgk7E+Bn/bv7bzP
TW2ckqXDQkOWxj6DLZluinygKAz132yzcz86WLnG2psetN0dfd+4y3QV3jsaMQbdsPYM1NfGZTbQ
LaTYb3cHKh8BSoWWbZwVHsgrearAYQMwpSUQzPm7MYQPnPSLW4XHdnBHAhQDf76U9YXcH86ebixO
gz9d+/3oRUkL+7GSzu3id3pHMM8w2fIYOCMmwZEfWjz2ZXWsvwxLIO+svtyXogm3bh/AEWPIxqP9
yCWipeNd2J325InU0Ogt441iFGjvsCyeC+kgtsz2Ek3AJdaKBOWpW4iOeESyYhCUq4lliskDngtc
MqJzHl0TeAaFbeM2MWdcbh5Ta/B1LqW8YxNhohoAdj3QT6TFTO4JliOwmv7wPDpUwIa1EmR16fA8
BMplziR8Z1kaIAbcbXNQNc+F9bYMVnuQ9H5O2HaKpPWvrcrlaBqsuZfCd8jMJjyCYKTlsU9T60IA
q9r3ZiVeU7EP7ME7hz35HpY/uZe6T89GKFh8h764ZNlyHZejcao7QfGVAKkdoGHWfVxJV7aR1Hsq
WvaFxpl7iKfwYk4macBubz83jC9QT+68TTz53nIYuU0zTXgabPNDJkEEd7Yu97pKK2qzRXA/je1t
mM334xJCEU/EtEUbOVwr35CnZJe1Rn6uM3gkos78Z8JDvjL1Xdl12j+nU7+zge7zpzPi2IVhPJtw
dhdJml/8pvieZRhybaNG95EN7htB3kp+JXJghLaK8IDQmARVgdNHFivk7TzYD+EMqpoJn+ygqlub
nom3c5Hu7tk3t3uj8+lnor89yYl0OMPp2wPFXRUtijgGzDzWI5U+SAQl+eJEsr32HQECpvTrZ1OA
OS1GJ/nhjqTUgw5/bhffuyJpxpj89rnMrBak/sSs3iz1ly6jvlRahjyjyoN2h3aSSI/qm1+040nO
QCK8qnR3ZdegzNgEtZV8y3R761L7SwktuHEqFKDxXEMvT2n+DgHpGU1OrNrUc9DJvOElKZR5jO0y
j1y3rg5qoQrBbMc0BSckNjtwusPPjg7uZsagim6F5RyUKrnFHqODz9UwqMGWBZvkuH2dibBCiiY5
yg3GuHq37KNbzCBBSLUWWUKuRbioSBYl2a2DH7wlRYyamwbiPI9o5oKW8NyOMnhY5HvlN9NNFWbv
PEt8Lhts/75PUBc5qOLWTsZum4Za7jn3bZd4st6IsbgCUv8gJwmofSwBsxQJUaqm2R0ti889k862
7v35Dlo7cpSyk7TgkyIya2yKOazMvZv3H5NdJY9Kwc63UVaULfrswmZzSGR65HD7H5fFvg6spN8V
iA7YqQGa0Wl8N+bx/ZC4LncOkKDazo6ecRwo1clsCLeg8doD2LJlx0Cjyt4bBPpI7RyCuT7UcWdc
C2O+ZCyfHZM9KGCq3VlA5hNBSvkZBWgTIV3ZpaZnXLP7uoWXzMkIAdlVS94yiwTN2oFaYem63xK9
WLsu83DthzU9Cdn5+3SkOG3QRryecu8+HfonHVLUZvsbbKexJgnXk5e6oRuAsa/imaHKtdQfu4Vn
9hv7w43BCDf0uSMEEhkyTRhasra6hzYjVAZBz7gpsj5EP0EGLUHP8am0fYAJsqCKzA4j8mJ5MxXB
cBN/oQRBZA40uENBEQM2APoANBn2sZ/9+7Qz+sM00Y2RY4oY3QPhjgKUdOj8enGRyLAyiW03kDIT
J/7bbCeIx/z8uYzNWwxzjMWkICS7QezXqL2zZIAVuWoZQQ9RT4cjqnTZbF2F19GnrHoqm+psyJFb
XbPk60JdwsVJzoNa+JBjH8EK4TGGz8DMLMpjFK7tuv+5DE5zHoXi3ZfeeysVOhhnbCK/7EHGob+5
0oEOjxZAZpkRTdN23nCvpvqLlUA2Jw9DsutDCGRVsF2NDA7JiNTmUKBcyFRmH+bYtaOgHqcD9FsC
BOcC4usYbGtCG3eWB1SqJp2jn8Pq7M5EbQ2lOMfuKgpplL74sb6lM4CnfEEalmfD9VipJ6N4cO0h
eUQZml6jX7gzDfy/9Vg9GC1EpIB2JO1FGD8kwl9QSuLgdvxLlXj4vl1iZVcZQQFZdu4d52z4P8yq
n8+C0FIq9w3XEmenWT3qobNxU/OtmLLm4OXyiJw5PQYCL3Ej5LmThrebOzt+cgAmJX5Ybael/toX
HSPIuitbP0HtdUUVp9lNibjpxph4nqotb0RlZhC02mIXuuTWBOuK68eWx4xZTIcey/Mml8P95HeM
Xp2ZBxlAt3VID0w8H0VMiwemJNxmrIIe7pcdWZXFBjHonuZwJpSlh/fg5WEXmavqSRBVuC1paOx6
Oz90sPSz3s2+slTTFrRKwk4GDYVOkqTWOVHGKfBoOd4z0Ujwtmd0NZ4oCxTDhjh5z7mBRaVi59Lk
WNdDm4pw56ONU8mL1+Zsa3LuJ8HnvWMJuKq/EXI+3U+L+/+5O7PeuJF0Tf+VwrlngcElSF6cA4yS
uUlKpXbJuiFScpr7vvPXz0O51G3Z1dU9LWGmMUBBKFsyxQwGI754v3fBMafrvoqhuw3y1lhHsbnR
+9JcjqFxhAF4NJNBWxNC9kLWaIWfX7MCsZU7DsPYPsmML5XU7nUDdbjj3GlOdoh7nNwmhw76IAr4
HS2Qiix3DWGDnLQxSW9FRuJ23RbEDNY3jMSjUaf9Ng/PKAWDq2zC8IrtBygheQyai1LLxgfPn0wS
kLB9H0sjvabNRhCDP24VKzrvuvZegH3AM3HYDoKc/A+FzF5lpuJUWPJNULSucih5JDpsfbNuXvji
TjiNxDjj3wSRDt+sWyk9tmmWVTHjux7uDh6AA+XSPgxrzTW6MVz5wE5SqdexwYiOMJ1RYVRfpAWV
ISDbYznnSPvEVl9nSnhD69xekFPqrdvHsY46ju/4K1cCj1UFSAigDXvHrFipyoq+Z0/8HH41flOw
ujUk3wKbbwINu4sUcMX1UszGMmB9l8eERF0C+HXiUE5pvrzUrOGh67HXsIacrbClPddOKq2Yfrxo
e9u4ZOk3L5NU0usAtndlW1zBdLZJ/sbaWVNsKjI6z2VVhF+0oNtyoEqe4BksDYsI2DYsg13q6CGV
eo05ywBrdyqxkKoqkJh6aOu9UMFfbD6WKwPvqxnnNOwqid6hGkFSlTTadlFzldmTflkrur4obSV1
Bx3YQ3XqdjNFfGhJ39Wlx11T1ohgUzHlSFymaWVA0S6Oqc+pX/ilK4y6c0sA1kvDb/t1n1QNu7/e
sxeF5g477mJpjXQ+GkguyQR5ofR3SQZzZ2RDRz6LixomV1JLUfBjrIUPcX4Gk2Zd622Kf3PH+y/D
VdsaN2EPe6BsoNtiidc55m1eknKYnuI0MsgyuO7mL4HMnkqrSWEqM0E59Um/oCU6NAu7c9gba7F3
FNdqcTjA/hULzfHEp9XVjf5Om6nQpG5iNkP7sp7ThJCEQAtwiD6tCnJlFGZYXoTPSoe5h1M+iNa4
KKFiDaH2VPntuvIgZgxVtq9g1pDhworl4BeUdPodo9whb273plZ8GTxjg//9mv7Y1cQ+SJ0DEzCz
9Z1JRxco4xnjKvbOu8p0LgsbVzCt10/QCIA++7L+ZoRw1PI8gOZD3yuh4sENWdvTyyRl21y3fXsG
bF2RRWvh5KXiiREGd34/kvtc3gWJ4eNcptyRgonBYNkGQLf4d05BwCvXftFH8uI6c0f0aQ+I1Ydg
AJIQZ4dcvCFKH2BLYT9V5A8m2IhCvWH28GQRJLUZvlTEouCemU9ftPAyCKgUiuSROflkpCpWLJnu
rwpZf2kCfO004d07XvQSD7GxjhX1rBjbniBla9GzAaAjOFFq4o8nbYS7GIlrcwQ4BaM4kXJALphY
IEYMqxEAryjXlsDk0ux16wzw7d4fiW9ETFWAEODOVaXa2iA56YR0iDsD7oGWYIgIoM0hM1cm12Ag
XaGQ01EreEGAWeYVj0/Noi8t+OBJbEiPElPHCJsP26TTt0Sxz2N/wi2DfVIg0ijOpb0UxEKTAVG0
G6vGbwb88rm1h2cLs5UiAz6IC5bacURWlirIPGiIC1+6VlM7C+KJOFqWRxl6T5OsJ7caYp5TctFG
toUch7CJfknc2KnllBthmGcacbgLY4rPW1/Di2nMZi6GdZkT48dUI42ta/qN3dPHnvL6yYvtK0uQ
g6VOnN6FU5+NtEPwCNkYzmnZdxgxAbNwmMbOKqJBWIdnVVG8+BaF3BSGK9rY2U5YZ04/PatJqpBH
2SARiSCS9uGzb/T1lqiTBfjdZaSOYitK3IxKApuMljXKtvRzybd0KXzXC3J9ERf10SvNfj/hCZkK
/6XXjO6RSgUKoZXtzNBa915/b1Fz06z0AwBvKrtcZ2irYiDLs2jLp5h+8QnJL/G+GYEcSmWyVzaf
DTMqTL1MEG+UQMzsjhQjrai22IRomILhVtT7to7NhXZByCjmrPQ7FL29t0tBUs3WokP8pOpQK1Pl
mxJpsHYnZhwyUH9rwuyFdBm6apOOLFTEnk8ZflejRVfc7Nq7wBlgJRb1JUJdQBstOW90xT7Vkg7T
ICyUd0nDRKC9Ud6alLSDUNg5Mk6zOf/G6HJIazWU9RAe6TozygeOZFh2yYJz69Ap2KZOumsqWBEP
HgQOomwgJHRDu1Fioq6ctNnZunnuZAUKAQhk7aUyB19oSl+uhQUKAw2GvBMH4YYMym0dcPAccLbL
ivFaDg2dAQ3FC2dPN6uNK9njuZOnt+pUcdqGCMYeZsCV7G3S9RQQ9jJXLvX8QtQsvBrMsrbN91Of
XE9qUyyjnkzx6CKtYPSbKNDcQJJRVEektZUEN9Xd9AQx87nVsLepiJNacI55ZrkRjZev4ZNiB1g/
+71IVl2wg7I8b+rduLJ8M1/UdU+0W136S1KAqpUjAwtKd7+IEj85h52VbTPqA+yWnZUBC3j0eHy1
DzF7irY65OFFk1VM96zDFsT75oXTtzE2jCtTpZ1DyOcVClw0gDGbwoxaGZKoHotMV94eZBlmpUAE
fxogU5I17j8Gpg/qjjdhOVyJ0S6XtUaKTOWbZ2moXGZxvW2GnMBHVTSuQbwLTBf9wtGKZ2ZECvuq
I7FrZyiIMEh0jneZQ0VBYwkq8NTc9d0s+2qn5lxPim1PlFPf2ITmhuXkpnl1HznNtYRWsbBLmnIp
bt10gqjQZXLIEhSNIPP3Y44t3jCVAtXyqK26apTnVtFgMGnd1aUqTmIvb5ZSzetNFRIrqkZr9roM
IoTz7ORp/5ioT3mAVkAHD9iMJbzrEjPtzQTHiqWp9jbltpU9xxxYB7H1oJfprQXmvPScenjo+2gx
wG4OvRAnK+2pzz3IdFNwJ7oSKp9QUJlZVk0ivOY/icpeyiFN91bqb2hLnvAgUA9XMLXDx46ycger
bTEqYLCTTM7A4Gen4up8SlHgCCo8p4AT5entstTpEva2x2/QrhXWSM6H4jbyPPajIjv1PXk6BiWO
4A66jALqZGnwm1AtS+iH+TEzDQyd5Ne+gOOYFpBr85hoJDFQ+pcpXjWMWDPCStXo3+HXm9JL2rSE
xizMoV2o3QQXiPA2ujftdaOphHxHNtw1fJYNq/+ayqA6VVJ1vJKoqrqadQsBzsqooDaZctbSKz1m
Oyio7PFMDbT2imR4oCrS3WB6rqp4S974tDHQpgKpT67stbVP7w3CZTpuzbpYFVGXnmIY9eBUkX1i
aPd1DSOtGazbbsrvtKa9kZGFPL1G7Cw3ftqnW79T48uiU+LLiLIQirBz4xediq8euFwguwuTZTXX
pbKn9yWLXQqZ6Lxr2GRVK9xaAQqyUeMoDR8he8wQlheCxRsV6SWinktK7dLtA31Lery4UGI1XocF
e1Ua3iNC0s5TUJPK9NRL3mEK4NmIn41mURsF1QXqeF0O84F+hJRXNSznKaabKli5WVzYyH/6iVM3
G+tYDFsSBq86XaUuNMrH9iVM1Q4rfvlEyCg5KWo6kjqb3IyaybiFuMFxTsc+oLPdFhjSzoEoMD5w
4bPGPVyBcnQ4/Uwphp1EZnvmqF1VIkSliATB6fAiMNJubSs8nnojPec2NgbMG2kxpFWrrnrPA3dI
ilM7VsSyRf4dRkR61RZtf0KOkoL2SBkYd74Dt7VA/JnG+llkUXqpuOXNAreS0EZg3cGlCZmsG8FS
F5jzocOJSadbpSzrV00zr+1hMK3VodxNjobj5YhkcaILQPuAGp6JGTTPUSGEawUZ7lrwMifBCp2L
ur/oneeu8GlkTuOtzJkovt73Jx2HSiPWjslIGRtPtCcDRd6b0bc20o9IF84L7BKWQwK30PYz4iIL
QD1s+znERsMJ9EXryvKt7QidKJ1AaJ3yHnwtPW305t4qRHc6mOY+5FRKryXV906KU2LvfY0tDalB
ZirbUrEIFuuJHE5JX0SMLgTraE0Cmz3Z14OHw/5IHPp5YQ9bTfYGJ2MogKLKX6Y24ugwxQi2Sf0h
w7ZZF0hLe49yl5w5+MjtcOiEdEVXoOewDoOFJLJODo4YN4NdOphskbxj5epApgVqojacyP1shb7Q
dcwMcwXn1hR/aK2e6DbsbdW7YgRXOHddmoFWrtESb7rWc6seTqnnw3Bm/iJDHptLiIJ0rkyi+TqI
h4g4NdphZChM+gXRndbastujEj8gIgEBJrWzkvrFFA/hsp1ypJLQsTv9Cuz3EZP42rM4XNb60h5C
xXUSyW81LzOkTY/DVPX4lMO2bBIc/BCvpGs7U/1Fag6kNhQXEYGyCgkYJ+rYf+UDkZtL4Dnewte5
ml07VxO5X3c0vFamtIudbMwLkxbiGJsdscAcaE3Pu45TywbszJdzaw8PATw6tLjE3x9XybLChcAs
XUL/rkXo7+wSa3qhD+Rym9ZpQ1ozJSxU2dBJtm04c6TtJX2OnlhsHtBETUKn1VnjXDDhZ0F/PsAw
P/dwl5RkD9gJNES02xz8B3kSpayuOapEIfFgnsmjkQVhtCkrKJq4oMOIL/ddHjzS8pPLMHzKY0eB
ZmPtE8+8KoV2rqj6dVvGFJlGsjN9aAxCAwtqU//WGV7S1A8XxajBy0BHLXDxWEi1a1y8YjK3ELxv
GduRMi7aRi8e42A0z2ZuE7UrXlxt3XdY/s+Ol2O1apkR60pVWyyd28INrF6sBzvhXBNIMuutvoPW
B2cSxvMK0MR2Oe1h9x+Mj7Xd7HKkFWdlioGe38DQxhjVD6GjCo5dxjBAQUkwa5NNvWrDCrtTYVy0
qUPfgP7TYohIKw+y+qkNODwFDh7LCc0VD2t9D14SSSWrysZkvR+cExzqDvN3w55YS2JJS8U54+C1
BNo78cV9xJ1LyLKFBJHoZ693yDlBfzU09b1Ka3MKlNu8wZ88KbRbdQNPmJ282gmdVkUdO9kW+TUZ
5vLaIaHk1kuwsw9iwjQ1fB3LMlih5+kwOc6xYvc78IHOB5lthILvIzdojcVuImplOZfAmvXaywtd
juaEecqApph/IBglXOgjqZsydJPWtFfN0N0MgiLJdwx1iV0LQlNV4utdmwRjxZGzLAwoTXXsYxyZ
1vNjU42l6ENlCagyXcZ+u7N6QFEP3r2raTcmtI8lmHjp5l6284I6oF+kIfCj7EoFDo9QNbIOglQf
53vVih22FCK4/WQ617zhLOaZzKLyle2DYOtZf+hH2s5EMTNE9pBvO5uUcbIUMSNZYkpUrAwMAhe6
QOaKPm1mfRMThBOeMxVL/4sXDw+tl8RLPTIUaqLGwWLmNAlayS535mf2LhidgdNV4K3nt3ZBaAiU
oEHNCAX09k1GyHTNYzBDLJ/nQ8NYAmZX5irv8CdAuiC3FT7UVXshxXlQqWQE2tVhEER/cV5PlrER
V2cafpNtBLJLDubRGKdoZajD1wCOeMdRTY86wh58zsg6asUrTAwLSFKbXBu9ZSSSTUQTpsurdtHk
GC5bpMLHit7j1K7COkIimnXWtWqY65CKyw2IA+ani85VbRHCSG/2kBnDreaFFN/26DbVPtPBxXjz
bzR9hm6CbKM3zVmr2+s6oanQDQHviVYYhIAm0JDJPYbHp8SnwHs3kVeXa1netRPp5epo4dMXRAC9
9U6txzsnNe8iDbhwjJo1hAK3swCNEgKETmrr4ORasOmem1E+jnQf8CSGvtOH4hpTAhxkRnARJ5TP
gZ2gbgpL4u7zkhyJxaDMzduMWMaE3K2TktOIlad39cAmG+3wOy1tQa/Or9VN60zbJJTLjPYylVY2
mYc4GvDPZZM4jeh4kQ09IFzzSUHGyYeTBuQWPckeY3T9RRZ9zXCJq3rfOtMlXSeHInBgu6rBQZec
iRGbdOP9WO7qauyezMDEJz5WoVluqcUc/r+bFoOZ70o1PifqiLOAc5M5+ZXeajU6KgwNKz4AnhEE
APk6h0/E0RySLXuTt0wnyq7qRB+L/FApGN/msP5NVq+tEjpo875FdmScqS8Z51NXbRVzaxYQN2Wq
BUjGkpZFAC5XrE0rPzCr86CMKWXEt3BAMUnj81aoHvCBtB5bo12HqRSXQmnFJegcBvw+wLBOW5jW
3rTwaMmRaWtWy6FHpjF05qMaIu6jfav6HLkDAiqN3vySirDfJ9rV4FyETaY9sE/wuSM5oFpH6mlO
LZiKjXLagk0Vk+u1NJoSi/FxHec81yIGixV1y2nJYSGDd0aQQKTfN92TR8vwbFKrZD0O7RWzKF13
TehaGOMmSkVxilwpamg01QUROZNc2lVDFgLnu5O4Ch8ItxBKg9R7SPcNOPEqQ2+Xsc0sA9p5C182
y3CMdjyC8gZm1OXojSU6SoSOaXI9SnvXldmXxsIPSjrVIjbxWmjiIVvKkpJYI+bAHGHENkUy0sDX
SYaFcJV6uJZY1UsdJXSnxwVl+KmJpyYLAzL/cVKuuoGkEb9waHYHMToGfWXO+iZDJiF2UPPJAI/K
dYblCdN7ILmotNhT3YSgV856PYYG3rSbUuiaKvZVvHklE1tl3RvNzWil0zYNPIpVzQRcbllTOwiH
i8YiwIsN/3RCbZcoTojbL/CuoWUP+G2h3HS8PWyUHL1dMG5ADeoq3STkxm7k7OobS/AM6UCZz6Kt
yOG+OM1erXkn9GnOXS9NWmteuoJ59ZwGRGTEGtEEVdqxLjPcegXcpHFQR6BPVHcRkG5jBZF1Qf7V
yp6QvsfwqdzRLgBYAl7B0TF2GV4QueWYrt9JVgJT2dVlevQiTIo5SQ/qF2KX6c7heVFV12Y7dmeV
VTVbJSFoKO+o79NJLljblqFOho7v2MYmgRiDkVoXdbmb43vkmgSGdTIyL4Kmg8QIjsaWygEug5bH
tDtJBqZl2iRLWkCcxggUJv3MOhmH6LrIcH/Ra+9Oqw9i1ge/8oGTZCxOprC23DqkAxoYFCtjYWLc
bJVwJ2bOXxaG29BIWsJExHEa0Rz7+kxVngPORnCqcpT9Vikac5tWAZHxNAghcGP2XanVbeJoyQof
Vg0POebLa0Otg0DoD158qpaDG3deyQ7ShKskKYOtiWi/NApcY1s0luTshO4Q3BvhjSXEREfeu9bb
pFy9UjyzEkMRr0azYmPXMxgamPxMtmQn2BsTFDLHjk+lrnVr8G7St6pwB/QMuNIUt/Useu3GRmDm
VkOf6Pdo1uu15wGAn9RNr55W5giM7vnb19vxsEDiaAc5Lo5u+gpdMz0cw02JBj75zv6eZvo6UtJr
wG4cfArMWhWtQlLZearbdZjcLIiCoZtKJ4P8IbO9ar0C63qKgDGC2VHa+UIlpfikTnmqcgzChRQO
kPjscOxnmrmylXJvQAhYIcd5Kex80/e8HFIhFjgJEA85Y10uHedrV+NTjysH5hhy02NKsh1qrCZi
JmKdptct+zCGuTOpNJ95t4qVHXI11ZaeHWD03OHBgyY6Wvre+GVmYtCmsW4ntbVhHcLmXIjKN9aW
mW/aIE2X9aQ8CRAI2ivZVSM80+3bzFry2u7goWMhHGhP2eSop/SL+FL2+TYsaRAHee0aPjWMo02I
Vw2UOLlpu1K7jtXCXkZoUmwah9+/lHFwygs3rMn2Q+kch48yg/Iq1AvZxGf9CK7d+sNpFIrVYGb0
6uCc+PwVqsJhT5j63WQddNsnYmSmDCeOsdZNlEyFYW5joX3zlc5hmx2h/DmewGSPPAU4yxEYWGks
SyhOs3cDhaSHpxT0QVS3JrTtRvT3uiaIB2ORc6wu20bg7qde7NmniDhcLbMU1J9CLMCkZi5tMMrn
BKEbFMYM//uRKYEofVhoTXHgiPtgD4LohxRHJIE43FDbEVtFuvwYeRmrsimvoU73yzC1rh2OAyYn
krRv1qlve4skA9UcRwIqirqE7sTbh/2DuMFt9X7CgwbPF+VR1mSutSjoT7rk8Moctqg+vnOdR0DU
tRE5VxwcKJ7w2olncUAzxevcaPeK4/jEU+HS4l/A1s4gZTYlMQz53venEGJeNixoNBunWYaUmucG
7XSlmrwJLVs07S3hKg5QZmGa1arSk5vXt0p4oCFo+etloQbokLxLnWsvX6flK+v59ctU5XT2vb0/
IINolCusVugKzHeeF2WKXeV4j1FYt6LoeOgtjPnYevzVaOKeoGDzLrxWXfd1Kk5bD97dqJ6zbENM
nu+2ymGvlPNMUT01OjNGwqvUCGx8kP28O4xfAqHXp0rpcwkTyctrZOFrvGvvlXtz4rhS5t5jpis7
T0bhRmdNkl16naBPWAl/qlmTA3LLi84/OlnPPleh9RshOMMaTVeYQS6MSFM2TTnP7ginmNmZ/jWX
tgnwqNTwOVIlzZ+e7MHG9L11ORkwL3Xcy6inAOYGlHFEiDte4+LBR38Yqu7wFYCcfR8LAH+OQXx9
AfFzb08UraeTqQBWh76x8Lt5kdPim1a0S3w7kjq+aIXZLupxgBgW+tddTEPVwVQE+sfKguxz4hQ1
r5uRw72ysJX5JxZiuPH+5CDmqIYubFND0035r5k/WeglQTfiWFHPdvdQli3TqFbEOULzidWdVpQ3
nALcwKuwwITxBPxC/Jlo9MythT3BFSYALs9vYqbzuRXG2fnMPgbevS6COL6QoFNZV7uRMQYgPrgg
9IGduZZGSqpBCYeLM1B0GOqnDeJWFzJ/fe4ZFsTFhu6iCJtq0djReGpnFCs9lkKhMOLrptGwHJgu
Cs8Lv9Etf1Y71d4IrSDkMIXewzLf8pLRA1XTOfFLaY270VxBw/dx3AjVK2TyrKh9Z26TGKTezKmn
DZOaw8eh/dY3KvukjwRxhYnyhehFUy+3+Yxc9KVyoQ006NJgCCEcqeHD5FDOySRbQtdAFRL420ja
3bY1mq2nFnJvhMWjVuHu4wdKfhbqHCZGL7tWiso+5egPlb/qxEVmM7eKilBXbbay6fR5l5psfa/O
Pb1s8M6dSPHvAS4Snz41J10ChszoorcILpI1nQBorvo6STxIZHlkb1UTmxyM5Jy1xvK1BGxB6ouU
ZJUr6mNiTum1YtrXRplMuxwA2G0K/FHLsOiwz41I9YSsywZfPcde5p8NMGzRJWTklWmJcg5a95Xl
WRCny21i44XYVKT2meHp69Dqh3MrY+HJx2bYwc5TFqlh7nHCz5+HIPZP7CtW5uxAcz9ENR1s6BSa
uEGhTrC14j70hvhcoTMIk8wArkNxHBgTmytwXp5q2q2GEQ3lWvQFqceGGAJ7CZOsgZVnTA8pyfQL
nP2/6YWGE1fKZEIDMsJZjqt7x2qeRCJ68Ebgp35M1J0hq3RreOllO/8pkl0PwDD/b8aE2ulak6zs
Isfh08aflfliTaBwdNjVoUUE51sacUrzj7/+G1yHQWnGLPj+g6qlWK7sxnHjSZAAKF/xqdEgA23R
j51MBIbTqwhbOimmvg1MZ7iuhwojMAG1bKiBWex7I6Jnn9H8DWzLWOS+NcFTTW7yMS93uSNVV40j
lbcS/HKieoF5gaaVdzK7qfsz+DrppZpa/qaQZP9F9njuOL1zkuBHpQaNRLpcVitNqY6lgp2aY9Ws
ujnIAQorUkPyyrimxoPJ7O2Tkqnfth5c20AzVn7uIUFiYPdNj12G08f2Tp29tdLGIDUKgO4aznd+
kmJ/u/UMsrJaD6Vch4OEKCIMp8xvpd/hTQV7xRSNv6xRei9hQ5q4u6mrxENsEtvNHJMBq9aSEfjb
aD3bfl5tbK0ziENsb2rFL3ZDJ+kdimEVFnq/aooKqWBLRt6UV4nLmFUrz5honwKeYOcEb4WYSW+Q
6K+pRYNMv4ik2p/qeb5MMHk7i/TqFddpOJelGA7kgbFohr4/s8hqcGkIVytImuHaktMzsCrBh2qU
rNUx39iJHbqmDxTyg1b18ruz548+0b84ryK6NKVh4PRqGipS1J+cV+NKaJ6s1XxDF39BuUlYkMii
U1VLo3Oz1zwOBfGxYh6jUklo09shXu8TlneOqYbnWqfsRcnhJMsQbtDf+AaC909uUZvVpz96kr7e
oiMNlLOGrf/iGmxXEmAN3tEGky19WfuII3qbphn8Ku1MTbDHadM0Onos5Uac4h2XaFSEpq5cdlHv
CvUqyYC7AyA7TO7sZt1Vg7WTEMRmM26c0HQBuEyPCJyuOKkpooEXc239TwYaue5PnwJ/W9vBgNRQ
Hd0xZ3fwH2w0CwX6ujoOOVStrNwZvnmJ6O1EUvC7pjCzXU3Gdt6d+6yB4Ebl7D5m0EWEBMfq08Mp
L+6MKgxdZzjQwoGplpeE+fUpOqy/vlMDOfIvd2rgROJowtKdX8Yb6Z/i5V4F+xwfxIVW+gj8ClVi
w9+7mV+iSqn7l8GvrsrGrh4b+YINEVmmsq7WTYaYwvbSM6lnxFV5nbLOU+chK60zgkyGcxvi9LKK
2erNqnQoajXtZPCwtJFZYZ5iowOZkKbjSYEH3rrrK41owHStUcc/eHI4dtNeGe3hqih8eMckWPqh
I1GoQq9XSZgMYgsyAmh6CIKDRwPds78eGjFXKu+nom5i7iJ0GowCCe9Pb4vv9C09hqFCbBcdJ9Pw
3MgkCz2T7KFjYBKI1VGKUyEZ+A0UGtsLBKBRHhw6kt8n1P83gvw/Poh7aA7LV/f/q/ZYjdfHuk2a
v7nmz999tcu/zf+9H3qz3//zC/12/FdyBzRd1SlZ30n8X2/q9Y7/6hrJgViD9uvxv/8Ltb7OOiph
2aoSCo/DIpbkmf/HtxUh5O8SOT/eI7qlwf/npeMX/jBI/2gY/voTfh/Pv/6Zd5/gJW+zZn4Ofphn
P3oWaAa3/K+MwU9XeDcGJiNpzqu0MA3NwSn4xzFwHHIWbF3VHCRrtmpIlsj/J2Nw+Dq77oR1U4Uv
zY9jYFkOb/S/Mgg/XeLvg2CI37FqFaYleNywj+ZR/XEQLCIlMPS2hfZ9yv3fnwE/3fr3V+Q1oQLr
yg9+et36HZMLgDNVNQSTwcFM+sdPjwP471LgJI3//zw4sxPFf9YUQEUwb4gfmwPa73xG3gRpcuxl
PBjWH0eBmBKpmvh6sGTMwQzzYvEfNgpAWLy9HxsF9Xe8KVQH0oGkzY45+k+jYOB9YhMDYVo6gnjC
Bv4DR0EygT82CtrvVHsa+Ieloar8ZWOwzN8lewYeXJqGLT6y2v+4UQCX+PAo6IyCze7IOyFmMulP
c0Fo6u+MzhyxI23rP25lpOibbfE/NhGs3w28OywKALIkLBa/96/D9yGQcPUdKS2OCf8Hr8O/sIn8
reRaILP9+lpshcf6z2qyf/QDb0XGr9//o8CY95C5inj3g7O90vff/fda7H/ebUGvRdAP33wril5/
zx///I8P+Ouvfve73j7V219uwmN1qF6C8fUb4x+3eXFIKdj+V3J4PqSHH3d/rJZY+f9+J//9X+/u
84fn/08uXMc/XXdO7/jwdatwyrP3F3YMXpWPXzg+ZPWhfrvS/BiFYzLfP3rlxSEJvyEEfG+OZb6W
GR++NulT1eFr/naX811bvD1vf54nzr/3ABd5lh1fmvClbd4u9nrx19rwo7ftHpNDf6iOP17Zplx+
+/O/f9tv9exv+bffFnnSps/vh51D6yfMwhWjHn59PwuFOofifHRk1sccI7X3V543xo9fecOIh+Hb
dV6nN6vsJ8yU7ddD8G4CCsOazd0+OhTbJAmzPHz/RnJiYkf48KWzr+Hhp1UE8O8Tnt82798/PExe
KCE/esNnv65NUmif8L6ccWftSzy+3eLrvKBK/YSX5DyHDvvLMDt4GL39sn//Nd8dwuzd6gFv6TO2
lx2eMUhOvr7d4TwcGmXpJzzC3aGuDy9BWx+hub+//utZ66NTZBe+BKF/eI9mcNL8hDd8F7IX1Hnz
bmZrwpiBwY/fNibA/FcU79YmjXPzJ109b6ufL/0pN04G509rCEix7Xx8SC6Oz9Xhp+pJ0+z5/PzR
0b44dof3+9YfsN/HL9z/tjmkRR2E77d1rj8jYJ9x/dNjVR/Ht2u9vprfD+ifcfHdcQhf3m1jnFY/
Y0e/OPa/fcmr+Kf7ng+TH77vvGqC3xaHKmenfP9y6lJ82i9wD/HP7z4GKJ9QkuyD8P2IG8yWjw/L
Pk6oSN6faoBWnE/Yd/bVkbjbt1t8nYLfcYGPPsrLI71BjKAPPx0TNFNqn3Df15hKHn/bogz6aW+z
5Ozr+9G7v8nbfzARdXaJT3ik33/BrxNxvvwn1IO3jP6xro/vSgodjP4TDpa3x+H9qVLnpj/hunfN
IXh7cvNE1A2pfcJe/xfp0v+4i/Q3SOivIIG/soj+4KUfDuw7mY/g4t2IfMerPjq5H45189uf3jyQ
5SdMvoewfiFCO3x/75IO+duH+ffr5Icxp8njv13odZ5IR/unG/KfIU1/69P9ij+99d/+7J+9B9fm
n3hJjofqf/43AAAA//8=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CFEA96FA-7493-4558-B92A-8CB2CB5B4560}">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Surface>
          <cx:spPr>
            <a:ln>
              <a:noFill/>
              <a:prstDash val="solid"/>
            </a:ln>
          </cx:spPr>
        </cx:plotSurface>
        <cx:series layoutId="regionMap" uniqueId="{F1C80D42-B50C-4C27-A1FE-DA306218688E}">
          <cx:tx>
            <cx:txData>
              <cx:f>_xlchart.v5.9</cx:f>
              <cx:v>Sum of Revenue</cx:v>
            </cx:txData>
          </cx:tx>
          <cx:spPr>
            <a:gradFill>
              <a:gsLst>
                <a:gs pos="0">
                  <a:schemeClr val="tx1">
                    <a:alpha val="80000"/>
                  </a:schemeClr>
                </a:gs>
                <a:gs pos="100000">
                  <a:srgbClr val="0070C0">
                    <a:alpha val="68000"/>
                    <a:lumMod val="63000"/>
                  </a:srgbClr>
                </a:gs>
              </a:gsLst>
              <a:lin ang="3600000" scaled="0"/>
            </a:gradFill>
          </cx:spPr>
          <cx:dataId val="0"/>
          <cx:layoutPr>
            <cx:regionLabelLayout val="bestFitOnly"/>
            <cx:geography cultureLanguage="en-US" cultureRegion="IN" attribution="Powered by Bing">
              <cx:geoCache provider="{E9337A44-BEBE-4D9F-B70C-5C5E7DAFC167}">
                <cx:binary>1HtZc9y4suZf6fDz0I2VIG7cvhFD1qJSLdosW9YLQy2rCXAD9+3XTxJlq6Rqn+4zMScmol8g5JcJ
FEkgkRv038/Dfz2nL0/VL0OW5vV/PQ+/fVBNU/zXr7/Wz+ole6o/Zvq5MrX5o/n4bLJfzR9/6OeX
X79VT73Oo18JwuzXZ/VUNS/Dh//5b5gtejE78/zUaJPftC/VePtSt2lT/wXvp6xfnr5lOl/ouqn0
c4N/+xA8pfoPU+X66cMvL3mjm/HTWLz89uGd3Idffj2f7U+//EsKD9e032AsFR8JZ66gCDHMEZX4
wy+pyaPvbAdj+dHFggiJOBGUUe/Hbx+eMhj/7z2TfaKnb9+ql7qG17J/34999w7A+t8ffnk2bd7M
Xy+CD/nbh/tcNy/ffrlrnpqX+sMvujbBUSAw84vc39k3//X99/+f/z4D4FucIW+W6PzD/R3rzytk
8vzludHPbfPjM/2/LxHDH7ngmAvscrsG7P0SCfJRUI94mPAfP/p9bf69p/kXi/N28PnqfPpHrs7+
qa6fnlVbvzQN7KD/lAox8hEUhHLucuxxUCZ5tj74o4s4QpRyV0IjYf2Ov31cpn/7sX6+UGfDz5Zq
/89UpMNL/8vlS1W/jD++1X9Aj9BHTCWSnCKXSpd553rEPrrC46BGghJGsHd21P17z/TzRXo79myF
Dpf/SGU6vHRP3/6Thkh+BP1grkcQcr2jlrw3RO5HOP8YopgKggSiP3bGUYv+/nn+1coc3+N8VT7/
I1fly1OtwClpTP7j6/wH9EZ8ZBg+Onx4jxEBTsD78w0T9BEOP+py6bpCuud68+89089X5+3YsxX6
8s892b6aKvkPrg/5KKkkFHuCcO5Z+/JWcwT/6IJSMY8TIpkkGOzTW/szn01/90Q/X53TyLO1OXz9
R2rPVfUS/Uc1h8LKeHCkgXpgTij7qeZ4GIHT4Ikz7+3vH+bni/Jj3NmSXN3+I5bkr53+ty7bO8n/
26hHfoRYh3PMPIo5I1K8P9Kk/IiwRxGRWDAPWZfurcqcxSL/+rF+vkRnw9+9yf+nQOdfB0Gv0eLi
qXla2jDzTRz011z7uhD+ng1952q/e9sfJ9Hm228fyKwer8HrPMW7Y+rsox2/+eu4l6e6+e2D47of
JbgGUtiDzupU/zJzwEP/yCQD8yQ4kUTOTnpuqkb99kFg8DyYoC79HkPVpp1x7IH2Eo6lxERgCTHw
a3h/bdIRTorXj/Gd/iVvs2uj86aGwBrD2xRHufkpQcMhQkPSxZQIiAMgYAP+89MtmGsQx/8rxXGV
4z7hLyU1e54jej+UKVkUapJr3LnkvmclWWRTJdeWizwHH7mkyumRm6bJd+7PxtqprPDPxmL5pCOj
FlFXlFvbeGlaFv6JlsNYbsXcnGFxNBU/BJ165+bNcBGxqdqdmrSQb0nNMmdrkgtZSvolKtJsR10Z
Bc5MlmOOln2vxJq4JftCRPMtyZv+KhomHyu1NKKKV8nUj4+8KIO8wfJLFw0rLuOmCX0kJrZIwync
jmMZbm3PLWS4zcPIrfwTnYSYXnZd7CcjipZMhKPfVDSOFl4/4e2QYlGu4IDAW0srt71yTIh+LxId
X4wxy3fxpMwunRsVDiJIUcGCM4YlbePqyuySInFq33aLCxn1yc7y0mFwlpEa4mUUjd1qoJN3iOuq
W0VF6B3U3JuGYfAryc2iwGtT0/qzRKVz3aQmWSeOMv5QdObQzU3oJNCIcvR5kfd+0/RRW/gsc7NF
UUZyTZvmgKNmOkSFw+6w0fWSdGG0qoaK36mo6PdRUd+XWRYukEK8u02SuL4cVCBcXt+2KG1u4T26
i1xrfcQsY9YVX+o42ljSnUh0+1eD7EQp7y5oZcymH6gpfa7bcdt7ydvGYgURwxuGxTpW3H9fc48e
xri7YLhPryqq1V0YOnxdMxcHFXPV3VCP2O/6eljEpG/WZdLQLcakvSxE3114uNQHPsTuMvcmc0sG
jwbcSdSXJBW53w+y2xZ5iRaGDGkQ93X82fbS117dO/qInXoQQ5KLOFXuEqeVDrDI+VqqsFWBpfu8
4+sok9FFh8d20U2q9J26V3diSPKLqerKi2hA3m1Rd5XfOVn8TQ39silV9tiEI14o5ug9b0i4i2jC
FmEzhivTMu5nRRhhH9J53IdNb1ZFSsxBjcockKjMYZybUvTcH2RVrCyj8kaFQW+A46iG+15ZPIt2
2Jdh+kjirFdBIUvncibzvOtUYMTkXNLWPIJ6wgu9klXOqpt62mA6ZduJN7T0WcLwNs7TJFo0iWmW
tJ+qI3jkxzX+3S0ydSEyrpdGOW7Qdk7srbnz7DTZsE9ESA/ZIAMvFun0uUv71Eeljrzc96Im9TEv
Rj/iyXgtJz4cm5wtYIR+i0SD55uymtYhA9EhHYKBkXGdikjfmNAQn4xV9qz76GKI2+ELr6uDyMt1
Mp8jtoFTL9zy+RyxZGYPkxMNC3gVTrn2RYXjXdPhbK8qJhZgbqaHKEQ7tybuN6WnOzZx/SXzZL9E
PIx3ZqqyvZbyu2iXT7uYZebLG1P4E+sC8diZdYHEBmESImgIwsBgodn6vLEuAme6Va7yXhJXpxst
kzj1idTFpVO45rJJCNC2e06fi76h/9Q9H1uPUxI4zcCWjE7ovi2j25KPw1WmdXxv+iDM6iwIzRgu
03mZbYPdicEZliW7PG2OeEaMor7levOIwanCpZU7DXsdccI5mSLq2xF//xtlXu3LvM/vRq9K/Loz
/Y0mVbULXRUvuNsUT1HSXUYDjT5n0tEb5oXZKqq84qnbNjpKnurM1CvI+XsXbprUnx0n22Rx4vdT
czdEU37tuA2/zVS7j0bRPoycq4vJddkSi6Z9yLsy87OqVlcZr6OLKhI4wBXOfFmN6rEL6zHIEBp2
Xe6Nd1lSXosZr71BLVE2hZtS8/zL1KLA4q2MxWpsYrIOs0Q94uaqHwfxEI65c9G1FVtaOOrYpokL
fR9Jr9k2bEoWYR/pR0rixd/sPo+c7z5IC8xZM+pBZg3DVny/+6aYerWLXP0txglNdACmK0bJ9MjQ
5Ab9SMBnKEJ6204emHIzPqJUuoETNfVuqkd6qyLnywgKu8K9iRdjGia7iqJklxXV957FHC+7TvIp
ujjDrezQukPtW7kTO3bL64pW8MV/Mp3FUB2vC9XeCM7McmjbfoeajO+SyouXmZmih8aNr8Ss3Dzk
16XL0BcrShT7LtpN5I2oEan4Zhx6HRcZ/uKGo1niAqtFpZqIKd9hzlTk117bb0AlV33M4sifeyhl
SeRHrfree889l3MGvRoSAyPeyxmvxpekalng5RLtnHF628gCb2LqVpsz/CSbhAXaWdLlZtcMWXih
k3Fs/ZPIaazFuMmvSJ8OF3aoZVr8fFgm0a2TkH4xmGQVTun4CYxnHGAPVw/u2GhfN17/e1Q0+ymJ
VOTHSeNr7bTaz3ThN1xWt1hnVeDw/B7HQ3xFFCL3r9QkI3qvdXlPuiy+wjM18yxFwFKdJP+tcdP8
C6+znH4vgl+w1Cvv9Hsz70S9PhnPU7FJCt36MdZq7xURCwZOzCITLNpbzPZOTWIZUcoCFw/f5X4m
rIYwvPhrTRYQ+L4NUiB2opR5EJ+4mMk56HmvyIPSDlEVdb7pGN01U+XdeCKO93USdoHVaHAJntuc
ejfg+uh9+Yp7gNeveDfpPjAlGWcX4nkQWr6RtziNxHMaPulK3somnVoflBvvwtdde+zNGJrqchlr
l/lS1QgE501t2baxu832rCBYR+a7lMGMFjxO7uEwD8pJoYVjwCku06Tw807m23J2ijND0VohqheW
RLmX3jQ4PlJmlqBhVPh6yMxW88epSQMvHPk2LZv6qid9ETQ6yZ5LroI4dIfHDNzk5UnC5d9Cfll3
nrsRlCZ+g11wsk50Qf/GG+Dun1dxDnYJ4ZDC8CBf/n4Vi3Y0As4g75sTpZg7PsclWdrA0OB12hLn
kyWS5KLnhfOp0K650+NTl4ltWMfR3nUr8ApfySJE8MBxHx65UovqRkbjAoG94VNJdpSl0UVdILLj
c4/OmO1Z7MQ1ReisT3K21+v+FueT3vVCQgzCyLBqyqq+Sqboe2MZppUDBIU/MCsygZENLKPg6cD9
ah6HZ9BOY6WtoExG6f+1prh/1hRIDUF8CDlV7hGI6d9/44h32kGDot943kRBrTXeta+NW2vYqZZu
GgbeYREtaaPryxNU5rAwqe7octKcHRydsENSp35MVb1nY8sOZG4srmOWLuWIWXDGsNxBphDZEr1s
Wuk0GzNpkR6Q6eKFJtlDOWi84YbXV/XQ1ld07s24Ye54cZRNYpZcsTbZdqwj9xMx8loIva36gt7T
ZPSuZ16JvDe8eqYY6z8Zk45LQ5xyU/dFvLW9uB+/99LX3ol76kW9iLcJqav1X68Npn9WAE94UE3i
HpKQDmLo/eIoocI0HlH1LWnyqWZLUchVpUZnn3rldeEM3cZSR0jgcPKrvB0XEfVkkB7pWdry40SP
l72oNmPuOXuaKd6tR2neTGMZVla7hC0a0zd+WFRxEJvJ+cpJfmuKCkc+JEjGRsDfiF4PJC8f+7CI
grTJ0R1S07DMjRPuywLFG6LzcuO5iu4TMJpL3MfVHc3yOBhrFT3OM6pEoHlGFkbJrUdVtWZOQf2m
L7NnhtC6HPrxQXdZuJwc0V/i1A2vrURauf0hjePYb+x2nbfnwFq0E3bP9uVY+JxG6ap95ZwEDWnT
BY26PMh7Wt/IwfhpOag7Vkp1R/qWLLT06pXFXiWaoUwWeAhvyzl+5JPKVyQM9aKeSYvpVGSrUoLv
J2zEGb3SOURqN1bQYo6M48WE4/rGMk5zZTZwzQnzce00l6xUy7Lx8kMbDRAPzz1BMnMoeM63uIyW
Z7iVsMx5pBU9DeLzyGoe+TqtlbC4FSN6OE5robPh76etpfkbm+39abNzAtVsKP243IUjn56d9o2r
UTwmeficjPkCY+Eav51KiNARhOku9rKtJUseYp9X8bQwE8SEvmWfCcaeEiI4iluhYZ7DSp7E7ZSW
tFN6Bb9KCc1WOm7Gg2a0IH4Tpu2h2Fpk6ul4SCwsijhcRT0a/BSMOvFPfMjatr4QabKesB4PR/b3
WTBkkfyqyvjSRMui8toGMiZttcOxKbOF7dqmdtJwm0VLS6CeVbs3wiexceYo5Mmtky51UcB0Fjp2
w1aDARI0XIV1avZ1no+rAnx2X0DubW8x23DILAy+7Xq92BVorDauatR37CSoZPN9BovJgku4EfCa
B/9J8C8gd/3OaYNsAGIMMY7hnhC4bmexf9uHXoXKafh9qCDDifx8cHLfZQPfg326MTwLi0A07A/a
KbmdYtTdQbqqvkhE1geWtE1XfHLzqby1BNFlu2BChCtLKpzzfRTzG0u1Yd7ddTr8I0nLdks6pzhA
Tokd4/txdJam752tjd2PMXrqSbVSXZoEJzlqo3fZhstS8oWTXlrjk0nwEJIiRQtrb8x7Uo4yWzSi
WEG6n+9pau5sUtM2RZJdR11VHCwVjmJYplS4y2MWNK7ck7zBIw06MMyXLB7owvYyd/A+lWO16+f4
1OJsTNilbELvU+MV5zjtEZiBWFdBj1EU/p0FY2f5HIG4RAwiakjpgNGh3pkFi+QUc1k0zu9JnSwb
SEdR36m8coFNOyys2T+5B14nh4P3aAGdFyBq3YQxo+Uimabv8hazIyc9DYfuGYzDPOvseBznej//
8Ud1LP4QoNfJkNU32dx04lYhVl4f3cDZF4SsygmJvCy5LuIda0kwgKrdJE3K76TTRYuaGbaOQsnv
8smNt25JSt9yBzzwu3kAC+FotxAk0WFAP/lpXedr6646MmkXcAyaC0tGGWxRkmJzgeb6iAp/cG0x
5cS1xRTLRbPw2VicoPzeZH22mYrhj3Ak2bVCKj82TtR9m4oEbyxkma2XdpuYVH9kuM6vU0SmxQDF
eXiTzOTtKqbRopuDgbirk2AkI78qR9RuRc2LJa/D6LEWTlCFij5MU7iIotKsw6FVC/AX1F1XUnWH
k2Epo8a5stCgBwOxSaEWPY/BbWl7spRNm6+Uo7uAYyOvSia9KzH3Ch5FPiTI0s2JMSSS7UtnCqzY
CbeTtE3evWFA+nfyKXLAf9Qhm7ZdVULCKgEHPS7MNXLc5wb06mHsTL4SmI9rtyjGh7A1V27r9beJ
Un9j28j7ohlnHvhuFC42uPbqiTg/2rKQZGMbudHF0belBWSTIEW9bFMs9yTKfevfW8ffuvsW78bc
z21EkLjTeBm13XhpkGh8GhG6HsEUqCWNnHf0iU/DtL7yquCvD2nM5/oeOL9QJ7T1P4GxK5gLl8+k
xyiDTO17n9QrSd2MtWt+r8feW+RhWG2arD3Ew5iM/pCrYR+ZatjbnknyeuNW9QEi05pfWuGZzPow
Hn1Jb1OUir00OrsopFSXjdNnexFP7lLk2XAHNlL6ldbZk8iGbdIWNbiKqeeLLiHfxDjGfo74gUB2
cw/liBxydd4IFTLwrcoJeZ7vpmN+nYvEl2Jat7AIvupIol8I3NFd5KPKgmk2oqfGVbreeXNzwrq8
8BEeIl9AmX0pwVFtbk3nbvKwusjIQL/QWJnFWDC+4alDvzSutwuJLG7bdOxv4ybcguYnnwtxJcSU
7OBRkp3t2cabqrH2467ZmjrFFxarZAe1LhKh9TEBACW0T2lRh+tTysBmGU6kTRHYDMKrrIWshOsU
y5B3zaYuonF7aqauGLdZml1kWUMuKI2K0j9xj7RQUHpzw2nD455dTW6/aPOs3NOZslADh+0WNcPe
UqBa3/HOIL0aY9QHJ8yKQDXqEbdjve4hW139HlOUL/tmcDc0dyGQLMboa0ZzGkAWdtyaMcu/4Co+
4iYMzWZUcbyEHKP6Sk0NWTUXyyuW5e4NZs29O+McUj2rRA7hOndEDuWwUU29H5YDHrfd0Lt3OTX6
vjErm0JjNbaEzYQx5amZY4l0Fou6N2KRXpWxVMu/VimK4IrMmUqBtwOHg/AIGEzXnVXuTdFjoH1e
yHyiv2cK9EUw5O1s43hTvCrHtPFPGFPN2PkEUvpHmTxN0Q40j7+OsrJnpJXnCA6UNINXEmVzpxw4
U+JOQop3bkaOAsbAAJ8gV9fIH0uSX5TEsKOYom6yclHtBRajfYIXvJTlCklvCIqhzjZ4KOWn0nXQ
0qUF1KZnsphYdZE0noIACsh4zKGyaYrGt2QL11mvOsT2lkrUZD5F/DjQIpnbXYRxLK4jqZ9jlOXb
zIX0ecuG0LfFvHEOpc4wNGNwcL6VO2EOhxr8sWp4Nq6l3rjlPUn8yYm+tkmWfK67zlliosBJHKNw
706oW6Q8QV/RFG0Qbt1v70UTAf4km0V52XULPQz92quUgBpSpw7e3JQIEtMIqUDpVB1cXmbIt1xL
995wgLCVbZyKpMi3mOy4OlRO0gRUjfnyzbjSIWKdenCjoVQqvaJT8zjBP0J8jl3wTlgGaT5LVkXP
1iJR+dKSNUn1knp9uD4Kp6EKSNpVW0tGTvkguGqv3KjCn1VSB3DZ9aUNWyiLcsrvRl7qfeHiB+uX
WgiqjFuI1PWVMFLsooTdstFAxdaGljibkF9gyIqdYs5TgGm5pITU2Fnk6YTIbAasvUs5hXD6NO0Y
X5aabdSAMj8mHlweGOstnZsoK2oofUJvMomB004uTpDtWTErYUnboEbU2zDE9RruD2g/jlpvTUJB
l8Zo/eAaM/p6Gqd90kfhZzleKdHpBxTycDuFeR5YksiMLYSLso0lTZNvuxyHt3EVfw1r9ynBo1hE
bjhcSmWy+0al2yrtxkeL6xknDP0UF1AduNQOnXxb2B1cmSwtaau7tq5rGacC8Alrp+aimNDGqRHd
h0iZFRg/BOV7IE+NfCVDxDOfl0yvLTeCLM54lK5KEu8nvQmLku5jGZfLaGD5kk7U2w+QUPCjvi+/
QgpkCrRyw20HOdb7og1B2XX5lSUOW8ckbVb1hIqvJWF7DZb9zmNKHodPs9jZ8Kx1FhaH4IctuY53
uvScNxc5qCliP84EvbQXOcATwFf1hGEd4PrHmIsm4BPEfV4bJVeivddDKDwf8gvgE0PZdDFop1p2
MZTiLAY3H6EWI+5la96J5fwh6cHh91XhyBs23k6QpjQBlrmzSAjVK05bdYdkGc7Mcr7FEXbu1V9b
CLhkeWYhCCQj4LKXizDcLucQTL23ECJz8rLLu+KxCFkXZOB/bVGn88qnGkN77Lsh59tOFCggymUB
t6yjgGUdm4oX67jXqQ9l3HLdZXl6TKkXM+nB3lzaSCM0brE2Tp0ubRziduY7N+4ycyNBVe1NDHsz
w/baur2vRKs3J/x0qaP/wbTy9nbHSUyi/j6e6ltDcn/KE32fxMNSdNn0QHAKOqUzB5J11fgg+2nw
JWSrD4nsj2LOJLp9NjgksA4PeBdoFXKsj5U+i508obPazEn4zJ06I08zg53Sx3rMaVIydLuGxt6V
HJqDrbBmur/BTtJ/YRUvlyxOm510ErlzolEtHSfOHmpaHXQNpYrWprrhJnx0G4It9XHRlFeMg+/b
E3QJVnt8oDXPLuqxgsrHTFoxApeydgXuct+EYwkJ+iG7Pu3laMzuu2JAl8fNTN1iuKAZhHZWxDbN
vPGVa+7b3qDLE36StXMelcbh5jhfbEYd1JOqAojNklvIqePFUHO5LCSPb21DMv04ZWzcWirssXcd
Jg+WsGOUCMmGNrKGaz8w5mfzDHmC/sbF4vP/kL1zsYhLCfzvn4TrUnCV+U9RSzIkdRYqUzw2imSX
kGFU+5TJaD/UYxYkEHwseM3zemHBn7Etoyn417pmxdamjhp51bpRd2uJpKrqBQk9tbakM7R4j8Lh
9pi2ShL0UhoR7brK4xcj5joIh4H3i1i20YKWhVn01ehelHH7RUPoszRawVWkaZJXnPVYQCaUfvFy
Fl9azJ2j5Hh0oKoYlmtLTSNr51uDcEur7wo4AY2pmZ+Hkt14alrah8oIBNwocdXS5r9C06obKMkH
ron6OytRsRRKUXlqNpYshetd9nN+w5KYpswvE92vUzblu4INiwa8pYNbjONhKhvImGKF+mXUOk2g
vDZ3F5ZVO+hRFh67GGU0BVEUqQsz5t0iGgZ8q0TdLSbIadxGydgthrkXz5gJPbJ3rNsuEizBRmq4
FJCqa64IFIDmpp4rZRaHoO/aUpNGS6jIy63nJuJ6crqv9uioTTStusLJ1rjqo23bxO5G5eFNkw71
3l6+a0iebJSsQii7wpFuGycLb5JE1HtLnSTs5T076nUOK6GjYfQpaLx/OhftYUdwrfZN+O0MtqTo
iNpDhsYSpyPTno+WF7bfToel7ZVs39Ve5R5mY1V4cbKjUHW8hLgRrvXEvN8jbODaj5cOkOZSGj4q
jz+3inV+1pTmqcyaa5my8A+3+b3LRxfuc+BiaeAu5Le6wY+5K/OvUeJGQQ6lm8uCQEBNHCr2I4nF
PhaN2Gtem02Okxsvyem0UDNmGbl35yrwATvkzAH4EMVB3pFofcpIDXm6MrLbwy648SLFnl87aRQf
kfhHZ2Y1WFw5qku2Lkq9vaPqdvL7CjJqLXcqCEUAlBjuoi7KJixWeS/0jY45vyzQoH3VNigNasaj
hYMSubLOAZw+1U08XqWOty7hOt7udP4J+Bor8Pey4Hj0dfVtozxnKTBcGO11kn4C+Qccsvb3VruZ
32EoW3Em60uBCrosK6iGiaz2rYRpsV40VZXss7YVBzdkRZCUgmwcz4DR9STfFhC5bqu5seSpqUq0
7mmqNieodZN+TcdKT59xVbdrSN0vIZ2uDgTqqtcD1OSvPSd2IaSaxLoTzAl948XdSpUuCiybzYJ6
UDFEHhGUZMt47elU+rSjch2n1XSJszzfpUmDVy2uYPMwxoKah+JLKfjzMPH8pUioLyRcSPSnaLxw
ymr4PXHgVghp63AxQi7Y9zpT3RlH+ZIQ9yatvfLOxK1eojZJVpZJdSOuQkeuLNNCEc4dv4E83MaS
Dkr7LY84BPh90hSQp0nv05im+6ks8kXB4WbxqqxRttQZFHZUCmUi+PcHqAbZrgVtk8zsYw8Rbvwi
hzLSScaScNy6a48NzmUSKiL8gVX6Uun4YTCDvArLTF51c68k2glQUoxLy+gTM1yEVeT4EL2IIAk1
HCveMD4QAjXAQXwpOhJuo6GogxxSPGXG4unzlCMEG5fEt7aJnPs2LMNrB3Kttw3Phy0eq8cTn1bM
W/bFQBYWI6h+8swQg6Mg4KrcOh011Hyi4qnhmbuQLjE73SNxwHjsA9gp2fNPJIoI4VVfsAcK4dlt
BBUNCkHGvaViHr2hZh54GlA8nyUNdpYnauaNrpu8ZFCW2aamja9buP131LcyhVz3ALWNo7tur1Dn
dbcNGVw9DIvsMDbY+cy9OqiqqfsUOnV3i3C+SVPjfP4/lH1Zk5w80vUvIgIQIHFL7Xt19e4bwm13
gwCBWISAX/8e1B63x898M/HdKEgtdLkKpMyT56S90h+ONSmcSM+zMqnpJqtTuTKjRZa2y7SV4ElL
kCHMrd2qKK5Op/4IDnrdV5smzn59giwhYtMleRa1OSPHYXJvStCpwC/Di1UfIGntaNbeTIPM73mQ
lb/q4vbiGwpO0yLXl/IOmPXM7PnsLEa/2vQuksJxkuEICyzEZm5eXiXpS5B6LX3J0p3p+er+mpo6
vriagUI4wzzVpla46SVUHlte2e4KWa82Ak+2eG9Bk3Oq+J0KxgGMd92jX4QQHzhqOg7ScQ7Uiga1
gJNoLT9pSQXfh8HUP9oJbfZ9wv7o9waSnaqpehOJIDccPgu7IOGDQVoqFi9CruXNWFlMX5w+jj9x
GRcg6KJXdbU3g33ShUukFIuNMTkJuk3Gqbs0dwvGZtxT16KRz+J23TtVBkgzRNY7bvyj7SGh0KBS
QKTjLn3Du3fXO3ny6BEcYNIVZG3zqj6Nc2IH0fSmbSz+kxZERNiC1X08JdZGpeO4BZ+qvxUTU5GZ
kuVAW8Bn+VZoC79In4KG54r+f2S1vP/gTFKbUkirPBwYxPkrGiNgqCZOKItvnOdR0Nfq6hCrveWd
m+9lm9cR+FfdzfRJ2jrY9Au1MaYZmAj9e9VgOduxCjvr3g/6qJwWbAhFHnnq6wIsEXFH7MRdAY0C
uYGSrj2YJhZ+va58+/tkWe2hTOggI5e67cGeGzPFmF7ZYZ25/Fr8xxpzn2FsoIr8b3ldx9BUqj9S
Bi7FOQQlOhjd0KD94/tqG7tNtSD61e1LsRaJk0Vk9iecuTFXMi1wrHO7uzWcZjvTx2enQtc+BpAH
aDfUIllkOlXO2Um4hB7zniIEqhIEo4Fz+euqdwv3s2/4ffX/P0+7zbrzk2lj0nM+qM1R6gFYM2Gx
MRMvyw8mH2fM3BuyP0wz+jX5a21X9Sz6a/KXmbQN/lBhxQt7cOiRVVV1YWO+FTNPxTTA68lCoFTD
BgBsel9MYXlBhZSF59r1W5OPVgS2dXcHxYm7lTmCyJR5OeICQqJs6IOfeRy1+LV/BrmyIlEM2V46
2JID2cqIDUX5kozY8q10cDbGLAf6YFW0vCtdpNfBMzyTkIgXXlTtNrUURBPGzKYpCnQ8nnTWj0+k
fM/EVL7ooiwPxGPzk41bQzPBlxWz270ZHT1rEaZlA+qrPSCcwCcwN7MFT9bmE3yaXvhQsR7lasKy
vrW9fxZJ6q98P+M7BYrgshmoj5SGjK88m9m+ec3f8HK8claRe2JnZBdwJ123ftZ8Y/TN6mj69tfC
WDnP//35d4M5yf3n8w+IKnApWC2+a7vQav61X0wEu6YVBuIpGOCLPHkO89ZtmgXjOimWqlfxwQpI
fEj7+i5NEm9jLNOPzBptoi8buiAg7yC0bbX2xG4MMsR4qVeJBXWVE9F4anek94dbXQfyWgVqkTTF
eDNdZTX0694qu6UxzYDnhvdBo0B9nBdRyIyObTo9Gss0Q+xIyNSAqvQgL68yFwosOrV0U6l4Wg0Z
SJ9wMtNFY3fF0UcO/nngSMYzMT6CE5js6oxmi7Tv/W4mdk0L16NsaV7iz1fevMq8qzae1xwSZbuR
j2Npk4VTe/GQ9PpsZO65kVf4xR8D6TzFrKDzCjO5lMGbQ+IASiAJpV+fKCSnwrw+dL+vGjNibFA3
GFswRn8MMgR1fZ5oDfa5s4PrXziAMb/6+BhN4OMdTU+F4+j0BRl0blIjyxZ7UcrKdA8ti/WUZPE3
D3v/xViquxRexR6FG4s7m6YXpJ2sJ1elwwH6d75ofGU9QW7FNwGg1laDZ3uDlKi8Ya/O7lr8IGlu
+/dWhqZOdRWFMqsPpk/IcFN1YtzEmewPVmypg1WN/SEsXCajL9tcfc1h82xjIuw7pwCZ3d4Ztp9B
XArwYp/G8tGwBwxfwFx5qaqjoQrBmR8lgr0EUPLXPL+Clq21sgnugeNdHO77i6CBB0Vm0zR2l/iX
0pN3Mzd5PzY+p1HX5/Gp6ePor2lZ3Y3Rp87PnmLvkLdNejFNOTT5mY1XYwANBOwMZPmpUu60Kyct
vMiMUD4nnzwHsO28NMTDdGBddsKOk92GlkZFpYursWSQC+Qv+LwbZTfTiAIprglKMbgX/+rzZApf
XrKFyPv0VDbjzzbuyWMeSGYsyTPymFnTHxZybp9WK1z3Mc/jP8Z6yLuWgF7FMpHBtPfTzN6bq04P
0+eV6YOilES2LiA1UEW9pz6Te1I5MdJtVJVF9HnteFBciqwoI4qc947V47gbhCqOLouhLLTG+Ky0
mFYWUp23Ski+9Mq0eyz9mkaxRt5i6Pl7hnjyh186eJyHDloGnkVezxF0tE0T0TwRCYQq6ihqi70F
afsRBx17KcMqjDzpiMcKerdlzCCr+u8b6j80yIyASITgEZsqNlMM/8UqyoM4LXXd0se0i+3IHL1a
qnpR6KzYG/h6sKC5lbZd7M3Ra0YFb3+N2k7xa/RrrRl1/WGn3Ere/af15nZmQeqCK+03jTseynoA
U61Ly+gvbUOgIB5AMNy70SeIxbJQHz2XtwvEy/pRNnGzSMJAP3oI2hVou5blXjyPy+eJ8Wk/0GrO
yMIEUmivWEJGbJIwg4RCFFB39WnqnOrZ96tFPdbFRvlduEq6NNhCxVRv/N4NHtXk30wgOHZTGjFQ
t+8z7fvbNrHrTdJl9NHqyY1D9LVN/NTbkqHe221VvvoWRAbQfDsnj5TuIQ1dfxVWQf8k2uDJoNy/
p4q2/DWV9rHzOZWFw3OlpbWE9pOePAaB9dIpoALLKnXowhQ+nRoTdnKRgj2RTrM3V0y3AC/lm03q
d5oOwSuRQkWhiKdn6O8g7gyC/nGgkJOI0FX3RVaOy1oBpLCtrl+xOvUuZWn1a1Cc03PcSHszKK87
BtqjW9cawn3IqNgTqxp2VGv7wOq62o4BZI0hr/hGDZKeZeZbq4CN09UFwRkpQK1uZVYVy4yz7qFt
XMTybqmfsHGRSInBeeHUKsCa0NY3Ok0v+Jc0P+AAnOhU03dfi7WnqnSfIGmzrTX+Ob1XFpexGuu7
UtZvQ0acVyfx7GWbOPU+byHpdAodmX4xdHTTgNK1HhJqv6aJv00Llj5odRnwcu+mcMy2EqJvaL5a
vkBSK//h1SpK61y9jzVLIhUo+cjjIlm7vkUOXV0mJ5b4YlXYdfKc6+BJh5N6t/JsrZTvrYMqc7cj
YppFRXJ1E1VM1kTZ/YGCl4sNMZFr1aTyvhUZtsuUiDe/ntaObLpDXvFiQXPJDkj808/GmAGycfBB
/HRpBhzq6CYyl7bIcGkmfV6G83LSTeUh53/cxkxmvNMLalfFzrXCdjlouznHNnf3KijddQKy3gN4
fiUOHK98J+mrntLpR4mDeTE0pX3n1lO5tTKPbT0rca9WCl5UUtP6rU2ahVlTMvahXLt6lMLL1wqP
3sEn0JhbTklBRk4HwNGNjWMxE3vshvfceB9zQ2YvxfQ3aroH4fFX11c/spL3xtKxC3lHwdvPe/w/
+8xNzF8Y+uJFENAEAs78JWRPyYPq6/bcCXZ1rSx9MF2B3+1bJJMv9tzFwkZACsrtjRnMfCZAEEUy
wJihOwKPCzYetbN20Q79CkLBMymm7hJ0VnffpfyQFDlgLKcvtrXjk1U/o1oQgWdR74btpSZE3bsq
+WOaGkEwFOEzyem4lYDpRKjBR3Zr1hwHH2xU0xhT5CN+P98vl4CPyDV2quSa8T1ExsArTZel/W/E
DrtffVOAFx00gHplRuFlyMN/P0+AM/y7g84gfWEgNyK1ipfTcey/CDg1KcVUZaX7iPwnkjFr7LVy
rye2CYC73dXzQT6F4QYC1F/WPPZlzWNmZjcf68O/zfznOjOzne/5+y/8Xsdzq9noppyiuI+RTomV
RnolPNptDxY0C8az6THNCLLUxsoKFFX494E2KBAFGKCYMWEvw6bcp7kPTcaccsMLXp39Jt4ayzRe
y/0NNopm4fipzsEpZmrRh2zcpKWzmMBbgppRhRc68njPSXbHyyy8mC5zZXGka1QyWTgx/jUAdKtZ
lyIZz1nYrjwxuddk9lpHUctlkFs1aCelf586mX2A/5BHo3DfGuC8D9xh71Pnpo+N0+v1WMbO3olz
/+x5JAVRNml3stLhCmgUdGidf6NSyPtclptcBNVzUOrs6Ctgg8YcwFfEruV362Yo5fM4uXxhOfug
kupsFaVYApNyoSSoArzm2q/OSbOanBYk8NaydnAlulUvIOfdjNP03XcrHY15362ATLNHJd0bQbL1
h+iRQhkqiFtADQq2BUEm/T/MALpZLbvYcTeQJDnrSXZIarhCnBADy5WQtnjCWfYTkpf43XVfVafa
awGNtLeNaZMgdJI+0JvCv+qicvYZkJIV5CP+iy2tdTr44odjFb9m4NPb+1k+t6IB0let9NpFKnK4
4DPTFZC6WhQNYmVXguQCFjm3mD58UuTiVCVHPg7HwU7qBBABjzqrhbK1zXzUINHuR+J4Z8DM+VsD
hXPUg9z+zGRdLuCU5g9jz51ljH/MteBhty7BmD75qRi3Qwcqy8j79BAPfrWtWMVOgBuLddaguAF+
MZSXIEgoj4kI2jV88OlE6hEqD7ciu8S2xpd8wBkghxCYedycBigpItPvxe20JOmAafPGNdTDH9Ps
vPajbt7BrLHE3Tr/17Q8h1g9Dz9wtOfPHr5ClINoXhMUblgVAUuPXVY358LJ40UCqeGbgxoqiR38
4LZdLaYuD8GMCt39XPUWH9atn/NKnEWQBz9EUbyXlm4eaF3L/+X6+n8R6rFVhQ7xXAdwmu17EO79
OxOkG3KHFqoaH8HWCW+N98SIwsaLwh97vw9BlC/y+lXwTEaB1alLr2tyN7gOioSgP5/yVT/qZQpF
yYLIId+ZQMSYvPX/NM1oUHWHmsu7cGLFMXa4XqfNIG9FkzeLAWjHKxHTHTe83JDtpE/rjzaQ38lY
sGcLYtWF0I7YIfnzgVKm9sGyWyRvlBy/pbS8tSjydt/M/Sk46MvEI+O3/lhncXXRNqB3E9FX+WSv
9VQlCxPvG1wACa7hxF3p74KCet3Gr+wyqn2SbWjRw7OEBB65SlY2v8B0qp0l9A/9kWZlAgfJHvTR
2HFS6WMy+ApZiSH7e8BMCWSAJWZiFzbDSrDhsfOCq2ESGu4h9PrFce6ywJW/SyUtUCyD6SVkpPaJ
0a5eUXsOhmxbopgJH352HBpcN/E/KKtvWcysF5RG8Bd51jjXCbJ77P8OsLjfy3kMzphZjm/uc3ng
J95Hw/vbRMbkorxYbykfyksLNn1UJUH50jS8WzMaiI3VtOVLSoNXFXv6yuuJ34cQAJvuMSzZFmUg
UKxoXlSOiP48t4mPXmp3z7zaeiQWL2ElgwOyxM3CmIM13kNJdMnm0kZlE59p5tcPie6Kg3ZIvzT9
SZlcQKqrH0g3LstwciK7kGuv6+CCw5M/gjz+Z/PVB367XnlVQyIz5WvAmGCK6hXUV3RZ6nZcDq4o
7sK6DFdwN2wclLzf8EzUx6Qeq10Ot3AvwFw4ELygW5IphWonwlnbSc9AX57EahTZcCuKMF5IVraP
eVfF0eA46sVO2zwS2Ui+u/GcA5bVeyPb9ZjHcRpN/ob54KJGZIwjlSc8iewKSZiYdj9Uwu9JP5XZ
Rw8yxc5kzIYWeYFY5Xf2nE2rGN/H2N/uzBgyOp9jZJb3/x4zObl/rgvzJl32unQ/9UChxwOQSsN0
axiYUPmSfSVTyMxmtXeXUGvt6UKC6oonUt2HdrKDG598QHO5S+OKvwILcbBRDPm5CAuyt1GkZy0y
l96zBllsjiIz71mwwNtPfzZObUeTW1o35kzVpoMzsB8SFH5KavibtVuMr1WdHHhYdKfWzsmGAsmL
AHwmH6CcitIjH5bsXiskl5+pyuWyZmq6ECrH7URcuSOx8ta5VaQH1Hzh6yJtnQNpHH6yu7pYgfSV
PxNdPKGigXoHy2Wtci/9PuaoQCKDMb1C6oSdpi7TbdL05I6meYqw2PXfqP4Glxlyg6Ik+sSNTCEY
pD7M+Uk96xXMABhBv648ZxxQqaGaInv0g2uvu9dGhsNLz8ZxTUsPWONMxOocb2krK3wYC10fIefh
C7vz+IuqMtDV8HhsjRlOzUm1ib41cdfd6Sq/d+dZYUWKrehGlNeZTYB3QD6t9Efpa3VGPgFfhYQG
54skNfGRItPMgeX/JluNql9aKJ51MV20pHzbFOkGuQJyKPIBgouEhhtPttgZ7MJato5SD3kwBJHd
9Ppbl8i7DE9HEklrled5lUZlJg8j6ZO3bnJQoiDh3qM9nT8dAyv/gY36Ke488iw7Z9oqUaYrY4Zh
rxaWhTftcxT/LF0mwfm/++nBP86+gBAAxC4Y/E5o/0Or7ugJYu+gth50WDrgNhGyGOupv9ha5PtW
N/Eaws/qIa7glniuoD8leIFJh5f4a+4IheZuzM9wCzCdy/JB1mkRyYoEX9OFjdpa5tYFpLr7z7nz
rf1ZTdLGnbv4lJyXkwKlvigOHRDf96Zz9oOq8m9d23sL3mXl1csbd1sh7tgmlZNdE+hfF4FVJd8E
tOUJnHKzqNc0BwoKnsYE3oQ77wTSF/yBJlnkztn5FKW7HnKN5O+8g5ix39aYT3+PzevAcqH/o0AO
KHN/B0pQnBBUY7BBp7NRJOYv8Q/gm9gDnZA+EKR2l7kac/lc+HEEilm+AVGsPTBbQ2VqLhuFdGQ3
N58jpTeGC9OpixaZyGlki0T4YJIG08nwXAwdxlz9xYn5y9TaH1EHowu8LeSPqHKk+h4OeM/uqePC
6WS9OjhWTY9dHvSrFkVCHlF0JYnmKOhdyCPKSvg/zSJhcSyimVrbBDG/WdTmCV7LlJFHWki4+sXF
dWX6U2m9Ym6Lt6ROqkUwggwDUdt32gXTS+h07QJaFv9mjzkEvjkPTl3mWVvI7uxdbufpyQddYO1N
2tqHqfeUxgDUCpBsjoDowgP4odnaEpN+KKFyxVmpx/cY9ObOwwMCPh74Hn32qPPQX/Gw+bUIQDj/
XISwtf69aDRMgQZFx5rC5Z+LsvkvzWHT51+KXUs/2HGAFAkIQJveC8WqBLGTP01d8h2aMOeoSZ7t
J5mFcHaBMrYxfNl2GJKtN2OQNbGryK/H8BODRKGsaI43H2XhL7UN/qZlOcGL7D/amefeqW5YN8BT
tszP6Nxdk6y6Jl7+IqiIUegNquO2dZ9RkDE+my7TGDMUxRrAe3b8q99rXXehhG5W5XjLFRkP6VzK
ERkQyKLnq6/G9OVJL7d5ecQOxXrEbfZ9mc+E4yL2j86svKQB+LQuK4Oj2wfuoxkdle0fm/A+aYZ2
54qcPOdTuEaSLri3B5reNam+L2YRWOW14dYRebC0JpesLIXKRpVsyq0G/r40b63DxnIbjkx9mmZU
BHIXO+PGl92HP4dmA4j6a8A4AbpgWplzqsH/vMXVTzJS69iGIz0ZBzd11pza9enT53VZ0E1A591+
CXAa7kyOOnXazlAHrk3BroarhigzWaLwQnqUWSru/Sn7s39C1DeUvrif5/tKhK+eeyxGMPxFB2lp
Dq2hZz4RF3IH158tNentbTD5+AFEOkWi69ipy9Pq0eqSlYkzx1LJnQA+vNC5q+7HIZUbyUi2NonC
OBckErkXHnN8Zc9ldpW2Mz6BffbwSYIB14ssJ2LZa/jGdC9iZZ1Y3yG8zLr6xe/yazJjnX0m94Eo
/VedDxmI4iG/1DGPd6HVthuehN6tKAs3YuCq/OzctZe3HyW0Dq9ldQMYXEFE+K8Ly/q758+hEuyF
LPpzTll39NWGuM+kHMB9mXNEFHDr/DiVLVJGLneStRntIZOsq/GN0agcEavH+DkXkBJ054LT/Kj8
iqOKXEtflWhWbdE5P0Sl7Ch08umugJMEImDA1gXX4aPo+gczoxEcASsvHjtZ1BvFSr5zClXf1Ay+
mRkUJTSk348niT1t2c2VU5q50TbENHYqnCVz0hFxfZChkwZkUSiaPYqBn4lb1Fdz+FSwsEBezWM8
j31ZHUn+sH6vi2M8iP/99A9t+s/zf6bbIPPjIFH3z6pOxLdaK7GH8WEK943laLXjApykMPT6ZV9l
wcEII8xVomIEQB40TsusjS1wyfp4rUoUMII4BfJzYBOH2hsYsuf2Q07zcBVgq9qMXpetg7gEKjxT
iw3JOJur9XQVKi3VEKxxlGc6BNhZn6gXPpUsdy/GspMhImX2kHOgNk5Qxnvs280yKan/CqHxTwqi
3J0MW+ucT/0QCSjMzmNo1cAghru061uI/9RPHzV3Xxsga+Au9ONzRhRf8Ka45mOiz1UG8TVnrDo3
IY23maPbXYPoVCCGXI2q7u8H156OBVffnMnt78e6dBdZ1yfrIERWQeKs+xkGbUTw3W1zJ7O2ddy9
jQ0q2glPSHwfCVlqJ2y+O3jbS1fSZ2/04g3kwOUmqKW6SwN5KkDlfS0EWZq8kt2hwtKoq/RKs/pO
W2m2GwYeHOISWhTT4PgEQ7GqUThu1gnNuqr+Q7s4b5Gh4XX4klYxSoYSuzkwOnYXpMRwlCo+rog/
1Osmj71Lg91poeOarZkGoyBCHQbUn1I5vbHYvhDQ4L47IMxElazKKKZSIuAZ15XNnlO/7N8Y41VU
66ZdZZPKNkFjOwvsAPo5DAIeNV7a/0igAm+SWqeRIg996YUffm/dISjedsjOL0cKxcKYu4uuc7pI
i5Rtcq8LD9XQDtuAWft4qsqVM6IuRdH2kQ129fNUqmHdgxe3rmKFCLzsLq4Ef68F6fBN5frKkGx9
R8oJmA0NF0mcsjUKH3X7ArQYo/bDhH/JAstx6iFbKI5DkmZ3pqlr2zlYOSh8c1duWc2CC+avpF85
J01H6A+0fBmYvNZBKR/Ayn1wmrC4oByU/VhZzlOVOPTsZrI9jX5zhRAAlH6RZQjh3jNblUebJ7cQ
uu5dQgX3IMSuvKMFADpcTWkgXnUA1Fgqu1kb0xqDC5MIDwO312cVdEOUWGX56lkZXza2Sg9uqE6g
aTLwn1EPzSho0hBXNapP5TJNNmLUv/rNYA4QE3DNPMXYqJv2zaJVuezj8RGZkfJSF9kjvJP2PA4Z
3qRJO3ut2/7JZtipQQ0XG4AkP3Hu6jvBenIaBrr1Cy/lC5QGA6DngYI+D9pjrO/6gdK9nPI35Bgx
Q6MwwC7kqLD2aXPU9o1GqCajeCj7lQSy/AQ3Rq1AvcexNpv4zyXChR06alei0vSah3Jc6K61UMgm
IOXh85J6CmESPC620HNvnuCAYq61SPVZ6jTcl+14rcfMvzDRbRB9rryQ/Ky0Aw8v69605/fXqRNy
4VasWTf8dWpA9M0Q6Ywqaz+0d68Z1Y9tnobHOp6gHa4LyCpyBRFJhi0dxQjjra25iCRe56uwlLyW
8xX1nKvApn8wXWawr1qx0ZokC2OC3CTOltO85UgJVy31H5rc7ne6DZqFMSlPJiBv+ffMKoMHVEnW
N6GqRTFbsoJikye9Wg32YB2nuQGb7NdVkZN+06fB96+ur2lfc0MoipHawF//vZIG7QEs3o86lmw/
1G22YyoOIQkdxJZ7TnLSnLebtCH5GanEcU0kqS8Ta+gqFKhooXVyDXEybytRiQMqK3f7FK//VvGK
HQlqvq7d0Z4uQ91Vqxjkj5uachTR9rT9IIu7pvHBOmCTuEOF7mzbe02zy5Kwu4xcceBeRfPqxuXJ
rvGm5wW4BU7ZfssaRRZg6okrQdp1CyKVve2lyhd15UJuBxR15wS4m/at+cjQ9YJR4nwPEFi4dhO8
MynuHfgQixao4FUTa4WaGvLDg6gsxV74mvT4hDrNq6tfcrVtxu7M8CptcpfpzeCDK2NTBmwhSN1n
22/f3EBkH2VwAksTBRbwMl8D5J5faYoyFXXvtDdUOVHruuiqIxuaQ5ghJxgnVnuFwkgtyhaZgLoa
FmnVFO92ijArLOGToBRGuYa8sDpME/FPLngkyzTUzounxxMwEIZEZehgy163dlB/56k/rTSz6z1g
SnorW/0ObQU2SmTtERG3wZ1oVXYgPEFNQtGPZxHO4Yvvv2WOTCDL6Matk3ZqEyRwkVB86U6Bpfsj
BE0uckox3kbhaTDMG3vdlL16BjyBBAlm8NlxZnUl7lzdVuABtFubJsWOTmGwc6asOuK3zDej3QWX
0KvDJddz4a0hC7ejy8djKUHHH3gYP/ie115pM+xzKFM10RGpke5Nhq44cZQS3CCD3K0MuSvBd7kM
NK93hvqlUKIdTBHWoTwXqF+tYpFCddYH2+7Lmx1XgEw7/+A3fbEgXq93SjnJamJO+QohxjuyLsO1
DiHtqEj6k897rp+HkewtueAucNgxtINdz/txM/R5eUtcHQKvVO2PIGxQllQ57xZSFrXN6WNte9PK
cfJXNjZyWZUkvIq5gcBeR26GBzUOLNeKAAQ5y6mhcpXGTXg1E8Mw8DYs88Loq09aA/QtPjaW+S5m
WuEPwZV93vvzZkXgbBKwGno9PY9Wkq5YJcuTlQAAhD4Q/nNPimOYhd9oTsITJ4iv0/Z+IoQv3MlF
6d0QKvcm3tOQOScJgcpiQqVwUE9Q3j8sWndX9sV4kXPDt+UoyjWCY76ViBSWXqDcZxRu/U6aYfhA
fm4CUxmOCqLtxipE1HZhtdLAvrFdFsm0twps1J7l3w3YR7b2aGXLog6cxyBL6DbOrRLlJku8r07x
As5MsZxYC4fLluNxisEeEcSn6ywgA8rg5NWa2SM9VrVSPQoIqXu/omJr+r4ap2X/mtIyF7gaBf0L
3ghqK7btM2t1G5XU4089ytMve+GTax6mCFHBhQCfe5ORCRIBCBLA70FJS+3WOpp4d9INQQgIhOpe
IM8UQZQ97EyfI0gQ9VMHUbHFrhnh9B25KPx/DosuTtgtIf9H23ktx400UfqJEAFvbtuSTTadKFHS
DUKjmYH3Hk+/H7I5BIdjdv7Y2BsEKjOrCmy2ATLznMNdcqSrP1RFmU50ns4nUwFpsvFhgY6mJTVR
KQM3gslXpYnSb4Ma0rBOO9DSuOySAA9PdKX3ULkZ9jYZ3Xpv00NvhREFySCLbtVyzK+jOefzUKrK
rnJmndKe5z9NzvAEgc4ZbHQQQvelkGBJuqOv1cUj+TQgyUqVg2NrgY3b3DUBqa0/28UUn0fyGqRC
2vpzUhbunZeYz7x/7Od5As0DHPwPhLizsMWsULCKp7hd1VMAFoC4OOKq8e/a8qcM7DBU94UzJDvH
qeeHBEaojaG1I8gEY3642GD7OOqpS+/FEiIOnhbgSFHggMFSDnGyVa2cG+CFCm70nOq269LXs9Qo
kz0EmBbsVkPTUocl5nLKNxHvq1TtD5D/w/BoQZ6pqEC7M83zz3LgbeBddyCtDLhFzlZt8wOQxY9t
pSR8/Pla5A7WedTmEXIUXplrq7acR7G1bnHSk2a+KmJXh1cJZFeX2lThR3jt1BxOlWq6o+pkPKjT
ZG0NPwweQ676ODlTeqXwaFnpwQwabVpSCPd0sO56SzX5maZz0yt1sDix+a0H1HcO+18no6DQ2k3l
wXNJ3JZR4pwav+FebDnTEuhzLkYZy6F17qjyToe+i9o9aVNKFCVIyEFJv/lJmHxHFmFhRFHaL3zf
a9s29oNP9KJEezOu/Xtb5U0RJT94uKIA39U073cWPy3LUA6Dp9NVa3lkB8C14dJHxz7lw04ZUv3B
aJ4iswHYqNpQr/i8wFAiwAGtenV67dv6AH5DU6JtOZMPMBMr3UWzYjzKoQqBBHK31R20QH211W3X
UbDRq+sxrc1L3KBpdxT07NuksLxDGS994o5mntqITIsHG/ezFtrN09AMGxU632fT6fdeoiqPy426
3zXai0HH6i0JAv8ytMos28bTEB8yvYxrWIPR8igRMjhCwZRSiy1+un5coIEwDCc+axFPzOb4aMGk
sZ28dD5anu/eJLXyJYyL5GkAIWl2dfMcTFP9XNCNVBqtdlcGSv3sGYO17WHb5huWIXoy/lHrSc34
rX9nFTRVAd3y7/LY/lWb5/glyOL6OlJDKkJekLzYoGX25tBEV+IFEQELaWiWdK/gRTADvt5E+aS6
pvrE7wdtLJhHpwe3GBb2xuZB88ZRZhoGe8u4sowm3cEiYoOYShoIm+geAwduf85IJaDE4ao78vp4
J1U7lgU/70riWKRYQphIaRPdy1zd64NjqZXd/jK3o+mMX3vyfEswd3jNoZjpjBdv0pP7M6e5ugxp
0+IHaxrVgwTnQ0p9czQhZlz2VYMk39cdibHL3HH0dw4F7aMEG32r7+rQ9S/e1G46+C2y6uoyNxoo
vPWUhORPSOZQ2VJhTY7ICl1Zjtff95D4H7JoLm/d5Ibuk+hZaba9pg7Piub0z1k9fgFF5Z0LMx+v
qh7wpmKMw33XwrwW9R7YISWyL7ZW+1HNMCReTD1kBXcmxWZfLWHsjXliptE8PLmDO9zLGnkdpXCe
5NHRzcdt5uQDt3iRs6N9Or0JAoDfoN5+5iSnfpRliLBFYVj3mW/FV9Hontp2zh46K/ncqUnwAh5Z
P6HQAXe3NwYvddK2B3Lt00G8NA80W2qE3km8hVl/ypqifwgi1/jS/WiqLLjSw0LdlYNVwxhi17sG
3OqxiSlyos4BDZJXonOyjy3nj9N0OTW1rNK37wLenZqZVh6SifRBYD35gDC/2Px5nzyTNt7RC74Y
vNse/bQ4yUixBvM+DqYnGcVzDplrPvyUUc0fDXw7qii3VuGXuYY7yB2p0cmqcTsbB5/OlF1sK8b9
5KuvB1O5dpQhuF/N3PCXp9QPPkvQak/NTtuHE5XiD44iiNVN5YMWWIMlhHwEzzrwmA1v2/k9D4xW
rWmfwcMfoqGdvrmz7e/mlqbmScvVs6qT7qJ3eufC9QL+vQ630aLnIgcUol7PUsNy+Xjn/IY7KLmI
V3s7S4vM2489gJIPDgkW79ApwTsvYB+EZOyhIStB7vWyatO4m7SZadzrABWTYJnm/ARd2Osh5lbh
lC4HOVsda9zq+BD3H0LW5Wca4pONrL/Ok+Eas+70H0I+LLXO/cer/Mfd1itYQz4s3wRLY94H94ed
1mXWi/mwzBryv70e/7jMv+8k0+QqtX6qDl0YPa1/gtjX4T9u8Y8hq+PDC/G/L7X+GR+WWl+w/2m3
D1fwP83999flH5f69yuF3qHm7tAothCEcGsXLR9DOfzL+J2LUhSz8tR9nXUZd2ZSXFa5jC8T3k37
2x3EKEu9n/XPV7Tuusao1J3n/ep5v9L/6/48zPDoPZgxd+frjpdVL/us+763/r/ue9nx/V8iu7dg
IKxq6A/rrutVfbCtw48X+o9TxPHu0tclxJMu//IPNnH8B9t/CPnfl6KnvttNaBVtzHhq7roxdPY1
HfFbGYb9Qhlg5g2dO3jp0bK2auX6O8VtCv2YNsgTNrXHHeXilsBxCuiJo3nlFpB6fdKLdjR34g76
vWmm3pmeXxB0YupnL72pPO4CS73Uj/pkODuTotIW3N+WMgOtl4vw3EWWThTqRJwOzB6UnnJqjXOi
bFfJOt15nbiaVlE73zdiyH2b9IcfNcq1CdPxNs+y5EhNinyUmhVPdGVemVXe3kG2lD8pZF9uLa99
EJ9EVXxyD55djztg4fmThOkJomghyZaThOi+yi1Szq0pq0pAWhb0cJkxzYLLJuL4j7vrbv/gWLpP
EvVvdvYmmJd0/5cgN8jA5e5wnunEmjY23B9nGSObGW7H1Ht1rw7zLcQ2FUKKkZBieJ0mc+Ugcd7b
KlaVhIfCBLyrlSBajDqmCiCnciBLCEnpOn4XlLjume7L6fhuDp2nf4S/s0KumLrb0VAHaPpQI0DE
zr7rtci5k7MUFY6+z7vzBzs3RNGO+1PeQx8mjG142ycBbA1/rCERcih5vIUFyu6Pq03OwtTpr4BB
/vbBLouUjXtTl7N9EqeYnHQ4ZOo0XFf029MzSZ0QSSqLl8jZ5nbtXeziFLucrQfa6+wbGc5CgCen
LsUUv45f58q0xoz8XWTULept2XigBaDfRvGsexv49ZqHTaWRJEGeSeFdSws1aTt7PMRe0T4Mgdo+
1FrpnJzefRbTaod+69nKWpdnDULlkNGOfLDNoN9Oy0yxXfaQlVaj7OM6wXTZRxxqOX/Niro5CkxX
zuCBenzF636A7kLC55Wbi+9yLphdQe9CC0u3Q7vz4OUMqeGe1NYwUui8q6w5KZVic+4rav2n81Yz
anUr4X5b9+NNq+n2Jmj6bNfExit2OlE6zyW7ATp6PRhlA1kn2XwxvQv5iLwWfxC7wLHfhRqKP8h0
AWJDX7CJUCxAAo6ctWkAlG5S174Jl6YItC7V71kBO9CiCbJGhLamQRo8ZFv9+kPTT5LRfH4Qo7Po
noJ/tUiA7Iq33iA4jW5yO6BytGQA+aQ8RVRRIa6EFk8O8JBnKOS1/YU0rxQ+6SWupRp2iaPVYtjD
etJAHVc2jwtDwSFq63gXwnAebukUzGkHyeLd4Hv1YzlM9aPYtMXWAepGPIkc7UHG4v6wzqjG903n
B9e93Qy3vWr1t95AhXgj4xjy9RtXvyu6Ysx3FwfJJ/oBRqf7JUSmh8K93sO/HJS7dYUuj1/X+mAL
l/V8/e6D2VYj5ajo42P3pnf67nflVQ+19uctOQTt3S/M5WeHEuDNJUbG72ZefmQGP1K3AU1PWxB+
8OMqVEyzNHoZwIUd80U2Tw7p29kk8njrWNz9kFxmfLDLkCfo/kjn/9dm6Nx5Q+IT1JQHiDkzI+W8
HnK/eR2aQbvpaBO5FafYL3N70DjbYK7n/TqNrLq/68tK217Ybk0Ah8CgBsgATSOKaALWqr3iNN+M
qcuCU5s7w20e5zyYRk11Hc9pdZ0Yqas+DRa5A3V0863E1EtgIlCFyaMzuqPqRh7yTkxuqBdbbkYH
6EEaTc22nm7DVzw68xU/c9o9YFb9Xs4yFE31OerOq11HhO420y24iwj1VJpqN9pYWkeHywbih3E9
kNbjL6HrexcpkFhf3JHpQVX5tptEN8uWY6FQkmG39QLCOm9u+8a87PbOnqcV3TEo/A2zfj2nUXUk
T61+8roMokrFt3/VESYJu2z4xW3zYVsD6n/w32Ijw5k/xA7O15pt0go+5UCjBNA1kKOlXkM6KQ+u
DPiahou7siMyknQ6vNoKgFXFWKEVtMy4TJZ1hnBJ6lWhu2kWTw2PmbaTFe0xvJKQj1OWtYHWRrC+
M0O8hVXtUt1xRvuenvV87zYQDfOvs3+1Q3AiWlL9CO0YXg+rSe+rOkHFGFnGgwXO5Vliha7lz7Fq
P1uUaWh9UPRa2TgaP0mCGWjQMQEMkzBc2ohVA1418QraQLyOS6ODeGVu0VGHVD3D9Oqtzzpbkzr5
pl6UscjXk4Gv6J9ah+KtFk0t8WYF+ji1SUNTo8Hy63UbcxEegKgEBM9ytjpWW7h46eDQjnYMWkHi
5DDAxnxxgN34dabCNw8DRdR1gmzxYSXZYoLtBEZoFpbgde90uSi6r5pztQgmOGa5tyfa8SJ7jL+B
g0LYRv0W8AJQLIygGh467VtlaTRZldOnqRjA5ylJSiU80L45uepQ/FT9c5DOKlKOvGGX6bJq3ub1
9Ui+97+t6o863BiKglIRN4/X1uBaR83vQWbTn7WBP6y/jfQoeAnL+TqoyPa3bjw/F1WxHRdiNPBz
xZ3eIYAVLFGAFrl3tpFWEa+X6BV/CkuKV5YElTfcijcy1XdL5lNOoZg13Lb4lZJCSoXBK+igd7on
FcLx684N7QOyXfYXZY7u5Hd4jUhp/LwuI8c6hI0F6bIJO9WwqWerOsp98hxHxo3p5NsP98qAKrkD
n1XVuLHiV++rTTxRU7/zTCM/P5vLrToFnyujaD4lixClkaaw6JjNqVUHZbh7G1IUDc5ymHPnGnB0
ebYVlPlYqLhqNDd6koNHg0eZ0IsnI7gt9HNltjdGb6J7kk3ZeMy6oedLlgkzn/8nJ0vb7aIkdiyg
okMbpVVPZds5ZwmZdH+4s935uE7Q7Tm54hsUVL1MAMpsbVvo0y8xl33n5L4sivCyiAG94304UfiU
q3Bow0eA3rc2EisHuqbTHb1Nw8Fclp8Vt9yOqCJ8UtKdGqOMVHTN8GkKan0bDUj4im2k4/aWrqhf
vYXvVUxVYUIVlKlnZzENdKcfktrmLnIZljz0PRnWV/FJuBmDI/UyIDut6punKfO/wR0y3HhBMNxM
/kgXupzKga93RUHX4i3gY1T15pEYGfpFG1QbGUN1Fu11a+4va64xWRFP/nadLeta9fR6HZclZFxm
zrM61MHxQ4jdqPyiBt7n0KrRRuo88+T2SkTv4KxyKod1LH6JFLcDVdZrpIztNfLiklAKEtNWC+AZ
kSBZQ87WLdEmUIzt3+4mkTyjhrAO0pmo6s1470AwuItHLdnLsPdCbL0x3vfu7GwGOCgOHxz+kP4a
Um+5/mgvxlNYZtpNndepjZwKi4zuJ30qh7tAD1qakzLn4PFk+Qipfb3x63m4lqEcks59Us0+vpVR
FcfaY2eNuxzdnPtiGXlmEDwCzFynVLBwnLvOuvKnZo62XtfCMuBlPzTg39EWjpeZj4gO2Z9MXzYe
zXA4NFFGn1JVb2nvGR5rRw0/AQSgr9L/JAcjtls6iCz/lC42t6FRdZ4VxF2WIdX67j4P9FNleq8T
9J4WBgtJRDEBRcv2ztxDG7vE03ub3/aF8/saDzSQ9i4bnb4loOqraRv04XQlw7ktO5rR7GgrQ8VN
jae8/JIl6etusCJVpC9t59pI24Sum8IgaeMuCmxwicb8ZXGwg2K9OIstKiyaiNexeW0AlIOrnwB/
mSRRMpSDEdkxfTRFsPvgWIdot5iH0LLpEfxiaC46OZMRIJXiUmwa4bG3aHzctUMzH6jCQ13vRuGj
GrmbeCqzv3hlrokkj8Smhht8kvmA+z/Ol4gQctpLxLrD2/7iXNegKRguX5rQPaj+D1YIh1dSIwa4
sQHvnF2l3YPMCCASsIafdRsHp3jpsd5IdGdHznYKjfFBDi2sqefSb6C1b6eH3AbkkcV+dpRrgmIa
SQarvr2MXMpojWKNm0RejjevXF32N96UlNi7ud0yd1heulxNrCtq1QEIpxToTVLWJ9oF4ZaiAfZp
DLdptBT8F0uhxt7JHvPfxXUJqv1un1ZutF/nBEORbqY+eF1HHJAZ/39cZ917/L9fT9fP6tawYCir
Usu4LRr92Me6dd36Bvdbad8bt1PFMtx6pcZtahvxaQQCjMClcSumQbyXGAmvAOXstdYDS7JMkUhZ
W4bKiHrErgogfGqTatqLUdyXHSV8BIS0B3xVbyI3Sl6/pcuJPp9NaRrTFZoYe9VEQGRLUsM8RVVm
0brNd34b8JOHxARjT77fxU8uZ3L3ZdW2V6/3Nf4YXZPlU+74gAT3bpe6h7FoDbiO/7CpiwPZN5A5
tX6x5zDvIPu8hKDF/rXXrfJa5otJJmi8fXa8U6BFWeaLY+gz99bWJ+UQZyN4jqG8pVeiup01q7z9
u6E4JGSC1dquZ6C1//dYWSmNgh+ODSNabX8qFUPZyplJ08rlLF9sZaqgeffm/fc4lG0VuoJJZrrp
/gM3lgx12niVPKJhdrmPE5Mc6rAP3gmKp7QWpL4BbVsWnDUnAHxGfdk0M3qcR9OggTn+ZCxmP+uS
08Sz9FaGVgX0Ho4khQbmuXjRNZLwZIEgHF2CuaO/rDFzT/MQO+GnALDSC4eEj63JfQwKF3ZWpuqx
KJ2nxrfRxVyHgEOu+wBCk6PSeBdvAFnZY2yb1i0U4ePDDE2KNRndDSRo04NvcmgiBRbsKtJ3Tl/y
5TXGdnI7u68TZJYcXCO9TJWRzB+tJN47tNLsSrdKyXV207HQIuOxBGi170ryZKZlIZK52HzFbLdl
YTeXEHFMLLCBmS0/lfr0WxdY2onUsPEIqelJjUP1rHWtG22Llwms2GO7uKauVc6aPV61huNFSIJn
0ylR9N8vkSZgLbrTzWIre64XkwZwfce0xZT0sN+IPW29dlsh8XG8LLVejLjlAmMnvVzIulzxonmJ
c53HegBhAg92F0m7SOmvaPUHt6XwSL9Zjdo003crz4sSTs83kZDWX2LWJVbHaluXQe0n3sx8ThU0
ML6QQnsBUKk8t8VkHYvOLK/arE6fYfL7Rafx8eefA8YIwYs6IC0jVECTCk7GgMhLyADV0DZ2dpW9
H5rLUILFK8HrULwf5hY27ektPdbbobOMc5bQDzT67lf6WzX/FGjQpQPigeWrLpWJNE1snsntGmeJ
bsZ2l9TGcFO0v6eFZZ5CKJ5uQJLyr6oU5BlBhhY1JGJYUWQfb0gJiXdaQuRMDnUDSOri+Ti2o9Y4
2f1PJM1scNFLnCwnY5JIHVDo6hRPAXTtQdJnwKA5GLMWKldjRcJ+5ndk21tV7v6epmZ2QzdwSeoz
yrKbho6obeL42lYmNW7q7aOui7i3yh3FPKM6DWp9mEAALlrvyxDWqOneC/0OOXXv1Wupff04Iw1w
BoD3wlNn8bXL4nmjFZH/0nW0I2l9Mb34VWRtvLbJX3wH2cGiCDxUFBplo1hgdjsDRBNlA++kobN7
wWmbcexfhppQPcBW8264egVX91/npmkQbZ2BR/J2QX8aHe0xRh1p3Ct4ztle2E4on9HFPlEzvBmC
ai+2kZbLeXdxL1OyvtD29bKCCaBr72l6vXdrpbyCPsXdJ8B2v+lJ/KUBYvCo9pV+P2RVuhF7nvXm
LlNpI/eWpl7gz9yaaV/9uWpPvAANSiVZ8g10W7NpAs+/oxdwfiqV9lHsgZ5Vh9Q3LRJjbBI17aEz
aSdq4dl8ib4bYTz+OswBcgV8rT32ZTtfoX5SXalmFjzxOEgPvZ3bv0bf9Rb+E4mE3mx6tGNoYV7v
rOGbBPmEpuMOCosUDFRK1kj0NMUI1CDdT5OTnunGc+7zSlG2SmDxa/Z2FuSkSsUWvZ2t3stZPBbn
LoccKwrsx5C712vei8adHACxm3dW7KPaiHLg5oNDhlPsP5Zl5l5L7BoBzzuZMIue0z4NniD3yz9p
dRrvfZW2/6IBOBYrZbm1eif92Y7xdjan8XuAuth+rpP3Ec1SIvnXCOGJSuNom0Uh+sCBAuAjh2rz
CLtNxqdIUcN7XxSjQ8/ZWSqcYHbYIgcdysOJs6pHB+AblMi68eAM7Xbe4hCvl7p8aNL6PCllDShk
eaZ5N21ZmxrweNPU53ZRmNV7Er5G5ZVPE42J14Or6IdxLpUvZLAuEQagn002QTxkx0CicurD2sK3
jp75D0rP2g3Muu0TPIrTHdznV0bOZW/VYioO1qQPO4mVg6GmP6Cw025kVHXRDKayv4LPvXng4XLb
zzVlSR8xN9GHbRvycIVBdmRu2umzo+c7gUBDj8rjMHIqO0E5u7qjbVzbVs8AFLdpqPXKp8ifpj2s
+4UNUgZaXDmEtqqeFGs50Gue8S3CKb21pg6koPsl47uRSsHikfAF0/5Pp3mACGQNHBbcazWNj9Hy
fQ3Zl0UNJ7V4rAe4kP82+21+WCU9Z/puUfer0AqcnCuxf1T9lJA8NsabdArNzQwLx04CxbEuJWdB
0hzjt6U+hCXuveJpWRMdoVzR412bWbu2tfMHq0x50DST+Fjrbbpr9IgnTTUFON+p6Iya9S9DmXkH
vVdnpAiQZRbJZrG1Xj9vR2VsHsXxjzZ1mQvCD2jqGiNT0roZtt00ajspPK4E0Zey5bs6Zoh60cEf
hs9Stby4L9zRfz2/lDdNA0m6C+d0V3T2oS+6z260g/xyY+ljer4o/iYKUE8n/8tQZH/zgQxd2rdH
Gb2FtgsWeRUHXuyyokSJXSLe4sVuLgJJf15HQr3vdgUBU7mwVsuhKH173/T1vFltcrbwZ571woPG
VmIsF15C8Pqv81p3ABQkkUNSIaU1JM6+qJL3MeuKLcRrR6pRv6KXYJ+qyrq7vB4yhPUKWHTwer1y
mVTZLmFid3OH7/O3qZeheD7YyPj+8IO62mj6oO6blm82YRcoG+NXGur7+4DWYnpYtY1wEDRBld2a
JjyhEiWTnKCHfWGhMv/rpLZJzq+lEi3SELg2c+BuZTKhIYXg+iYp7fEs4wB5nEM/UUoUm7LEvA8E
db3n28q5zBY3OWGNyiL5N3qvDYiH4t9MKm/XSj4ZD3KY297ZOUMT7FdbDbyOEqIabLJcNXksRqF8
WITD5EC2Gr7Vmpx3PvowOC7CYaGdGMjLf5eAd+au1w7Q2WZbsa1rkJOj76lxnMsa4rBzEa7mVnPZ
qnvbjy6g9DDP5vDRwT3HT0qv/fW6eOXxMSjNjjefp1/BoAQlzCLaCqlh/WjoBThrx7xvcsTXEYes
H5cAMUmAHGLnvUlCl4k0K1uXiX9ea13+z2tNRfvVi2Lt5OrhxrGt5kkOsVYg9K753auuTVtAiqTP
nnndqWn71PeZ99Bn4ZKjQktmCNBX9VWiL2MSV9Tic+012gGO81DwKPMxet1PZqjL+mKbzNF7GFlf
Rl2pvURZ+DImkfM4DtzuVYkRXstQoDve7NyAQmvOguHJYi94jLUbGUhQCDM9WEbzOVpwP2In2j8m
PV1TtQUYbNshnbfTGj45MkNiQCC/brUutWzlkMRFdpuL0doifPRrcH7LGirIq9uBbTJvqWypfn4I
FiX6lD79hzDr7+o5nW7EJIcSVqcjotg6ZI6EkXmESz4mTrVoHkgUpzpVoxk7KAkju30ljxKJ/MTJ
qRzgcPR3raZpG3lMEZs8lsjZaltnfLDJAiZVv43qFt0+BABKyxB8Ye9IwwCLOte1mt5c6MSAu74S
hhVTvbcsHYrMHnHBgwJ+8lAvBdI5KbMDMIPkUC3V1NU7BfrPUaODhpJetAWn5Ow/tMnLULwlJceL
d22Tl3Z6qrThZe4Hx2WpxZvMvJPRNiS7BYoITaMvcwlTl6/B6O/2mvXF7/TvCDLl9+LsWn0DSZ7+
XGW19zTp4VHMYYYQnzGAwx31yP4yFmpznatlshOvFTTKPvBi6mjLBj7ax5cNLkuOzocNKCa+2yBy
G/cAlSldr8Bc2lsrTLYMSbvIMLNo6Js0fZsm/QkCT/e286do11hR9EsFkGPW4T9FCM48DHphQ2pR
JJ9HpX6UABooHcguAuN+nYk8YPhLpfEQ7Pnm13TOrAPiLrytLFjr0zGDH2bpWemXZpf1ILYc4RXo
bfPjaveiejhUNEqS50Ic7MNUGSrSTLnMBaeLXtTbwtNTHPFmsrqgLjfdok8hB7voSFTJaR3TgtUu
h9UttmkOwt08kAgSx8clLuuUNYVistA7Q6/t2/UwdH1z6ktal97sAd1It8YI0d7uj1Mgh/3cvIsp
2mg8Jq33Sx+MxR1cyfq5Vg4ygBoamWeb2/GLvcqOYheLnLXLnCFp9DP3Nqs5QFASTjuKrH9a9N16
q/1PiwYIYvV5E7nOVgc5tTxTyAOI5bv2cRyT72JaDx+ePwAKf0X0i37aZSb9ZfohikeyxctwjXWW
1aow+n55AhLv5Xmmr4YdDU3uTWxkFSmdvP7UpAD4VGUGjJJVDjzClfM82SDTIaz5HQk797PG9yc5
PM2/neO6vtENGiHRLzI+8ZoPm1Bp1V+V9l50vpY5VqW/zvE1xb9tgghp7qSY9towbaes4KmYjPb3
lu/nTQ+Jy33d9NB5qAFPX2E2f28cuB/gi5y2aQOXozNMxY6KSnxP6/F4bbuTctSdpnh0Na/iyQcc
luFBt7yQh03R8DD2jf71wyStrRXYVs3isa3hPXAn3bk2B2/KUJ3gBhJ8UO0cEis3viT1eJdObvoz
MRKQlNy9PcGvWYMxJSJUVONLPfR3kj/7u4i3Nf4xAhCbu81BAe/cLvkML0X2II0O3V6luvXFmpoa
AFj4LA0VRajapxGOrUubQ1YatHqihnEwRtirOvh2j6WR99uiMFHbXjoh4jy6LCrz250sOtEtKYtK
DwXATueyaKdN3T5GtITWYm5TVGd4CNQqv0XbgCcQxMkuQxGpF95YDRO5ExhWltsdsS+mOlbzW1ni
bR0xIei5dWJF42WGvt+m6RHgFSQfwe1s68l9swjpdWGY/+yW5/TW875Ps+rvUh60LhFWq/abkCYd
j067g93EAKje8qnQATT3RZlqOJCRmyR/uhoteLCRuVT6cC+zKdpUGx3Oh+UHObB3xTiTXpuy7D4r
4RIVXfOuikcaqv7qqG2FZ4nFEZBRu8xIeo938eII4tK81Q14iM8jqaqsaNTm02t+ZzCc7DBSoBa9
u53fT+qPNnlBKTT7SaZP3UbeNN9p9DfdAmCHIuw1IO+jfZ0q9PMpsXuc2u5gqa1zY0++5exIlySH
HCJFuozQmBd3pOjOTcTfA/0QepUp0LvrVAfELn8ZbdZ7g+7/l26E6WO1w42zN9MkfPmbeHux65FX
0NnYwEVWQO+RJjWf0iUnKWPVDeoNZWMLQTtyF16pjRvTzlokYyvjpaHyUrckIUkO3IV1V26EZROe
FSitFPgOZWja5r9PqjST5rx8OpOkKqC/XQ4KPJW0F6Kf0c5/2BZHjEwZijADbU+qvZ9gNy41t7qN
m2l6DJdDPlr7pixgd19GcqDh34wabjoXi5d16n1HrVhGUDrCx0FnH5LIwc1qisc6uxl69ZuY5GB3
XnHtqnp7mdlEdXid19ZvSPR0N3B/ImPUjUmPOGjRbSFCt6gxDSX59sUoHomUs0u4jM0g+y1PVZV+
mWS85ZFJ21dzP2yk11IbQN9wX45HxhIjZ3KAJQ3eguR2NUPfG3ebsuteJ9QNEtvVrN4nuoOUkdJ6
Dt/Jis4r19X+fqoCdxcnxvTc9CF5VMt71FV6ucKxhD3U1pQbcc6DqgKoRGhdvC70T1eIVvtb8br8
1JztyfkBsnh6tuCC/oQcQFHXdbctauW+GuAWk8jCAp1dTbl6LevoNR+dxhqmvXj1phtOGnhX2DC5
Ivo44odYL0+yrETQCQlhn1I9ySjKIaLkkbO6ldXIWXWQ2FcTNFo2eqMmeniW1vMYNof6Zx8wKwWP
CJoolEivBt7I1wY0umdQ2Xw110H5XEGOsVEHlNkKXjSfhE+AXFCzU4N4vOqCnIaLJafK47S2jaKw
ghWPYaYXobGhmyE586MEX0tpArZRTGcXt7G2Tf3sT4GhgwiAX2UHNa9QAV5KcMpSgvOX0lxKDsjr
x/ZOTOK0GwhsVM8cDhIhDruDyEnmi21dRLM6enSz7k7saqMMSNKgmQVeX7utuyq/KkP/0Z8VE+ov
obQKMh0iKw2O1NmPf2b8lkOusnjCxuMULZjkYKMdvBEj3M2Ey+klFOrKfN91lKWQp9553ktYtNP9
mgKYFBNYgB8pV5I4EEfUmCNC2E294wvWeBBHqjfUvAvtBYKM9OQURc4Xn6cfzazz7soWXYPMihBU
8Od5q9ZO/NIObrFx5sz/UbnV3TCQkN+M8/eSBz5e1aIFQdJXvyVm9sUakvx7p/CvBb88feZ5INuF
edo8dn1BQsC0tLMbjvPVFDjdqVK9AVVe/S87F6P5fmdr2VkJy7tyKsizFOl3ivbvd+675EtcZuo2
zs3+fo7yAyRmsHHPpnI0i0n5YQy8z70u0SHDrt09FP/eLZj//kQdXTsaQ6w+JBCabZ2mKr9aTfey
NG0z/3eojah0zskPRVPUl6B3kp3Oh/4hSH3lCH47PkVJ3JzHNp73ljcXz07oQxgdmtovCGm8XobG
ZSh+EPzSGSQBP1zGNHt/uYzIdIs/XUbNjc3Z4D552418nqsB+QqKENkzVLDFo9HytbKMTE/lQC9f
7kz5nZi422p2XmN0RxnK9HCmV0mGrTFepoPrdprtMhVgABhzSJGd2Yx2vRFa/4e1K1uOW1eSX8QI
EuD62qt61dLarBeG7WMT3HcC5NdPoiirZR/fuTER88IgCgVQSzcBVGVlXsLSyu9x1AIwoXMu0BNw
LkOkgzAQQTqQrYkijfrVXFcgOb4AYZTfu+H7cEiCIZ8YO4gm2L157Dv7/dLquxTwd9cYgC7VLTce
JsRWMo7Aqe4BOQ9UeyxzZ4KlckW6DraF6AJSINMRbLDQ1DO/kxnqopCK0V6kU0NexTSOx6o277Fv
CZdxVYEPc5R2cxw0gwpdWDcM2B+DDDoG/ePu2gFpBHibH96jatZlF95ArrNfcsTPdpS8y1JwX4Fh
wgcZKnDW1AvO62BHib+cTZDj9UEv64bhegYOTFKIRRhKf1vGVsNXpPduaSM0FfwtCbuTWDzdUS8D
i9ui0711B+xMLzuoroMk7HYS/JERS61uja75SBS21Kdb1z7taX54/j4OAsOzZ8UbjkIywMJC6Yzr
tAOHEm0B590gGVVcQSdEbxYpVU6X2dvuOKp8AfW+XoLRGNdjhd2vFO5NYhscIIV4fAOwa1VlQfoy
xk2FUj/YiZs2jQMwWdTZbPdHzTDmh+Obtl/9LWb/wPZN4h2G2IvSjO106VKGahHZxwi3wXbtjbRf
7nUTwA50WiyyXJwjCwtX10lUWoyeeg2CMFopnrM9ZXe88m6axvblDy/pJTq3uM9wgr838E/ruYvE
hR979sovBBKcWphV8lbd1yP+pZTWGBjObJReU9zw7jPb5Bew7KwNrDfQTHH6o5HhvEZKNSyzsJ1j
AkVEWscGsi8FoOmiPVBvlzn7EbQVD1EkbJqDzAOkRY8ixxw0JUccDHikNF/kokyhYNWLSzXWNeh3
AFSqeSwuJYj7QdbiLycF9tllzQdoGoaht6lt9703xbGahpLpb+O1B3V6KLBbO9CkQe1A43WV/lXa
mcDcK+36iF+lnTnLTUc0R+qddGacepEdh7MAv/m1l75N1BQe+zz2b870XcNbLT3KQxF7alm4gfFo
ROO/7kbF3m3y4+4PPyOBlrtqG7Vti5QfhPJBuqM/tMBBPIyVGi/O0PFD1Y8ZVA3x4WxA981xevlk
pw9z+MtfJuACnYZSuua6cj0EiEBicphawQ4j69wVJOH5gmzXjr81EUtg9YLGXbt5MbmrTkAh+48O
S8+fYcVddT6HxJdhiVu65GX2iPpVD4jHXya6A69bsASnfLYuSS+TjFXSgjbF9UGB9rt3LAB2z9xv
VzMfo/j6hNwr35/gOcBuada4YMkika1pxNXZNfJLJPOdYYBlE9VLyaLOVbLpoPIJLTmf7brJrM+m
zvQaIg8OZg+Igc70YqVtH1rEnCCzUEO3VXtQR97aOws1ZPMglBf3qxbiZqM1hWfIkXYLIwuqL12F
dKTDcnHIw6F6gR7ZbG9GqBRBkMhe12lTf6mwV7WssnzgRQi2onwE0ljbBz0cFVDRdXgNydVL5PbP
ELkoV9DeSy/SRLiF7sgmtW3UNrr7//EzSoQXChNc00oJaxnwCXT7+o3mbKdh7F5tJsbDaAKzTNY0
y62lknijVIJDv2LdTyDBDiDCY4Agb9O0ibUloYvJ42fHKs2HNFfpXdyyf8hMXn7sm9vCtsdX7WUG
3pbnwMOUhn3BXrM4WA5eAsjHOxeylUKsFIoc77nDnUsCoeaVB9T1ljxogD0i3KkFYC9k0wMGF+yt
cxzAZ1EMEF+6Bmu3eAFcutmFQ8PWQoe+PNidzvlsL3EsetP+f7PLKYP6bB0uhBL9OS2kv0nZUK7L
QuRPoDHkN9ClDJYi7PInKRoULXuRtzACNJMpRFCiAj0mOVscfD5DLs/UmVbJ9JCChCzC1klCZ2uV
RyV7ZL2M76XXyZshdX0TYTi321dYLLOFtKJwZ/Ot5bTt8A91GCXorg45U91+dodsH/RmIEIF9FQN
FpapUmc7LvuXbuUqW76YRttBcEplC2pGVa8ZJg3IwOpeqJJWEFdAKQs1cwUFs8iRF2Smg3u/d09k
xl8XDEURQO5V2mBKHypoOYRgbqjXs8a30B67TZrhfHddbhEdycZFjAgJtAA+LcO02l4X31CtdVHv
JwfqE6TAgs4JMi/zWk0DGWLQMciQjjbY3XGGtORm0Fm2vFfdQzyFm64X0S2ZetOH3rFo/qE+Ml0H
XW2/D+rUVB+sXv5D/v/XQXEPtBjYHvCj9a2POKmnboMkAtSjaiWvv41NdDAS7DYvRdiVj0Ua/rT0
rqv2mnjhYzN5Ap0gn5vu703qvTojYtWerk2ZouLMyqJ6FRi70NaVxYr70x1aEdUZD39tca8oFjJz
6wdAQtjSyQW795k1biAr3RxBBDfsZQuxnMDz21vEl/nKAGDiaaohpDGWdfPNr8WutYC3XZSAc4Of
AEKhOf8G5R3x6jKPLVOk2+YpB0PTPnrF+5RyAmCpl877lCgpP0b47MZdK1+Nkg2gZsTdiBq8BXQO
5GvR4pl0J7Xtr34ln0ATG4CwdKm6XGxIGyxEWOXkeqC4qEGcvKZm0zcQCociJymFkWZYlTPv9GEn
aTEXAQwsxmmCveDJLyAbvMCNHWL9WUCqY7753PW/+JgA/OyHKeabqOf9SkxeuIuDYHz1IGfdy7J6
bq0yOWVgiF4o6Hq8klscp8YOHMHQ2bS9RcWG4CZJWbgVKFZcoTDZXseywv+6yqZ+xcsMuh/UHju7
B62Iba8VRIWgC+pOa256W2CZ/gmdMdoRbz1AV90t3X3YryayT441+xPFPZkcDRhRsGNVjXZkJxN1
/lf7H/PjM/7p5/l9fvo5A0J0fMwtmbMJUNW2sQzXxgfy12UAke3I+tu+SMH7XksfqYsi+dZwL0zX
wLYj/tP0IBnRA2YfPiUQekk8qMIkeEv/e6qr5WO6eXgCSl9X5VAI12oIdunoT1FbLQPLzzZkI+2E
HsynZ5mZCz4w8GJjKeV2ZO2QGjVn3Jj0M3vhtH5/8sAy/xTX/H0BTqp3txlGpt2CruxPYA1xn9Jf
blOn/jXb7240vAwj/ItdfPr5hIMxFJhuu8qBJj2vvfu4je17oD0l6ofxQS/NY9aB2YI8W5t3N67L
fXAlMhxKtH8zxaA6FA24bslnNBx30bRA0zHkWGYf/QSwLzufnmCuZvdMhtMRtBF35E3TqgDvLT4n
h8xW7ZUH1IodGvlNBh3MZ7NCSiL0wuhETVD9bZu8iy8GFOku+chXo65xTTPOUPXUlgtqTpPFb0DG
bM69mRIAwqiiuKFemlJAcONETT3lmIGTj6YsQK+T9VF3cqIQtChGgGCFWDKKm+hL2+SAiUMO7kix
lD6qJmjixdGGmlYq5IGZ0CwaalE8RsgbXexsDqWQQ1OD8vk6vG1rcxl4/drqOFQKoyS4VzVK1ZhW
C63kANoJrwPQuB/A/vBvD+l3h0Zhqf/DA8gphMV1yuMvc3g4v69UzKEPjz1LztZA4iCk4nIb10nT
7g+JsSEi/dk294NUHyT7dQMWWKcwrK1T28hKMLCaIg9WHz1qImUyNwlhQ5gaIZ3ZdMXUfAwitA55
fZioRa4fAxnKEY4iQil1wsrbPksPkB/0LoAGexePsWeUcTUnkMR6kCyv/TXi22pNnZ1nBKcRIatO
d5KpKLJz6WUMrLQYncZOskZJfbOh4b7ZWjiJNt/m0XoQpDS2gPfHd2Qy/QGbKhA/b+knUIPfHwT0
gBfUS3Mw5OAKkw33ZJKVgQoi6aU39CNAXbveO8w1AQD59ROB9AeqX8YDWTozh+rT9C1M4mFHAbgW
BLnbqe6rOYAnY96dsdDeUyd9yJCNheh7Iu7pAybSDmUfvw9v86paCZeBvrlI/V2MdQDYXX/XBXX+
6LCkeMyxT+IqVbdRzfEZd5gN4KBob6gTCOnphoMoYUkDPobjfZWDxHX01r5bJmfOLwSaYFiEVoD0
TmDfAd99WiOp3EgVfwMN7le3h74PiEaCXS6gxuhlmfWGgdRPA8fK8FdOAtBMsTLMhO0cDcG3jHq8
QVrc0tCL9h55YWcRVk228cFaICGD9NqnMQfbaYYMRqaVpLSUi7YDWcs+2X/3R87wxIJG9DuULitA
WFMgFXTk748YYOXF1ZLHSGhcOz4FCxuKBHoSrJpFjHf4MJTg0pDhPVS8wnvXQpYF2+NgO0DG9h4c
AYj5uyj9kn5wJA8WJtad6r9Oo+MkyywQrqYP/xF60k2WjmYHbvSU5Etz0JRO3UCzTz+hHhiCtz3U
u8MBRW/6ZIf3kgsZv6jbUbNh5kqAFfYpxskD25Z/u9FSMThQ0A7y7q9utZ6NgMwfbvocM89Gdnqo
0dvt9aE0Wz+AUXlIJYATECbbdlOaHqALlh1yy7C3I1AIt0KWgLGXln/pQ4Sua+aUX1gsvsRCVj/q
BHp3qafEgitAoBtR/uiD+stoiOJLXhcJpHFS7zIyfJkrQ2S3EKh4f0ptqc9Pce04WSMP1oD++K3m
5jtrDJSm5QGYLeKI+WSGNuRMK/M3Gw3SFBx+ZEFiI/DXGWJvF4jElHsHKRsI8zj2hWxR+9pJe3iQ
FpaDwIHscDOBC+vqD+krQBpbE7vUxmru58vL0E0QLS3tO2dU7p7rzaoL7MbGSscEaeypvUWyXQHt
+rtxFo8nI9eeydreq9b3/ylT82iC5eR647nWbAl+3fzmUybB+Bx39RvtkWm3TBvlcYDYfBuaO7LL
wL8V3Af2IZu+9BFkB67hXQoDa7vNIHZuu9GGKg9G+VxFUKqAVIS1ipFnhORcMp152JpLcnCC57Sr
7aUoUKzetFG2bCcz2kyxY58NIG7nixUwcQxaez3kIcJb1EEuEnJLywJfsg3ZBtT/rUwnjiBM17e3
gwRdSOekalMWLf5+dWkgANmOe2wax1ew53qQqHSMfa+bjG3qQHkvFchrDo4P9T6htaOtfPKWfQsK
/8kzCjBhVT+qkRtv+sZPq/cbC/y4aQtBEMdCdrGwMuu59rtuJfrWvpUWtAXSJs73SBiA0SGcgnXF
oIqQWGGxzCqQ70Ranq7Qd70PtDeAPGibFpJ+iTKt9X/2IUe6JAnYToT2vk5GdyL/WhRdgOMWP9KR
cyjFdMeM6UgyZGnCxjvdRydM6msYPi36cPrR97+NAx8KWO6V/dZAlmEB4iNxETz0N6MPjI0EjeGJ
JUG87uvWei6N/mteKqiZx+DBw67uO+ie+ULpQQb7NQjgW3VCQU8CZk3DfJ6UmgdBVnUe1JQIaAFu
YoRDeohrx1hmk0yWiDmlhyhUIGmnni5Mxvdb6ppSEwEUJ5/2XCGBVuiyytJAIXhsQXgdWmDxMQjB
oGHkbfNg2Em1LKtWvI25vPUc1HotBvl1aP3uB0qmfgrf8Z+9jIOH2Vf2beqZKXSfWrHHX7Y6pSNn
69b2vQtL2pc4jLaTzh/RRZZjAGyNQN04tTOOdHHqqL1FGahPPh/dwhfjnlqdCcX5bgymLUGCSgWd
8qFBRG9GCGn4EChZ/m5rXTBQkCg1OZOf+hhLqCOaj/z+43xOgz26n3ZH8G+gPMX0jNU1wjLY5iNY
0oG50UGawgYosHRcUJVpdLS+0KAQ2k7rq21KgrNlvNU4du9jP6hwSjYNhb9htJqbSubu7SjzBJW7
cYBwAYiTYn2hDjDZhQvuFGL7yRu75VUzZsPp6ux4mtg7rS6f3CDkHq+VkzfgAn8BQUxwasvK4YsO
8YBdwMOXirHwPLY4t6wAv9+4HAxkswtqrqZFEocG3i5jvgKeCKIG1/eTYlkFMus1vZg6sttjb5+L
rMtXUjtTT5ghA7cwWwAEk3Z2/uPlR7PnjFsgW0RZumY7dDU9YsQK1GXSrUnEh9cuMkorsYHqAzZD
DyENvE9+YrBKsSJHJ7ZQHsQrj++YLWfbPAMfq5sGMm22WORVDrkJy7Lv4nSqb5y4y3YFd8bbCUKQ
0IhL6i8Kco+eERk/fFnfuCXz3jovV0salLtJfSMzC8wjQT/eckw5D8pN90RvBLvobhAjcudBIXBt
d0EyrhkU+ha5rlRwdaUCXSpVLxG0Ck7clhZwNfpoD64NAforlB6AkPHdD6cmMJe0VQ28OUI+i4/B
ZhnLLfTRIG+MdM4tMMPqNk9lfWIuFOpblrsQ3wEFihk3474MzHtqudpEd+AtyW56V5cn6KE0CXUU
RpRuzArwOy9sivdZgizrVqxHJDW2/DBeFzYOmiplICS8Pgq5Jfw0QNDc0GxqTG7CJGnPLUgV1r4v
4zV9o0r9tTLj4gIlN3akVhMG3amoe/D+oY8uQW3KtQvExTopg3cbKlfvw9Lw5+8iqmqLUzXxW/Kn
ryLI49t1JGS9vk4kw/aOQ7b4RPMgOAz6jdFLEGQCpUql+a+sNP7ZysS7cwaId7chWOvJ3rqOt7Qa
ix2aqFBPLBHbbvStL5m0oGRdNOOW3FKk0DMLB/tmGtj+P007MaNauBI0XDRtHspizwkW2Bg9v0HV
YLjOnanbEAsZNRPE1j81hW4SZZnZ1OH62htKBCXM4meEZeFpgKbQvk3xW1LTFoiWl66PQgTdmzia
I1JUwCXqppkAe9hqmn5qImUQn9KqS+dmNErzFFXGj3kmZDzOSVR8pVbUOs556Mxnb5qmp65ou1sD
OmLUJywu7posOFOfAnLxrhk5OAPwRDBq1PfYYN2EIFh5io3JAKZo3FBfPjDrwQVhII3rnb65jF28
pL5qiuJHN/9Z4ZO3lQmw7n1YDBeZFyloubLh4GpyJ8CG+U3C7ApaOuCLml1QTVNzx7mnVlJkDBjA
2NpQc7CA4S7S4EwtGlRgg75AgGA4UJOm9Pz+3kuTx1HTnmRDkz4YOmpbVMLeYoMxQO5GVDuF2v0z
uSApI87QoNhdB3R5a25RCAAEhZ6ELn0et/MkUV4POw7o8gIMEwFS2ZW7SOoAaObKto0FMxwBka02
WNn9FN5VWRneoVoyu4khb7QwyadmKLMrqv5MvXQh53FfBJF7NzulDV4uDT4D87xpAKYk00mjm+ug
67MK/RgrAYVtkBbOCgVXwJAEkckODv44H3uBXMZAa1P70+qv4jFb9x6C4FVnbpM+G25cVAtdIuH8
I5Ip/16YATIHXvmUgy7tbw5p4z0FY1nNDlh4h5tqxKFLz5DhsPTggUdmEbvQtC+sqDp5mcFfWLuZ
wjx+qWpVn1UcAaetzX0hxTYFcHyDZBR/uQ56b2K3niCSNU3lYV4ZFQvwHYlFifI+yCN9uvQhAG9i
GKHyi45Gr610B5l374wDT8xVsCJLwBj2OWlZbsOsgBqeYweQdc3atdOy5KnNsRWMu6j7p0SsymC2
/bNFGqvyxuSL0yGokQGfjZN2j+Mhtt97q2pQbKeHhxC7mYdPvtk8IeUxrJMMu/1GYyFcjY9oGxvL
pdefqeWZYFOYurRdWqMFfIfu7X353htFKJevnRKIKT30Y3zgq2JjBmAwjUFhjVgACuEHXaOScdCq
4AtyQd7eB1cUzgKDx8y3Xj5SfwhutxXjwXSggZke2FFxy6Qe6ywe954uq6g7vzg7+o6akRviexoO
R2uC1jZYOMDPWJfySG7kMRlRue16kMXuAD7ql76T18h4jsZcGxBmSbmILVPeWYNfnYF9MYBmRerU
lVWJz2elxUl/jeBRGtyDEBAc5pn93Wv99kCLU9/EwRkyaNtOYKVfNiwaNmDSa1bXrZ4e4MqsO5BJ
gqZvY/ocIGmER9vEVW9hVu1AvGP8sBzrCOHS6UsLZoGlh3r/W/BmGTdObw43KC8FalMP8hzULSZm
vZuUKG+n0C4W6ViIU6arUtMY8GgJSaC59WF3WqdoV7nM9wUHl+KVZAawUOj6GL0HdlWz2FNHho/X
usxs5PhZCCXX3hxPNRjSXvqflbT6l4ipCBy5YEUL6oC/tOD/2iSWVBtyAmvr+xjm1vaL9d2OshtZ
F/F9X3NxYTkHMD4zQV/VJPEla8vmiDfOF+qchKhOoKg+FcrNjnxMsxWUcSGwqJtBjxVwQbd0CY0E
rzDdM6oUPR6EO7VQj7sm4+B8AyQuu7dHrz5nwI8uuiEwX0WjjFVZs2JHzRQZC6hjyqfU0kcw4GwX
Aswwr2FSK2ArTH/nCT85oOrUXWI7tOjTtn2e8kicTGMMQKALGACEZLuVUfrRvtRN7dZqNzOqxQnx
SmiiRQ2SYUBhrUBlI/bU/HCz9GwAi4EbjUAFU/MNlR1g2KrKr4GLmLqOmCdmI4G06v2zCoryiIo4
d/XhgZQESgASKZeu9gg7UMqTBzSJyq9R/T4HeRhQnAMXETiS8UIyHzok09ZTjRoQVdbWA0rprYes
DTYNopS35JHHCQfiIFALRKfAs+sl7rTA22bckbPNUZjdjg0wVxhKIxo9J8KRzdou5ZQvK9fYqMH5
wqCptUtBx7ToNDOMM4XVgZoQqeFPTt++NyM1xpsYpcorVbfuTVVAMIzO6i5+65u2lPGKDvLUS006
rV+d7U6GBwR1kgVltTq7A1VwUgybuPENgJTzft/a3D+YQG3N2bE0BCWXQoaVBpCdUmfNqOLtCAzQ
PNN1wJ9zIlIEVcJVKrDtYRmAbiIf0rsgxYqmJu++DguYgCE4KOa/XU1D4kISwc7lMuqyPll6Im9X
idGlm7ldRZPmLI/5bm5bIRbfuizONEWZu+ndqHqcD/Vg4O3m+TOU2IKkTu2z+JBHMj1it/N+mfwE
YJ8/26KshkPeHMhOI7ow4KBRNYlqhp89DTafhhCCwR5qKXlosAXZHN2Bf3+5LACKWl9pQOgOYXSk
UYG0E3F+mZzReVQtYDJjfNu3hvNIFm5MO9BH9HetNg3crBdJ1XsH8iiQkVg1LZTQGqNxsaNCqWRb
g0OKhgpIye5RjBUsqImSWOv8X57k8bq/iwFxaZCFD/rMQaX0VOeHTl9ixdHuR5EDMzTlB7qj7tLu
FciJuQJv48eYiNypnzyrqQKfz5+31G80Q72GlFa8tbMoXZFu+C7X1WEVPicr1pjy1AOAf3KyLF1l
JuMH5ZY/2jDtj5bs3y9RYvdHsrk++PUcOztQ56Q9erA1II724UI9ChV0oHQGr1pu3F/TVNPgiYM5
1l/aj8pyG2kGMlGaii5GB4pK7UUtcqWBk+jmgXNG69dc1+l/n4vsH0+8zsV+PZFmZkXBD6jFxusT
L6M6ReUtIXj9jyaOO+wp6fBaufZiO/G5Sb1IiIuMNSfbMeRJsTbcYWnbdywBYods860PgMousaw9
2ehSuBXqmfUFZQYgKX0RHU4Q4O1qvfHJAPzeT4yXqqvLbwX3X3x8EL6BCnq+AZ50vvmtywyV9wyp
jL3uLvTI/zLF/7sPJMBQ5QX+7rXTO86xVq69IKKHXGRi00CndmaH4B6UXarKdM4dfuVn5j/GE+Mv
fxsU+qyZ2SH+PUglFX+JuB0fZYHiyz431B1dutjLoJW5vFomBOLu3FhvyFOhRV9NzWZZVNbWinFG
daU1fhqa9UsjrMtwnnKwwNVhKh2U0E/QMb27OhTWNg1BBEs2GxnKRdN5BahBi2o9oKZ+F3pt9jwa
07aoGUCt2m7yNLjaZVS+2z0wtu1q4OuenRJnyA/71f93e1mjfo2yV3PiS2evQHkJTeZxTpbVoK09
9kHzeM2fZQOrt4Pjq+U1fyaRwkQUNvY316RYb0dfsshWBzLNdrEsQ1SUUc5tMsL0KHj1eH10jxfO
tq7FuLxO04TD56mpY7SyeWqayASV813vsuVkoUKwdScEBjNAUs5Z5bpLo2lz1AGo8Dz34A017lDX
8pRrG/k1LISCIhAkW5phHksTfMwiwe6DgiY96ccF29N5pqvpOmcdp1usN96BOoEDe0icrD8OKONf
qdzDjltvZOadBxa+arSRmtUmHzzTN2U2gqpLN2m74hQRcm0yTA9kc30QHAAUfkuds5ue10UqfHO1
FezndVpj9D9PS4MCA8GsRLYpzlHYBtG0AxitqZMu3ce0YYujwlhhV6U6w9lVHXZ2tJ/xI+AgqEn7
GWq6/iBRiITUxLVJvahlw/clPfoRTj0DKoi3oZq+Bh2ORJFnDkcQimOPR21PG+mOLnFYQCI2bbY0
NATLOpYNPYTa1xnCEgT/fGge/rDPM396yJgF8cLzC7lBiGPYKS+6MHsw3zwIsQahE3/P+2RYNirx
zxD87Y6g8UA54VgGX636RA4OVImXpQdO+VpV1amAjsiKOtwth8bUNyg71yu3lvEpEFF+FhOwB0ht
xd9d9jhU1vSVoyh9BR3bQm+bwy1SxIg9tBDuxJo7vuWm3S7ilEd3ReHaZ+rAEQC1FbrDQInd3FEZ
4F8OGeooVL33LAFqRUdDoFQrH8gmOwcou3EYH2pEBjc8MuRtmAl2azXmfas3tQlSSdSSnSE2Bhjz
oQgMkcfI89geUZUdFbVcC12oCXVnZw/y87mT/MlOlxGppb0Tuzd/2vW0YIc29qXV3Xzy13Z6QDoZ
4oCCnLnzj+Go3kX+2JTzj3ettyE3QCKLw1Rl2+u0DJj6U+LLZW206uS6SOgoYPJvhxDLNQrN4oc2
DQD7LaHYoJqgWFq2Vb14bYMyPtlkb74PFICUxfcgBXlS4fY/e7tYpWnuQT/0AcmgBKeUrF1WAQ9/
InUGGHeWflPxP6jRq5/svh/XAq/GY20W5cFCdnUz+TY2lSAfWES5333nLFoaU5b/BAf3c++M9ktg
KAT3EXk/u4Zp7kobpfsezmT3SeEPS9mZ1ttoDzvpWtlP05v2/RjUbwBtQqAL7Ide3y6EHKaLyYpk
G9p1uq+9Nr21fRGtrGCQb0DSb8cqzX6Yo3jts2R8HqQacfq0imNg9fYR3+xy7Q1e+eL1CAdqV95N
u9jzxaFuYmdZRUkPCmynPcS+NV261rqAp8N5g0Yz1JxCuztCP6x6AE3bN7Ljl0FUZqjlqQBt3X3T
CgCpY39lBCiuAwFmdDbyIj7VlsBhn/PhW+Os3SQuvgNcA5ks7cBad9yihlKsE5YWdyh+Ke7KEAVe
CDhUiNc7+Z0F7TV/UeX4iafslkyo4TKQmZYBFwtllDeR0SUbqUEf+Fcb98zP4gXCxnLP9bo3d4So
FpjC8o5awg3LU87E6TooK7HqjyIGiefHRAUSxit8mZKNQRARbKjfJyYfT1jtIveb70T2Nmk+zirt
x0OXLwpHU77NxG/zlXzo8qldqWg6tMC69pa/h4TNwnHB4lFm/DxjFiZIYyA4kGwI4xAVrD2hQOOZ
OsnkCuvE+PDu3wLhjjRZ5ByMxneWREdhl81rGdvWA0PQ7PgX+1AXn+0J616drH33rwEAWhJ7BT43
r0GYsAcVoZpqjmQV4dC+87siCXL0XHCDEiaBStVy8C90TQfuidC+wx+mfBogyXTToYR7043cep3w
4o16T3zDEgb6lDY1jmPvTLdQqfZBlIGCZD0SOd3ySemRbYnAUORW80hycEIUgdFIDkTFbZ9AdNz7
NZKeaXqAKNJIR/jmawvwETlgp4fai2idR439AIR4ssE/IzjKNAbfMMSrb3jLK+QFBIdaeG9Cj5qD
XpWz9DukizZj5U0RahLFGhxd1vfERmUhELPJszOZchUwyW5LGRnbYRq6vVt34xF5doiPe2X9UOM1
j/K8ofiCbcRjmALcuxAPU9+AMazyKq0qYn9pDbNY/u1nm3r+r58tqsxPP1tsGBDZ1bVfVLolVJsv
Wy66/VycpZtAzXd7KvtqmfGAOpJ2V8k0lQtEVkEhR+E6v/HqNY/BGDAbXaRt174SxgJp7AKn1s7b
KIiZLYUK8VcnY1vGWKMj5zhpFS+lL0Vveps2gti5V6ktV16xNwAJOUm3Vye6o0uflGAoC113de2o
6/Bb3JrhIm88teFJxHe+V4kHf9QlbSOofoE8OaLEs3ohj9HmDPlN/oTqH7mEHnu0V3iV8Gta/1OM
f74lpwlOlALwktjZSCVw7Acb3YjgruP5qEEJs3WtYcUtb7uF1QEZOAAW9Og6gEjb6fRKbqEJmlOn
qhCBG3DWiOOuO3fabYhQy6eH/81N4Zu/LQBFhIyV1z81eb5FKTfyevjmbZgjpm2umzKrlgl0Q17S
ojb3KXMhO25M5hfTUT/GJPDvkGhWt2DTRsW69udW4C7b3kPmSk+b98WW/MfEe5+2RNz4ZspR2Q5q
bTDsbnxgxpbILsY7OtpSszKTZDcffHUvKjbiT03EMuNdUpvIRNeoLvUJuBrFzrCwrMFZB0VgHh1C
u2KRGNwNyjPu3p8IdZpD1CFOk02sO6LIBPQSOYiqjxDoDNkmqlBUXnpKbqifLoYXf03cim1VwXrU
sOASF9FwKtu6RCl/5oBBxnfVgoxx2b77cLfvl1XbIvurvamj9yIF/ksoLaQVkrfQWu9PvQwBJoS+
1LIrIdEoU6D5kbrHLXZe3QaMb93CR2hSLcjY6B6684GU2ZW1d3u1VxYD9cfc2/OVVQFoqLAzcLCM
H1r6ouErJE5dauM7R7fCv1Q8S6Bwhrg5XZCjyiRCur/aHfiFCvD6k+XTSGpPaWxBs3xJc13HQEgI
oXh9YbnH17bK3OwMerBuY4IL/FxZIT+Z/ZOl4V50ITPdTULypZuMxTrGTsXDGST0j1OUL8klJdsY
FA30e4S9vs7QxOYTTicCNH1+XywMqJLtA32huyh1ugJMCi6MOM8Fa7J2U2P/D2Vf1mSnrnT5V764
z020ACFER3c/7Hmu2jXYLr8QZZfNjJjE9Ot7kdQ9u+zj79xoh4NAUkpQbAYpM9daSN+drByXQ+m8
HnZkQ1XcUf/uTUPeymRDRaUyhy9vLcJ01coUEJSsOgSMujx638TwRlbAy6Oc9rIE4VDwY65LqYXM
ncpVmzYzfpIH8oOTMokiqPyEIE9vkM1+wtrxozfzN+cmdZZO8GxExidkQdtnywA/YGeHA5Tih/hc
DmkO7iVtXAFCs5ZlE1rw8aTBAoyR+VsfJGskKebI/YggXOP44Q8dl99UIJov1YC4vSFC9oAJjwT3
ZM3wO6pkj49WCxacCmh+N1kLfFzxPDg5rkXcDad517C1cTArzKnypASSaGqhjeiQmTWAFq/HarCJ
LID2QIfxgsTLK8Q6q0c5Ft4JYMFqSfWGBvmiqsLyLvHt8d5zesxfpg4huAIQMVLOkQNf/CQV5HQ7
lj8HaqwWPRj5TrQZOiM7sWlzq6Oi7nS9dFJro0YkhHd5fa5FoJ49ZME+1NJfMqsKkdeyqkSePjt9
o57heUV6Y6EfyDBQ6QVZUvKOSlVcvfV5OcyDQK8OtKppiOdwGlNNC1q8iLo9FdPRGVfIBeJbKjay
QHgQDu4NFYfIr7Eaq+TKng4KrtBoj+iGvaRWROKNQ6lAb0GtUrTRuWkwQ6VW1lvVHVwGV2rE1DVa
FM7Adplh2CPYlpMKgIzq0GByAFdSlvhn3Fv+mfaMrvgCvuxuZ5nKGRdW6bdwwA9ggjczLAwzKDNP
e7QJoApw8CNsbsU/2d26UQ8yoW634v//ULdD/jbUb2dwO8ZvdtTg1p3et+ajH0Jk2YBKiFrQ7m0D
4g9npeyiX0AoIT3eGtwIlPSlyv7dhcq3ZjmNeCvS3u8HSBtEJE0XLIf/PExY/nVidBQ6k7nydlSq
FFXJ1UJw8zrqCGu36SRuXag4m9AudSmK+DOUN8u9YUfqvoE0pINQ0CmfGDtpUwwOskAMv1gOlv1e
19FenGwMiBqdh+kJQG60rjeVToCV+Ksv9VAxsuV61zrf6kcG7PaY4k1ER701DKDX6USXXHIZYmau
w1askyLylvMR/xoYXioAt8Hh3dGxU51jlVya8WoeijqH+iV1u/BuHirVZrEOI6OcTTzDu9ggIdqC
YUIfhGb6MO+5afu+94c6Mukld1M82OhHm/yvvVudmIa5jUoNt7oSLKHLmOOJB72b91C0LripQjCp
U9F3Eu9BW5DQ7hLrLpwsSsir7cLGaZfUWHLpPSj4W7KyY+e5U6ehFAgQDzxfSBHNdZ3fSdu+gCal
fCtG52IIVrxx7V5CFzs5aqQf1yc3SsHN5DF/71b9MyWkUxp6MOWiwxMw19+qyILqs3K8A8p8wQYs
CFInvgeBHr/GUexe8EJaU4k2xgg259Ru3tohSBDpa5CRV3hlvZTCB4uBmwXHKuXTer4UL81fe0ls
vtfRXpty8RKGQ7pgKnNf5tZgy0zvMdE6uTqOk1zBey1OdTMeqQriEMm1QSL+nY93GVTz+mBJZm17
DUHGdE9WtGmqepfYqjtTqY/i5Frl6rNyczBpTCNTVV+Ds0IYVrC/1bXKrpYyZsmWTKgh1RlAFwog
HqqjMcMScqJBw5PV7aiBq+1t0oOB+jZeYKfW3jV75GuZEiccq1EeuWiu1I3+JORFlFAqLT6Mbpag
4Y3nU7j9CQlWlB3Yvy63qtyv7nvPDU+3M9OuHy1M0CQCk4oLRra1qPyFYQj3w19VWj7SSC3QVZEJ
bbwRHCC1WZvzX0WDuq0H0b0s08vbYVmTy51RIm/99pe2VWscmOy+3C4cHKTg/dfp/nZ2fe54dyp4
obHm39Dri8nrOtzNxbHgBzBsdBOYptu7FkQSDJX1r3HdPFlpljzFkGw8uIwhQ3eqh56dbajmMmIe
juRPWW8aUBntZVbwZw2iOzJiwjKXjWDVObIdY2U4KltoCPA9tr35qWuG/NxNJVF44wa5ImBOLj3z
sRJ9dS9BetXIxHykqtYEtVeQBdGR6vo2KHZZpNhy7uBYwWNvbnytTTBxIkUP8+o23tPg4MRNDvCK
mAsqUgcPN4shzP5KVe0IV2Lat9WWBgfaJDvFdv6DGul0jcg8IoQb3M1Hb+wO2WaRWNNg0k26C+PF
hexp48Xxq0pc80SlHtPDre9aLehE8AeNRh9ckamyokaqUpDIXPDK7w9UTMbC3rkRnHVkQqfQARnH
xkeqMFxovHjlyHZ0AqD1YIdA91hKYk3VRZ9ZZLfXkbv6vhi7N7/zvC+Qdh/WUAQcdkGPYqiNFUi3
kKMZe96pqDIo8AFB/QU8hRyUuFlzLNoIqWvWda5uocCnyxJ8IfDRLN9X3KBQ2815erfc/AShj2Ob
F4sPiXp2XENM3LQfDJx2EfifKX4dsPybrrV6KhBk2+kaEj/w0npPkwGFtjEH/MbrrwacnN9iBwmQ
Scd/JnZ616SD9aLjZoAeqJVfhR21W1la/cEvRQI/RcLAGsj7p2SAMm4Ogc7vU3dolPKfEbq7GZzB
uEX9jW+nuDVSBkjChCOPpAFmCzMB+CwN+0/QqACXM+pvZt2EPk89F2FEONRmMwHsPZkBHfE+2jCZ
3UaL4u8+ER1A8ngAzTfgHcYiG94yN0R2qWd9huxwiaREM9vVfZN8Klt+cgsz/AY8T7oskB590a7F
zsocEFqzh+jbXz27FGIU1FOJAGnbts1WRhwjQBTk6SfaywORzHvdH+r+ZBcwk+G9WaQf4myGsIcj
mMF2H6J6c4zNGR4NZxR7Cq/NrS6iZGvHKAEz+StGR8Y0SlrWO6rv43SRjwjsXoq2KLYC9AOfrayY
+axEKs11YstqjywkiPOmauazwlwa9XEDAm3LMz5N9hJ+MqDUkKbgDAo8ylbRWespd34ZCg882GWY
/DflbhnrhR9p/+glkB1BqkyiLtnoIOBiditqQJxQXSJoCNqreOxXyKHyjzczf3DCzRCk7rLnQHN2
SNQ46qxtn8LOytdgKes3c3EEERsXFU7Jctsn3ZkjCFzTEzXSpnNBGAZQ15VKNFqfmO+jcbN7Hy2w
jWDT6ryBx0tayYI4syA/dOqkWV2oVLO03sVeVi2pSBs4eUHMGdQXXnpI2JwsahCILfkkJUJ1fxhj
tpg6/DrGn45il9B+LVpwT4YDLx6NxDwSN4MPddJdAqzVup8eCmj0RZMvursrIdr9yLvxyCD+usbL
0T2GdRAuGznyU50o+xMDXfpMW6dzdQALZbEKkDX3hcz8tOQnkwVbaakWoHrxjZ6YuoZwRQmfxbVh
rDk2QStXLEiibzo7q9L2vrYJaFfHZowOLEvzx6kjtVeJgoaOhXQhO0rEPkkxjqgt8RbA4ROGTfcN
0dJu2XIvvE+kaULMdQTLqK1GiCgn77YOFFk05BjzlYngaQuGXnB/cLbqac/GUrXLtYS7AHtz67Rn
h69O00PFXQImNG1AiqmDbY2E3q3TcARlNd5EDaYR4Pd3x62H98y1dBFan/jS5h8jbIZVLeB0pd8y
Ddv4CmW5SYPr3vGY8zUF1y7EFLuv1tizpU7iDlp6QbdrRGvsGCKddx0g4UvE5caXsu9PxKHt5WDv
jFT3lZUp5CCBvzC6OHvKAb0HdBt7QVVANhSv5Ccj1u91t1bayxmr111egRmI40UJiEZ2oFP2RZqe
RFm9zmc8/SmiANkXWWSh3kGxIH72suKklOE9xSB8OuCNMj2F3fB1qk8ZvhZWGPKDcEGV8mv9iEDG
Qpl1ucPrrz9jwt+fR0d00IfmaptYRbQoWR8PC2pxw2hcNKUTblU3QNfMgA6C9Can1lS81blJOuyQ
21Zd22lTg1gf0QvUUZEabnWqdutN6VvtkrLcKN8Na+Cry4W/p/y2W73hxuOWIXd4kRJN603ZyrOr
K2Jr9TrXeHsEhmnd5YljrKNpLxDD+x7V/akViaWgz0Gu5DbG3XOQCB1s6tEtnqsqf7PhZXyLynoD
R1z31cz8ZIX8qeGipYRnz1T1Jk9dsbTy0Vj4MjNPkhgRyFFMZQceOcxzggNV0cadvMi0hzAFtFyL
EUK0SF7dxK4GWnkC3FESF9WBAAD6N7Y4w5GjLt70+s219WKNDdvF3MEruTD6ZM+Zga9EmUADva0D
DjEdM37z8VRISzivhRfGK9NxsouXMHkMR1Wve51rYL2BF4ea5xuvs5+DapsnGUbN1vdVtg8yB0pp
02BkMdpQXI9q5xWu/Xjlu2O+cpkcdqAQpBx12nh5Xq5917HWVOwA3nsQ7wbcdrYiy5AuPjSPY+4D
2p9E2R4xDQAMofBwhTLIe13png0/3uehWP9Js8K38amdGscpFO/mIVshZbEzHuFdw1XooqBYEfY/
Qehqh1ivhU8YVJ5ApFhdQzhj5joqUgOy25udvTRcECC0vLWeAQNvD9wqJm5qCfdhBWmIW1GAQBHX
1T7HdoAMaSm8ZTIxjEOq9ZOoq+DRdZr01A6JvyRGb/Hveq3s9KTsSZ4JHvg1uHxTiBIWCzy25jfw
bWjk/FvpvavFAK4X/BCpE7WPTFYgHJpetUP4btuGYDS2LR0+hCbIq7WPQBbWhuNXzqDM0+vhM+Ri
3uspEQMcmXM92Y957K8DYwTGoGmSHe+icIMgB+J6csR7EbFysNsAFJKk6c5MsuYLWYRNxLcxxPkW
mGxly5l6vjFYv/1jmYjnES8DSsaR3s4SoIYLRQ31M7qkuvpYpFZ4/Ls9Xf8y6v7W+lvfm3E7DVVK
Q2/HYDx0A4KukEIvjz08AJu8Mu3HHClhkDnOxzfl3xV95/+wx/Kn7Uj5rFMTK8ug90/IAq/mPjor
jHU+AKlEzxsbeLWNjVDB9zTNgfQ04emmTeqN9pKx1xtm+oarLkAmsc9KiPtwIK87kdUQKB70OxL7
ZgdNBszN2+yZs5rhPu0qcNNk9iZ1kFwcJWVxBgg+XyPtqfxUueZ3gjYa4jteW8nbrQ+LxnBl+M6L
FvgxCbWGDONycyt6dV9uII8cblI3CE7OAOiV03+m7HelWkjThf5wkVx2J0tjIROVvvlaJ7OB3T+y
3lwgWlAiQwSPhMIME25hXpxIhiabis5UpFa7BbaTWrFWtJ6p9U99ExEicpHlIFA18gumCZhXQoDW
Knt5LDXDVHOq7yoBwoCheSm1VPZPnbjyAXq0KzDcBtk1DCYAg45OYOp2+PccGOIVaDX4nVFA9W8w
3OQ5SFW1tsC3cwbkKz2IIhHbsVD2vR0XzrJ1RPjSWvlDlir+E8B+5Dd6+i0s/93dDTXSN9rEApE/
vhXgR/DgivGyk9O0PrIH+k/0+FO9xXOxdYtqVh/yBiu7B7b7mOcQRroJEmVF2GwdHYIMd4Qg0a3B
LDgEP4x7MNiAiapA1j6cK4vSibojFZtBvRcJeoivw8fW4dcitcYM8LD/tq8akaNT5tkK1LYnp3bz
vTdNsJCNCEU2WWbhmcq0mUx8Neb7OHGjk4nJJ/EZxLr74TsqvBddzx/YmFyIDMHOO3uLtNF4Q1ZD
Nv4ASi+4x9x2tqJqa7Bh1aewmmauf40F/orZKq8LsdGyttfwUCJBuK/Y58gGNxyea/+ahzX4uPHy
PwMjgxiU34ZwunT2eUSqOMQRa/uhUXWzVGbef4k9+7X13OSHVTboPsWhnLTEUoklb8KD0GofOAyC
bAGe6aAGN0o3IEzSmtHZN43X1PD5PKFsEzM7qTh8pWkaLRAkUK4LabfJgSZrHsc9CDB8sSY2L+L1
0r2fno0Kn4qJ+Yvqm14D2jHV804ub6ZUD5nOFB8Gr1yAsHfcAjSTfXYhL56bMvyW+YBBu+Biu8Rp
2F0kANRINWjCbzGkARwG7g3Ljfztrz0TMxrv88z+nGNmcwYFU37GrDc/YwUS75ze+CTtKDracbQJ
rKx8TNO4vReJi4SWDsqgPXwuy8pnbEetRus0pyCQX+dWNoi3GuCPIyZHWLUIbkDyEh4ysqUNiOs2
Tpcbd1SKSk+s/vVf//P//u/v/f8Kfqh7pJEGKv+vXGf3Ksqb+v/8S7B//VcxV+/f/s+/uCdt6Tgc
HBaOB/YRISTav78+IAgOa/N/hA34xqBGZD3yWtWPjbWCAEH2Fud+AGxaUMJ16/Gd7U2sCkDSPzTJ
ABiu1u4bQucIn+ffW2M1r2ODLkyOQKxsE5phdY7T7pBq5qQXMYbZVhKvHORS+SIcymg7qwwmUfNL
GTjiS4hEmNs0I06ceIVoTAaBEDAT0SZI/I91ZFxm6YrhHj9AnhjZs9PGybP+bE+bPm6qjcJLD4xM
/25NK/0FZPrZzmkZZuxOJirkI8l2NqG+ZEwDQE2BLf750nPr75deCC5wZzkOYtCC/3rpQY+njK52
xWPTRcMOQeAAWVPmuM64Ub5UCYIm03SiG4GDLiWv7slCAPMEqDZDmtifrarcNw5ZKD+M07GJZsPu
NcSKjYPj1OFLGlXWKraT7uxCEvNYFuDJGBCb+jSC9BmXV7xNpuCfRo73ZMp8KI0E6XCix8yshjsd
xvaBcwvvXEAa3P9wX3r27xeHM3h9cXU4UkOEI5xfL04nk1IidT5/nCfponCAy1f8EyIU6gpF2fYK
qP4zvQ6jOjc29Mqj4mSFdK38OhTQKrZC7xU+YL0WTpaDNQ0vpjCvIdbgOM0XS1dnd5oj4qP4kMdM
fXaMApJBRQfTQfFj7d6HhqrukWi/QcDeeVQTm34JblvQHST+kepAGZZsmwL8j9RKHaqo3zgTLz+8
ZlCtrSIO3J6dLeGcivejm4O1388Beex9cGbYXVItax8owrB5hHa98/ibLTfva2HtJZQ7fpvak8Kc
pR3vMDWS/NzYBkAndXB6YPrLTiaPflSdlz010waewqJyYhCAoZBFol20gB4eMq/InyxtVhvDHNWa
Wql316VzbwXy3rvZ38gLi60t3iQfyOXbxp3eymazoYbSYuF/uCO498sd4TAmTfx3oJjtAobs2tPj
9OFNhTeLNYBKJnh08ImCfBzrL50JemXCGUblJ9OrrVeahHGj7U+B4/cXI/QwRTMqSEHGyZlUZWeV
WBKPneVhabfyiqJYNJPaW4QkQGjvlDHEZZLySJ2ogYr/bd08WMASf1vXElk2gy3TnduN5pFxaR5p
j/eJXS7yaEC2FQJFbMdlvL81/81mruCV3v6Hd8+vr/3pYoIASnAmpGeBiM4Tv17MJKyYmWbMf3D7
ekAoNvMWJvAL91ZkeEj6zsx1m3r5i2LOmua6ZFFVIVB6He/AcAviWYQRCwnscVvsasQZpvdsNb1d
P2wAMjq3GuJtMKBqaHzA6WSGcKcFY76sEhP0rhbLrqaXRAtytlADy4z3BkRnIngJQOtucJ0v46IA
l43vpVeBPJd/viqe+7dbzOYuc1zTAuUu4/ZvVwUzKh7kTSoeGORyz/YkmAFqkwQpbJPKLXGiBiKO
V31xjcSYrj5QLysIGhBdMtWBPw/AWAkqeaJW9t0BeXC9aFZ1FRvg4s7qJaUCKgf0HJBCDo7OlDEY
B1tXF+7nm1UtkJ3mMkg3dpNrqPBjkGJERrCjop7qOgmEUjjYf6sju2JyNc3Gkx3VDbXEVJsbL9VE
771wg5E/4jUMXREriMHUJco9tUQlNLb8CjJc1PrB2uN1DYFc7p1CbU23wPAVt1Oxia163OUOElWm
eqZ6gXcEnIpgTcGKH4T9Esn4jly0tdc/WhOApAAQGaFbrJSm0tTWDVBQShu45SARFgY56J07099D
3Lu46CYCzfzY+EeZuV/SXDcPVKXw6VqliGFsqEgNZgoIFTNf//kesZy/PToe9DY8E+ICnsOxCp/a
P7yHBo/hczfY5UMYmpPXOf8c11X0Le+QdOj3gt0j8hMhPQ8JwODXC78VYMRAfN9/KRBW2kA3FSwZ
roiefu3pVS3DAmY4eZkRAeMKLhbRxRV8UqCrpaKMxnVY6PGxDV2wigT5JpoU8QplqDNoYpFqOhWx
wmh20p1YbqZiVoF8tJROv6MigEbvQ1IRUsjrCKlma2njLidEUORb9ToaRfMBeg20OGZGVTUDh+Co
GvcpB9Rthl47GYgkoARmztBrqM2pO992PkCvi6Cv17rL9HwIOs4AYA7yvq3EfbEsV1+F5QV3SQv8
aw8Qz4utLSiFM5adkKHgPplBuffDwnwBq0izwTvV35JZHIP/vECsq2sk8p1arCCoXvDm9TasHYzw
AE/dadhCqwCu+OJUaz4ibxTSjUPZhk/gXOfIz4G3rnLr/VAjIgBYgbsE+0X0hulTvsjG0n9O2tFa
+Uaf3uXIDd1p1Vp7GslpEAG8jdSxLHjwih7gZOhktX6/tCAaB+c0sMly2lC9UzXDunZsvTTF+F5H
DWTXo5fNmD2PIaMtRKzqOxnAg5JznX0FAfyBlCGbuDk6/ei9IIlRLGN3CIGfgHyq21Tmro/gsDct
28YZyOyrjOpD7efPADMkdwyvw+uAhRE0LyBw7aj2CXGuAHJ2gXpS2VhDJqBot1QUZar3dYvEcSpC
hNm+r2u2ibWtrvCwmyvFUvfBKlV6x0p3aw69+0BVfeQ3K9/yx4091Vm8rKHcMZv7XZpfrCLfk7MW
okFgN0zFnhxGIUXIprqmd5Eb3TIAwjFZkqBuezFy8xpVDpx6qt7bflX+bK3k1Y5HCcxr7S+xTOf3
pWnXW57WBvKBRtA1AMW5KSKtHv40Tprs+6wot3BYtOuyhSReHhUPxYRGQRokVJInIEpuKIg21mmO
Rwp1tHEgHEC2YsRbSkYlYvL98EUqtRoHNTzHCQAashQmYi1YsWN2ywHQUPiQTuSGTlqsACzqD13V
VIjAdW2XnOtYlcvaZN4V/KTh1pZFBMUZNZwSC955pCS6j8JCoECoUH4DpmqdZgH/GWjv2DaIyFB3
pAN4Vx6E0RYJTePmn9+Ev03RXfwTJnO552L6Im3Gf1u/aJlLaIIE+Q+4rYFLnKRkSUI2INlZpzdP
ltGCIYqip7fmTtknu87zw2wX1ro/DoUfHMLJ5wc/o1gAfQGiLXL8UWVLbIy0C/wRiBlD13q3Khzx
oy1ZdSkDkNwOfWavW2gmvjYQlsJv9Ao4TrgB7Zje64zLJ8c376k9q0MszyuruNSjLy4V6KaWdSvH
V79OnvpU5U9YW/82YDpAfRnAAj6x3adA3Y8QrWtdJOxgsX+mEpg0hvv3+vZea9kf3bbAh7e1q3Dd
udxe+ZPe3a1rw/O5q2Vw6CaPXrhTsRIg/Ciji6ej/oH55dPQm+aL60xyc7KZ/pbA+OK6a+BkkPyf
4hn3uAk9yKkohuiSg9Pn0QbLGRLdnQy52ej9p1En+8pGat4/3xr27xMpTCg5sxnmDMI0TXxufv1G
wkNZNlZvtJduMOF973xEHglNAiayey/U5g4scnCWUV0LWbGwaZ/GRpTQQoKAgnAL8xq3OaaKXZl9
V3hhIe+Qf75Z4FcIkMPgRzt3Yt8hCh4N/l0sjVtvTXw7erohaQ/qntBMXgZ1nc1TTBuJ6UvNh+Si
w8a6pwaG4Nj9P18G8/cly3QZHIYp5fRPCHK+fJgquH0PCIBk+vIOd3C9CWSMrwGDKDb43eAhsq0R
VKq370Ea2Cve2+Xv3wnqUaTAf9CHISxAdYggarz851Pm5m9TYNfEwyzxy+GJZrhnfnuoAUI2oUEZ
xZd5rTf6bgWS/CD6inBBOsVrQMSUbEvPZ9t/V9P0rzKRZff36gCUnnM1s3X0FSosN+s6btyVE5U5
6LvW5AHPXC96thzQ/Kh0PYQ1OKURDVvliRk+GEH5vgeNDL7qNBBAeWDy1TDt3exyqCf+B0+NaSOs
9ut1cZglXSyZbAs+JC7l734yBt1g5UZhvU11wg8aguRL5CIhR65zgi9R5oFkD6nt0q2AxeR9BEwY
6pFj5G7A9ogQd5SHXzxwMENOyREXE1GN5wyRVzLLlZMfgxCOHSoqB8TXddwx0EZGmI/3TXFATO4b
0rnin1lxwbQU37w8sBHz8uXLRGa8hO9RP3A/bTYZK8tTk7buAWHqbttUfLwH+jtY4WNhfZ7GaRs/
+jmO7+PgtXMPSDI4wouLGYT4RIGjsr0glf8sg0QdLNwk5uSA0uC4CvR5NJ4rMHtcyIqqqTjoctwB
X/1K9VRFjbQZ2tJfmVhYLOcjUGU9DVmbfbvQeR5sqe7DwaTbbPUQ18cPdVmbZ6eGlSunK6FoSV3o
UA7gZVsrrbKPdWRjOJWaVNZauET+ftYQu8aqUzJvi7lcuQ8YeBZTYNOgE2kCASrTfAU8oeWc4sJC
QCAxfRDxaaM9UllJFSybwIwwfx7WqV8L6LaNybAERTNeTKLJHl0duueR+3eChyhNVTr1zUXdMAdq
JE6GCFHAjwbPft4sOof9BM22izcETzAjRU+E+tx940LImcbwpoFAzQ5aBO2cyYKnZbKD9x0u7qmR
6uyEr+EcC+/nI2XesMmGYVzNY0SYU8djfOdW26hOwEU39bNqma9Nz3TX8wjKL682FDRvg7rmGK0A
JS22NCofC/8SpcFBOsxRSwAOoXlR+MMuZfNxmsDnJ4jDfCZzGqdH4sCiAVXngYp+KPmEC0Lm6HQK
tCkDMHakwjpRr0AGxq4q8JvQWVGdbQHwgGj6hewjHoH+wzfDFV2bofe/2qqOThLsc3dV2W6skPMH
UEnyB3sE2RYUK7x1I5wwX/ZGsoAmTHYlE2Qx2ADJQe80siy1tmLebL0WfMV1+pp2abrpRx7tuWEV
n9LRx3fMTV+RY1mvRKOsI3RN+wejbb+ZpZ+8IvMKX6S8MS8y8JI7zH/Fghpy0f9sS9e4Rr5KTmPd
pCs6AHzvRzklTKp2uIAMEET5PX4KOkjqP6nCs8Hv2qfbtOi8bc2N4gvEvZcDq/yNldYAr3oIFBnN
sYtLRDc03I1LvF3ivZm4DChuXDL4Ntmi6CNWLn28xHwzyK/UaoqoXQn4FrZUDA0PGVOQdp2HqnAP
l/ACXaSn2SMkN6KNb8FVSMUyr9gdQJO72bbpgQCHGIHa+LX9nUZzC9fYQsbXWWKdbz5aBqJemX2k
trkmB9YiQ07dfKrSaPIDVkUQc5nO3E6xggNNCYBJNbTS4PF9P+fJ6xojHLil89CK8ZPN8/dz7oS8
Q8JyPp/zdDtswJ6g1nTU1EGO/Oi6iNVPB5g2dN7waHfzef3TOVOnvjb+ds5BUkESAJG9uybvN52R
OFtdefsC0T+g3HSB1BGjxReKdodUV0iMRdSliFxn51GLNBTwkHkK4bjZsgFsJHZkAF24KfNkGqND
zvbGj+TnxA4hVU11DASm4Yl259qitdgCyXx+biSrMMIHwE4e47oEYqQCjxzw7OkjkJ3pY5lB87Lz
rmSAtAR7zQDWWlOxYIn1gM5kSF2gMSZXXdjlG6qrJcLROlo6jT3sVZsu37th3DpskPmjSzB7W236
yAKnuRtMsb1ZZOWg8WdqtaOx9Nh4Z1yRvF2WRXEkO+paBT0E31hf76ku71l3Gnj8Mpaj3ku7TFfw
Hcdb3vTOgSV5dg76ChO+fuXnxV4mCgJaLM8WaVgMP8Jxk+Zu/XNIx+9Yo1ufpEL4Iq78HFnnoNYb
a46lq9UE194HU03eWtlXy5SIRqMTUnKxlmqs19ixQfXfjNkDHbkflHOI417sQT64LaQAgZE1uscm
Dn/YnVUiEGuAPlNI5xzhq7HhRWACrwdR7iEpvSXzkVVh1OuSg/ojRR7HqwzYBSTdU4AVfiHZ4yLH
SEUII0u9GTr4XkI79ovoWbLk3eA/1mDAXEHogQFYMr4fGzwBxeG340Y6kFcgLgDMC8PuE/KQAaE2
kbPwy/EgAg7EoKqLjTcU4EgHv/qmAsvIyk8h0pO3JuZtQ2u+Avq38FurfvFqgPlD8NLtGLwlnzwu
DmU2jVp55lKOkFKy+9a8y6ME0SLqCW+nH5bDo++ZxcGFXPWaOmT5drRi+RXglRQSPF29BxBAPo2e
uKf2UcTwGptldwkLBACAn4Si+nSkzAtAJcbdJzx2zb5nYbIprcr/6lebuaMt27WlR3UwGXxokBH8
Mp8I8nIXRo4Ll2BeebYQIVqqaUCkRh1UpPNPowyHnQWw+SZrtH5JimFBBoYNBCDUAbMj6J3KB09C
3ooOVTuAh9eYNdwHyLI4CXBsrqjBcOqNh7fmZy1tvpUgQ92GSW98Vhy//HRMkOiVqzGUKYLEyCmC
CnM5Xy4F6fYFMmqCB2FAA8efZIqpRxUjpwiuqpdmFMG2H4tqB52T4dOooOQyXegkA3MDKDazsxgN
D0l+sbUY8Ul6RjjsuRygERIhY2GnggTCZHNoHfF1B+wM8JgJBEcnqhlqMAP30egh/zl9TSsjdh6K
aSNTzO1KOzbW9PmMvBYN8nso+nr+oBZZNG4VmIWW1ImsWuQHD5hOnqkkeu1B16PDZ1gpa4tprnkA
RmvhIu/mOeWGcU2C4mj6bfC5dxUuDuCks7ezqkwkUrGsX1OryIJ0ZSA4uCf3JnJVf6aFZBcqTSNa
yNN4zv8fZefV5LbRhelfhCrkcAtmDtMkaUY3KMuW0Mg5/vp90JRNldf11e4NCp0AzpBAd5/zhuWK
COAh3U6E1Kq479909FTgaAnt5AS61T11Vs/qtK9GfT843VVfGmDTQVP7rVkZyz0vffswlzEueSC/
3FNg6X+fTsLGx2ce/wq1b4MZIife9RlhNs9IVsIR7cpljtxVhFeSFYaPO713jUsDo+VlrlVxNjL1
+qtzrpBSHLtsfS/rRCThgFYtXjrLxZocp1M1fk4jL30h+U5KQXg/OjulTe/cbKO3DT8zeaPGLP7s
ylbbgHVXNyCqDbS+7PhrGir2JlO8AuscitWA6HsgkvIki6Oh70G5sYoqAus1n8tNMeXJ11DU5EoW
2zAW0slX/BjcXa0Gv1rjdEzWaEJNB9naq84fZiHqqxyqhJvZUOFEpFV5Yw//Lu+T5WZ1lB8qW64P
Kf2/P5RszYh9yA+loCHKYiGpdsE0qyeJI70jSpdiTordD9jJ3OUIZJe7UMFv2NNQCQjhL50cKVfw
uNC9k7xmtHSysmxeV224meZxBfApfgVpMr8b4OmTFv6xLKlDwRINvXdZcjXjYMxqci+l5XQywmK4
ybag9a4ogrlXWdJD9bVCvPJeArf5tRsd7SLb8jD7rgkruuuSq3jYk30xh/P9Fmqd+jwbwUmqjyPh
Wvu5NwE5WT5c0BWoImip+yRbc+Z5X8tMMkGyFYd5nqkULG8Xqu+246WrTD23dp0cSL4Vb7PtxLtE
UbW1LIap2p7dOvhwVDviV4wTajihZyYb1ZZbFUbjHfNGKd7GpC+2eUwSQLYOgZGdmok32n1sixKL
m77JrlmOGDqpABbuy01FN/QbPCVS8vtcyEPj4Qi/IK2H5pIamBekSaatyeA3F6vCSRjYD6exAMUx
4QmxvVdWwqMJ45NbnPXmQQ/zCdO55RoqUJPMyD7qQRzGGRQ88ov5q+YN2aWKxEVVNKUAjjqzYdMM
DIuWVitq2qdgAtMWZFXxKuuw0vpmEWQ8yarIG7ClXzZCk7zApMGL0IuGty/jRw1wViCwj5RFOUIv
tyLp1RdZownWepOVJlvZJqZkuHX9dO8uewwjltpdaSV7WXSJnmEN0L/MzvgNMZ72JKtbBeAkP9D+
KIthU5lwmSAkyKI8DLX+ZrRpepZ38mYIHBGzF6QoPqg8qNYad481P5T0NpijujHUrt/wpqm2eVs4
azmwLzTlZfhx/2ubypvXE3R2gH9cZY4N/Zqk8U4XU/4qu1s5qV9dnfVfH98NTfZA1lcvwdFqBSMV
xn+4wjsK7XDHMG6Js2C/Fff4qJJnyehswQqOZ1m6V2HpQWJyHHdQdn8NJ7RrAE6f+hVaCgdRjs4m
NWFSTOBsb33sZvdD0LiLpUNw9LoCIZusQVBvHPNf/QyPGHfnYB3oiTJaD0moncmYt2ewhtk6GVPx
Z3CQ0cpHu0qo+n+1y/FMzRmbv7TYkkdz1hVJqKeuhf0v/dcfRSnT8yhCTkLgZukMEZLOLL/fH61y
bAPwc1176nhwx9K7Nob2UyadbVcgAlfX9k4mnVm1nSesDl5aVqGyVxA779OAInKYDd727tKka+99
F7XPnulVz6mRfpFYmzIO3a1Tlt62Y+ok6etPNsRNaMzF7qHklSp1dhJsW5IkEiU4o7+7SBWvZBTV
GrGdcTMNRTL5jpffUFaMDxKCda+TQCx7bJv13T4OV3EgKOWIxrqtuvzTkGoWswkoOIeag7Kg8S5b
MTHDQhnniDQZwu1IxmFVKgN6nZpeqGeReBuN/NvNWA4T+hq3MCu/T3qdHGVJ1rud/muorJMH1VbG
9cSm7WoZqClHyF8/TU7Tv1lJ12zaSjTbYSmaiuYc7DiMVrK1MGPvWtXmUTbKqrLv156has+yhCMP
AsBTVjzh8v771VRtG4W1/YwXd/uiJOdOz4dnbTFYHzKS9F7Qqr5sk3V2qGCUFQ0EhJb+ss5Lzm3d
6ac+zi6PgfY0qr4s/mugkVsk3hkE42wgTDH/upMcEGd5sC90100vOesEZB00Qlihs1eUXH/Kg8H+
v85Y4W81JwBf1hI9IpJGlGLhOQBAGKreOslSNyrWE9Ybf8iSPEAqmFYxXuo7IxuQAu/d8KUnnroM
lpcJolZZnu5o3TcJut7LFVthWadhUMSLLYBhpTkuk/MXXf5JMcLZa1PYLiKr/PvkIa7rp9QwlLMs
TQNM3XHQvshS7Qz9qS7ceZeSmztFocCzcjkk/5xZkdft2qT6lD1SrfrVQxanNF1ZZhljfGi2iNxC
M5oxxfU99LgvQ5V6V3VpyJaGwgQui+QsQgDF4F2hM/8aAZ/251zqEIKs9NAvIAhDm81nE33NWW9e
sgUI4fBq3zclYRTZQdYNi9yQAtr2PqgpFPPZ8ba5c7atcWUnegQcOzcv8jB4I0ZvuPRueyyb2NDT
INwFSj0tLSYMydEgpCb7yVbgi289vm97qd2VezamK7b7JKW7PI1UmC8bZHlpVYLwT1ClMPwFbkW5
N+ivj7NQmcS6XOqUkFYz8X5vffQbC+uEnc53MQzVJ8HZ0R/4+i9kdvWXinynrK9xuSds1pR7dYyq
T8E2KRtL+0vfseBB5JMt91L/GJ7jg/NUA/6+tTqaODNOUV/ZSCCxvpzVS508k3WyVfYb+lr8u9X1
hl9jizqoV94g9J0yG9DwWoEME1r/RyAuG1n1qJdnhd2G5841m51nJfObmQZnBRuQv5YTQJmDPMF2
/l7j1HgF383OA76JLu7EUam1Wxqwh4jkNydPG2/GDsidBgIkfKf2cpANxqyLo/f3CJe/9HInGzlY
w4AiMea1XoztbnAr7Y2vUtkNaZivZTFtwDJbhG18WWzGhG0aK4WwjvRuZSj6dhjiGHQSQz0wlH7F
k/ektIb2Ji9cxxWB1aUobC7s5cTaAyK8KBFP7g0Js00p9PHiLfSjZMSEVLXCdQ+vimR50JrGVzTJ
EE1MsnKlean5VbFzorVKXsGkq4yvddl8TpaR3kLin2//MUjRJnWdF7p9zjHuVpQ4Ya20DkNwnTwx
60ieDPOaGcve24ZtbTNFz3cTKHLi40y+smg0JjurZfKVxRbH1tWciep5mlLzqKeeskJoavpQkWVa
9Z2VnQi59F9BveUmrgyylyhNBUKbN354LrLASEplJ6NXZC85+L96GQpsk1yzBdGQpP9qKmd5hbLt
ft1WFv91W3o16VBsK2XQ1pOuZ5fHITZQnCvV86Mm05jHfVBfq7q2ypNswL8kv0Cv704q0sEfecaz
zDzzjg+Zvc+mytompmp99HWzThdUVOxgkxCWrXuK0Zq9jj2m6ne4FCODOk7e06r9NVILsvtI2SH9
Z2SlZ8Z9pMRTYWL5PBXtPsIN448m341IYv2s8br0q7K33y10QDZFP0TnulKSp1oZ9a1n2cUrkRZy
W05v/tnNnS9HJcX02Yk5+toSjF+DWxMXYQblUbOI30GzTV7iJhCrMEur79HgoiNB5iwJmFGVsvmY
I69CFaYRVwQp+4NbF58s+rN1NZrEorB2QlFqcr+x4AS120U/FyuVBF7dZ55pzioorOimtYG+d93E
3heGRpIIhD9GwMP4adoFRjnMrZoSfCKdeOk0y7sElVa89ZAUViUuJHvNK4o3lVQVhFJvXpWmKN+G
aVCvLX6MPHfFm+xhje4+nKf0Jqvs2mtWseuKg+w/h721qzItXctWgvjtBQG2Z3krWeWKcY2ZT/cs
S60wPBhNOKXIa0dRrWxtXJsRn+XD2KFRALMtv8m+Y5HVlyyy4JRHioFdT5S9Ebq69GlefDMiUNgm
okHH2nVB787QRhqt+DYFE3qhncmPAreQj1L9LrsrGuin0WVhL4soPzhFO3wWRlft8e5rtrIap9R1
a8YZbI1MPxS6qDbyor1iHQsexjc7byH9GeYBlFrykhQmzkAm8PHG6XHAKvqAqbBiriaa/FK24JjE
1EMjy4dkZYd1t0cnTCFBupT/HwffL7Xc7T8voIXAWeK2QN9l0YRo0Q5AMeM91pA767TS8mV9ro3z
ugwH496tzsffurVu+ns3m8XSQWWdfJ4iaTpOEvGvKGk9v3E0HBna2fyq4u2bozj9RVU9cbXtSvjz
8hJlfdDvPNgfG1m0K8vyEwIFJ1kMjPc+tNsvwqjNy5iFCWlMLtbbFnTlDhHFuPftbOr+hC+/VvWc
4ATQqadY87xvpoFfHeaM6gtyMP12TFrlKfCq7gn6uLs1olJ5jick5QQs8m9W3110OX5OEJoaovqv
MscEY3TaAQ1Y3I3LwMsvTjl1B4Syp30cNO01mxR0izE7+UKC6EcW9+JnqO4t3eBzVJr+7qbuiN8N
z56y0NjiuNJ2cA+6Yytm/GD73NpEqIu+qcuLgt37+F2xG9SyiYnhSNnvE0MN9pNSh+u20Y33PGrd
fVkRhJDFCdDaPlGS+F7ERtXY616T3ItDyFOaYa62VovYfE/VkWy5kefMrxRbKx4p2sW9s0O6el9h
1Xhvteuw3TtEhO5jReGwzksFZobL2NIme9JMGgaTy6eCQJRhTKf099bMgqrauSo6l0ur55XRPtSU
6d6aeoGyC3tNvbfOaRzsSLFD91iuXDskQjAdN+6tloaXtKUjaS4vJSLV2KktSq2yyNym7eauQRhh
GZuPw7zTrQBbluW+Wq+POwziIINNzaFxy3YfTPk77kbj6MPjbM7ywNf76yw2rk4zj6d/95DdBKRa
n0ReupPFpsTGOBcWtkyLQWVm6i6Iqha4ShlcmXwNB/kVO9pWIfKqslL2k4ewiL87EdhVWZKNtoLC
ZZcN23gZ/+gap8Si0phc2KNOnrW6+qbnmKY+rt3g/frkCuvYRAEznuwWxLB6K9R41vLCWsbLx4/g
p2fwuJ8eNwsKDE4qpbglbMh/uz8kkQYZpTzeyL6Pmzl6crDcpjw96rtQyY6oY3+Rd35cO8p1d0Vg
TLtfw3kNHA0y6mLoIg9KhJeL8PDhnhbe2t/VaSqs1pdlHTOOf04tUmkoxCBqYCjZWgVgcbqfyq5t
mSq+aHH8ky3/43JtGu30ICS1sNxyWq5jhx27Ilk2J8VFxMTTN1rssjZDadcbNO9QhfzKZdG2Eod9
kyjOquWFX2pc4mS9NrrGoapVlrHDNH9oDWQzuwFQDY7afM+IBsj6JPPGwyxG6Ify4hj/kCMBnkYM
hAWtRipAHso29k71cpDFtrWqrRpARZd1Q1WRpCbHX/qqrppEpmLnHDutc07SZt15xvzEJGwSG1sa
7MDpNwS+mFeSnHW27ChbtAhjyKW3WMY+6uWZF2i/hsnifWwdWkezQNX1e5U2u2nSlROQhtQ1s7M8
TGaEJNZykGeyLiJhtAZpXa/+1YCYORTHZazsHCv9blLL4vivetlDDiVNHmxrlsv3O/7XzeRYrfa+
E0BcInOEftMhmLbqYsA4LYde6X4dSmnRmEJcOdihuqll8dFnMEJ1pXrKsNMbJ/YtzYqwrK7Dg1Nm
6W4QYfolCpJnSVqZmyDmZ9H+3sMD7v6/ewRK1a6nuUWA1kOj1OtagldtmJ901dmYBm6+jyonjZFf
eJQfI2o96fZGUZ0h4GQnWX/v7Eyqs+4zPPOsrmtvqNnDnTHxBBmJnXik+2pnj/FV4VeT1d7ulWXe
7AZdX6RiqSuWQ1On0YY9trqWl7k3aA4ONQl63bO6GEUt7lGjMqmrNA261aMudoXj3MuFdId6NGka
gq2+HCkrf2uX5aZBbeNfl/vPjuPyCWSLPMgr2pr7q+5R5KljYpd93LzCc2abQHFbe2RcRr8Mp/I8
4vdIZqeo1KcK9otqCIqypQsavVuHbQ17k295Kyvt2l5sRyYjXic16qrG0LxUkcq7RI+cg+slhEuG
OnnW3Q/ZJmsALsZ7h8jj6lFnWziFRDl8PS2x6hcBVuCleJHd5SE1PJbtquvc7yHrTKHGyJKIZq8X
7rDXMhUMTJalZ4Jx6bkh9rEX6ExUQaEN/HZdjrJF9onGsQXx3aMUvfSWDbAztW3RG4iSZal+LKyk
b96CDEthq8Jsz3PD18yKxk8tAxVfW1lLHrrC9i4NAUjkzXScKmj7LBzDG1KdWEAqcDwTts7+kJnT
X1D5V9BchtBPuwGskeGBWTKRLEij7k0JSOKBW0YcxEHcW02T+KAs6y7YUcXGGKfxrWyAq0c22v2a
mxzuV8JKleBKgKRkx+OXZvklmDNkWtvyybB08rjOlJZkh/4uyzN5aKKm2JuNgZxUGJ7tfw6E1mDX
j7zWssjVd6rbfMrGR/2/+s5jJRZs239e4zFUJG5/xPVvI6/9qJdnj7q5dKNThDD38gn+dadHnfww
yYy4s4vP4T9d3dyMdpWdI+UVWs0Z6dnCV5zQ2I5u1mzqeIYhkD17DlRRpWjdtzLXbyUGT1eVROpb
02mzPztt+tQPmfc2B12zJu7i8D+g1WwGe2uw/N/oS9Fb3HpnBQiOvFLc1xrONOIP2WghRvQS8Liw
5j7ViVVi9BbyqOPuzjFYBHPJQIFlkGV5ihD7cATRujBLRu89C3AST8fhIkuQRV+zXB2u95IwCWy5
4+1esp19Nhfqsyx5CRESG2WC3HC+AmOGmDy081UedICwmzwwVCAK1OWV+auhBlGJqYvrblrV6mw0
BJYWZFv8kDfU/nGFCiWCaxyKXZ5G2N3/c2UQ+d4mN0Bfeth8rsEfmhvUzexbC+jmZhZOvJ9MB+5a
XwItWQ4GUZFzhrm9HrAbYVVKXWeEO6OeR5anlGTfODJ1v7YjCPEYCN06bJliZTyp0TSsMyJb39H5
qTT7e42W31pNMv1kKKVzmXrSarKhgs+OM6j62Q8WLNG5/QHly91NTVscM+wgkBl8nMYWEFzSus28
ikO9OLaajTvYqAQHTCOIOUPZtK26fBN9WpAxy+sDwb3yLWOBs6sx217L1gz64rkesi8Eo9N21Q2z
73ZR81IuSVV0bGbfcvCJ7EMP2wE4WBiXdLl6bLRgvh+SfPi9+F2Z7QwpYSV8IioE82U5C+ZC/FaU
Df+qS5d+pZtjciuHaHMLJ0K19jVwoFEIMh5TJjaOUGt4t1H8rFk1XJuqqb43vf3mjarxlnSjuU8c
M9imZR98VUCjj0BpvlczoqZ5P7WXWM2M80i2c1XVY34dI6E2uzCE65aD8kJxYwgOWpPgRtnowU1f
DuyaqsuwUOViwv0bMLAs0psBXxoaZTem6B+Er+OjvIY8CDsCBB5uIb6CS4Odgns6YommMX0zyhIt
TxLp+E518S7qQYQHvSUuMUoRl6ISqMo2gU0kguKjQSzFzGyBPhnYPD0aFNuqzgrATafK0ebNG+fD
CAPUnEXtPNlQl78O3Xd7qQ5wmTp0S3CQLEHlg2AO9xpsWjS2BgX/VVs5QU82N0OYkfhZGmSdbLU0
trnIwdMHOGy1QuXQV7LZuXotCHHXMaPv6pS+NFWlvJVAu/bNbOrbtMqVj9xSVrLDhIf3uqsS8yRH
BjlQHWnugpHJS6ap5Hd/mU20VspslxjX2Lb0KxHJYRtmCh4l/9TJszoW1WoJZ2wnb+phKbIz6qfR
5YfJWHmw6lS/eMWbLBgFLwg/A/R3GAvnL6eeumTDujvdmHAE149R1TI+NMreb6bA2ckG+VECsA+Y
BIXI2C++2w5kf6VrxJcJV/lrX2qhT0KfgHM9TzunapyN7OYGpAhs02PeXVr/v0dZfVS9d9g7KYbe
36BC9TfYCIiJGDgxk0k6Peq7KCdRPM8u20G6yYYkVdUTIdaDHCTr+XuRlWiHJcTlGFey3UTYB9f+
qlrqh5Ttib1dWEzODyVsMAjQ3PKL0yj2uvfA1xmhaA8NnlR7kFnG1SqbX6P5j36AHv5phN0PLhee
70qCUmPQWcRvhIVPVBRgGSrrHg1tP17zNFHXeqoBBm7c86Sh2yY1r+Je34Vq5J5lSdYvVbKXN4tg
d0/86nkB4M+0xWs56cGzkr0AEhav8jBj+rSOqzHayiJw0cWouZp2VTwjnel2p0Zrp6s1Z0hlknVf
wcyZD7IxcsZpi89zvpGtOOqOT1mO049srTM0wyZwXLJRVsG0AGprTldZsgJiDEFzCtje5Pp6cbRO
F8OOHkDpOgWQvpLFhyP23UpHlselT1Mp7Uq6ZquOO8K+1qZX10UYVFewSmXJO78qarZsJsb3aSnJ
KlXXvyBEm55l/4af7A4jemadpYcLjOi5FyYBfC7mQaZAxgOkmI5Rjx5dMOBiCTjy9inT50m1WT2a
0Zm8lLrmAw3PCOfpLGx93pvPY92XgCv1ZDVlE45+So8PQfcRtpZ3S442L5tnB/Z4Ok1kW9PM2ZlE
17eu49lbs0g/yrhUAOnbykqQntyTjj0gNRw9ewEvdw0W5DeXQLfZogGt6RDkCrayF3mmWMCNqhKJ
SN3ma42VIcMgvlxklb0V8SdmaUKxRM6Ykgc1wE+5Ccy1W+hEcZMFSb53xufJW1ZEHuLBIfdHZGMq
joZez6t3PYJHjkDHked/9IGx/Vkg4vdSqkZ4CN3s0+vDP0Qcersg0rx9EijEttgOM0tG/Irmdyua
0p29oBncZjzEdcnfikKPG2GEbFr+hGDVrYTQthUIKyQB6PNKe+sM7Zun6a6vgghbm11AtFNx/Nog
QaROAH+GsFv1A08PUYIcV6sWYzBUSdSb56kIrJMn9PVZQAAiEbEB9OxAbS3HZk2mYzMMHfOymsZP
I7BFXxTtuSMcHxKx/yuxckRsK6PdhIVWbctWyfzBBGCqp/0K5UqATtGnZndwJ6tuh0PioZmtq1HW
6pPXgG1lcuo3XlTnvhZNP4PujzpH35m97w/EtvlfNJ/oGO5iL//aZ4BJ9LKD7Fu86KDV/KHGvl5X
voZ5srLqimmlajE4E+Yfaf6BstjW4D+Te9jyjU7zQ2WZsLbML7ABqiOQY3Yn2Mn4ZtwTMlCUYaXP
eQrAyvqmR/oM4Js1pRcVYkWHTziJmzJngp0y7KyqMrlENsjqOSRvZyW4IIxFtwMt+ocy5PlbF/ys
EOndVXXzrhAdZZ0wX8qRAFIWLZJWY8rkMTtrVdMv4DH5S+YK3SfCC0Akhx9pHNYXbTKwW0vfur7X
3g3n2IOgXCmBeNPghawLtBPWI+8AIp7mAQPzizmPx0KoeH0l2WVocZXSoMhs5oQvg0Rvv4vAkx6j
8OBV7cbRsWcMihoTHnN47rSoZvHZVrvIRtaw77sb0I+1WU8DKGTzqBWu4qtRlIG0616duSBhORXz
ugvy+iji4VB3YHMRcyI1C3xd6dT9MMAxK8wc4Cu4LoTxyfZHDiYtJWmitsOPrsf3IYIj6zrAnPHl
EV1l79ouQp0zUlc2CEiBuMN+nuExmJgM+VqQa0e25e5q6BSW7kF9IIbtm/ifgeJQj7EnYKBXVaRv
qqlqjl2CNPtVnlbw3lL/t7ZZV6nIC7vfNWp3KEoCXaAjGSWvosnm+wVCXIjiQPezcR52kD1y+NRm
7WMmP6LUMTdH4UX61urUq6qX1REg+cwTFrkYsrA/XjcTIJNOn34widnQZGbvuRGLXj0rA5/ZLzza
OvINebgKSgeXq9T96wXHqM/YZQM3OVXk5/p33XZeRdD5Ojm9QwjlcePE/Z9lw9cjvPlWmjYSwSXq
0GTgi3yR4e69a51CPm5drF1t8ZZHc7VJO4DIdfcjc1BFAajrIMxalptZidxrXweHbHaV1wAJ4WCK
njSje8+tttiijfLZ5qmycYKGLw/pSPSF+rNqi54UPolqrSlem6j/FtZmi1ZiZO8Sm4RKOXTboK/z
FZ83ecqycedF/EOyElUYPbP6c1Xwz9JS8ZYN5PX1iq1LIHZJnG1nAsp7WzSnLCsQD0qK96FUV2Jx
n8EJEyMqXNnIaCbbtghOdYluRcLDqGr9rQy0j0h3CNU09ZPKfmPVzX2/gbloHRVdEcTsE/OQCmQ0
6rb6KbSi8HG9NtT6JzpAsT+aMebnTYola/jc5oa2RwO4DjtrjcZy4TSvaiq+VKYa+Z4xsvV1s0vk
2OG2NgYUjEOwqbWXHXSNRULiJh9t7c1+l7jTymlOZZv6rj1BwvZyLOWz0t0WpHsuHZDFOmzaS251
RHMRPEGuDR5WK1RUL5vunZh+7Ive+jCKEEYWIaerUL39kKKq4jbHQpl+eA4KW5b3aQ0ZBqPGcMjJ
PPmRIF3M5DyuJgs4X6F77oow9Lhn55WSXUMvJ82qp3hoeQe7o7nFnkP3u8VL1Ei1L/CCR7Cr9cmc
XG8dlz3uHAnkVDHET/LQCyt+Ijv6lGa1fQQClQHj7V/dBIIFkSU/sxW/a+ufsWF9sYbpz1pvyYFF
5gkw9lMJC9GZiCOatlutUVr42mBnunHy9A3hcusyMt37bZ3W+zJssls2gcNTou5ZdLNvdlm6yVjU
rXWIWchuxXiIaQNY2sxedRrezZUuDCSH3GRfZ254wvgmQE/IiJ5mL7MOASu1o4gS7RgPBgzNKJ+f
ijgZ9jkyyyeg4cZOE2I691EWspiF1go8ptr2A9aL5Jq0TRknzi1rw2gT1ueqg9ZjCptkKlx51DlY
EucVTooR8sKrBQW5ahOVvLkJJN4SwnqzDQ9DwllU702z7xUbR4M8dt9bkvar2rE69PwjVIw7YEDG
hOkTIvzq17li56RVffGhVOREvaQdD6VlWmsor43f8rr8GC2YPhG8lg9oxS3gZLAP4FTxFeyE8cEE
hncjVK2P0e46XIKFinunhUMHcZGPEMkVn9f68EE8nQ1bUvUfmhf0fgZK6sOzEFuyZrf+CAteESgl
Vh9QyEZkuxGRCxXjiKWhfkHh0iMg4QRrWYzFrF9yBRbRGH3MbVKu4CWZYLrDdluZI5OsaR4jmz1x
EJr9pUUm9tLwtz6Nbr0FcMZemQloXXoZVMvUsc6stYkoeTdlrpW3NuFfNpir3uZTImKUIBY+Dqgw
IzvThcYSBUUvCGgUsN8Qjz57NLWVDWR8q6pKgzVL84fbp6SYUR+BKl68ktOZtj2KJWuQQvYKvy3D
7zUjvVbW4PiTSIxNQgjYN6x+pxeJh+t5PGzn8tIn1bTvmji4zPwtSmyfwCy+p1EgbgRSOx/VK6as
WlGviK2jGZjPN9ucmLCLeloRSABdhzY4iSl2smofdyvIDO3WWGxWuzxeoYqQXO2hKw7ejJcr4pG4
vJTzt6IrcDIp5l2F799mKr0vgIPXXT3EEF94/oMZxO9UuYI/xQYbgqVxO4PWduxNkEShH6QEWpsa
pR3B6TaOoQyJABUxbUhvtpJc9OXVHaYEruysq9cd6qQKSm9M3ALiAwEB1F4Da9V5meOrWUEikumh
jQP7ZSg9gupWtm06o/SHgqBG4YXuOsFizm/ILG+aqLTXk1v3R/Qe7HMstJgf3QxuoSFcppm8UHOW
0FeniE+5UQHSNU4T4neb3priJ7gd1Y6Fv8Unu6LMVu01hBeE0gRPLY8q8lPln6Yzd1i9CWvfI3YT
RTEh5MnRNm0bFLsiFOnKjN8bW6tu4TTqPhG1b7y9yTAPYjrmlt9PfelHTahc7bLpLqM9Kn5Ouv7c
iEGsUIXmD1e9Y4S5R14Q5kna+ka0G3BDB/CnqNG4zC0suh1NQ/se5Q8f2VtX1ZIL9MYtP4nx0jZk
GzFq9I5h4OLJmrlnpOJ3faikfu+qV5OAzsawp8nXWuXYesW7ELZzylvlRz3yRY2WZpzNsso3zZT8
1Rjgd2pky/HmuRVdHZ/Sfhh9JZ4cf8THoGXed6Ce+55qZ0eswoPNhHDIWvQwpbsgwNYNBQjhKD/M
0RyezAD41lhGq6gbrVUj+J10pZ4dFdFDATUIjE5jcXCnHu8Rt6hOqJpd1JotlQFUxMB0UcfUA7As
KzKR2U/16OEZM7J40uq+2UGy3USjAmWtEvM+s9IGaGX51jbFs6ICeEPCu9k5TfOpiVRfGbVm8oSl
PHyeeZ27EZbcHB7cEF+kJSba9VGyQXCaFXyoTWuV3UfpReIIR0klezV/axoDrBzLgjUPBRwKnNxX
8zjib9R5n2mQm37r9MQ6EIIaU9SnG/tKqnS8jIAMUUVqtqkbfnGQw9mMno5fqkg38xjabIZ7/kF9
L7Z2GKgb4aRfsBwa1yjH2BtEXdVNGoEmLJQQvQ69POUjiltNwBSV2abhO4jObZW4d1ZtFrcrEUQ7
YnDpMUHc11Z1+4k1/gk7zRah9PhmaJqyK3mQ/g9d57HcOLKl4SdCBLzZ0huJEklJ1dUbRFWpOuG9
zaefD8m+Vx09M5sMZMKIgklzzm9W4fyaAeAY8yS6tqxnhUOi2fLJm0TwSrq6ZcWqNyYzfVZ2lSWm
fV65xiYBYLOKfARrkxcRTQ7Tm3ZY5yAkN46XXuMgOruO32w7RHjJW+f6boCOd5CeHsD4RSuDPhwq
zZDmux5pedm7JYJhCW4PKLbvwlnftp7frKArZ7swcOhJwkhs0ZH6biDfsq37drwbOWGhHPZNbZqY
iQUBrqgW0mJ1mEwb7CXvPCqfGIv/g/Bntos0vDRma+NlYGQEQTnQ+l6DZ0qDZJ4Z5sB8pugjJj4D
z3WtgQ0E1N4164Epxa520EivUYIAHV52tzqDwmWRCAzI+TcTCPpssueVzkza7jEfo//5iczCeI6S
7KqFtVwPuhE+R6313bXJw8uhOiV9Gh2Lme7a1oBzlWQzKu/sscqEenrG3Xdj4HO3rmsDzaUyhDoX
glNK21NnFoC8pgzVSFGvQiRc97rGmmWoneZROBIUhF3mmC+5zjUMUrmDo4ndRgohtZcaK/UpTwAC
BPURU83+NI3RcFJbX4Vw7f6UJ0Cn4NQwUnuE28G37+ci8/c83OpkZXp1col37TpZXmbkhE8o68hT
krNoC+AlrdXV/I5kQJ9N+5oEI+J1Z6IX/opQ/yUyguaU1sVH4+cEUAp7bA4yzlkiB7Ca/WxG+Lif
T6PVo5butbjtukaerxynWHET7OOgLZZ71X6aZXFiFClYBE3h1unLDzcGFdANouT6hFpanHxzu1xr
cRmzlvLDkyqYvjIPjdOLQ9h9F2p6c5J9gyLX6OwbusNTo6dgF2Ompau6Kd+StPvVdkX/uFdqS92m
WDqoq8+h9FcEHqN9uPhdqnWG2vKX6mL+x/PeNFUx8aMp3CkcT654h9RU0dFtDcwEWF2QlQ285MMq
RGGsW71Oj10nSbjLjTGmV0MLkm0x8Y+RfHMQukQJghl824bhmk5q+QH1y1C2l1Sju0Ckdx2nc5iv
Yj0M9zKrD2NbI6xQ4LuYxMexg5eoMVkDBjtZJ/ULEPMgL+zJd9J2FY4Yli/XarM14orlb2it4g4Q
JVIh0L/fyiJgaTXaxGuwvDoBdDBPERzzdeXBY6t/+jL7SdzF586GqNQNpuOzOqaOyxZGq3F0VM+q
Mqfy1CyFqqrCRsyD13x5lP/X7hCr+38cPXpBu5vHiOBisTeqcY2d83cWJ/26tdGd27qajcBIkR6G
Og9I6nCAqHAYL/0EOfZ51QQN+MzIq4HcUQwg/nbzZ4RrBRnAydC6pzDr42Om5QjGv/QYEe76eLgW
YfWU0g+c0OHGg63KfyBYJwiUt9C0elxspfnSoj5POFzzt17aaCuA0aQTRCJvYZ0X9N0y3xmjuHpk
xcL8jrP7e6P71n5YwgS64+SnSSBE2TTmeTYwz9lDRPDufcM3HAw+eMm8fAsUDRKDg0JApBzGo1a6
KZ+OP1+iGck3x9NaZk3EGQPEG+ohO4V6hPJ3pzGtgox15tYc0YLRnJUk67zSJkBavmWu0kDYdwRG
i6pKT0EpP3nYOOAAWj3aY4F7p5l0m5gUmTl2wWWMpLUnqFzBGlsnLCE2TtOWL3oOqXFgGbWOsipZ
9ZkoX5yEjDN6SNgCFHuI9nJDFibgKCSlrQntXFx0TF+mf4D6b85hkdhrTJeLTavJ+ilFOMMySu2j
opvdeVPjHzOcj664c5KTdmT3a0qjvSc73O07+44MWrnnEygOIXH0j7IIUUxItB99aFdrFOQGEKNR
dtF01j1tMGyrLI5+iCp+J5K0xuPb/j6I6Irkqvc7j4inMS6Yhea+ZCHTl0Ik9arRMYazW/cnkXmf
WAB9lKd3/YFgyY3UIByXvoZoRbRkU4o2PZpo2m+83JYHdFLlXpI62IDStDZS69ot08dNWY3JXq+X
eEdARKog0tpFvXsB6I8hYjTcCvgkVlLG30OtcmGCk0ww72mllwt5Jd7qlitv7ah/71rjj2LsavTP
IUyS7ScPgxtM4icBOkBjsUHVOb1GSZpDbk1nOqltN+fZuc6r8ews0bsZqO9oNfUhGBrtHXPtbRRY
hFRh7G3CPttOIhHvIAV/RlhZPduNqb1ZuqNh0KGPW7/PQTY6ZbzLmslH0U0cm8AHW9+G85nAp9hk
NnJKAxnkA5r/Gx+t+B9tMFprL/WMF1YA1rGp4nbfwj27x3YH651M+O8GgWInSD4bLI+ZTxvWNSiz
anE3sQ+BNURXqw4JbWhR8SurfiMrEJMjjauVbNzgDto43InYgzBcS1y8ZCpfCDF8zmZ3lHPU3ce2
8689whZxAZ4ZK+tmj9Y43ZHKf2f82JPKeafk0rLVV/2xWx2pGlVdFerwr7O/2v7PS6jdrgxVPx+a
uXYURD5hfyy2yY/NcsRQWdXVlhpvhljnIFX/x+bX/q/DVZsq/tWmrqPaZqMrNpZeTSvWdlm2AhJc
MagumzrCgSfCqf9ptQabCcGyP9OA7G5xfPu7/jj1UUYzaUDN0XYijeqTKqplmB3tEvExVbfb+T91
9LGZRQ7JUzmb4uYYOp+Dn1trQETiptqq3KV3T+xxr9pUocNN1+MxfHo05W76KujGvk7q8IY82vgF
PNrUjqKVDfmdRU15ufijLdHalWEM+vGrjRXnGrl866W0M2Mb+5XYOxVi5qVWOxe9svVLmAcxQ9/U
/Wh84yMHiHw3dW06ofSYb10sjq7lLFk+iXmFFUL5PQZxsU+wmDyQGIG1DDsRG7+NYQbDZmgyYilh
8eyWQ/tkJ9neZ4w94xXKFEmm2RHm2D5lyX8uEIXdI+7yXjSZd4F+qG81ll10K8J9HrspYYavP6dT
d0IMJT/jDxxh2gOQGxSV3FqB4WKrkqMfV8ofkYd6ITc6uBPQfy66Rv+O3lqxiUa32OrSeCXd3LPE
7FH7K9Np3SKSt7ebkkyPjiCTYUKUY+q9SYdBf6+9EcBoly5sCiJJGQ5UmFwJ64+k+rTavmWlDKCx
F86HHO1qk8Odu2UxIgXVVP4klj+fVVMjzP4SZPlR1VQBUVjsWqjfG3W8aut68z1whuZJ1Ya4lGSY
pueumwNwal20KfN0vBVRWECDjcetJsbxptriksku4KiLqgX4fp7jOv+NDM3fB8gJMWyikmBQlmuo
Ijf/ikcnuqrLBJWMjzrmiKuvA4YeQwlba7Kjaqv5bp86LbwELTn8udxMsHdfDZnr2ISm887zxRKe
oNtWbcKJr3lBBlU1OeUA6jYrf6l+XTXFo5zXemWYe1VN5ra8zUTFH1coMNk2ASopzKsCuQIHfU2q
xDskLf0rki3/Ad0+Dmkl83Mj/PbV/u/jCPEXwCEtc6eu93XgYMT3iWwcK5t8XKPgVD4jGWgfrWnR
z6njaaXaVDGUevncLYVINOCc5iwXzSeoOf/d8XWwkUrvUJn661eT2pqzsHz+avOT/LceNMx+mjhY
+U2bPJcmKeMIO+DH1lebq3WACJrgpI7QyDA9DitEnR00EzBMZ6JrnlQ2dit63r0LAkHbkDnDTlWN
qMzxW+jhXXtO+x6F4QLyWWKFy8HxGOWHJIoAVS/VMeorPInBmSDVxNorct+tIAPfVtpEmJeqTVL9
YLYg97uxd9+nohkPkcaMTe3NpjY9dE01b4QNV37oXO8UNkxK3JTonK4ZESJpmfvmDQVLsCD6UDUn
N9L7kidQtdgP3TfLdlBJ6vKraip7wWwir+STqoKYste4RH6v0XnYmFMdvDnxoCEJFmtbJwj8N4Op
0UEvmNSpaonUC/prTHLUwRbdxSsMhrPaGYLoePtm8loP63G2+K6q6lVfLpp2THe7ICie1IEYHzOn
m3u8l7BGXKm2kZFnG7WoUAWs74O4GiDRMORNamBTY5NveiHhziWN0w3QRdaWa8qDl7W7yBsysJ8i
3heohbyJ8VpVTb4LNKyns3HRvRzdO0ECh+Sv0W9LUFnvWjoQncr0b71IGd3nIn93jGlmnk8vhy1N
xlzc8s4yhu6M6HD2PmgTyZYg/EBwGpOPySqvQW/vVa2uxubNs470jvHWxS3TAxV08kwzgL6VInZd
hNF7OxHJympSUtBozINRCG8dkRNYonzeegDpso0zu98RxlpiYz7T+fw+91axts1cHAJz4y4sVHdx
nFGFmR0sW3uxiuZbb2qY/fj1/MKPRoajnIhXZ6xdNAtaZELyeC3cCqqhiYYgqlnlj64YXsOw1t/w
SlSIm1VjB+E9J66V1szVda3m/swG6KKlUFvRMsdwS/tZFCJ7NBlTGJ80a7glbfarcn3r0GKUcYkc
9OFmprjnvM7/YO7d/vLt6DJMufEbI49dGrQOi6WXdpYrJuQFOeyuAy7hpKsAjd5vYsFfR0WzErhv
vNtJe4wB8v4ycoThtNcMo5Sb6ZZnBF6LXWkQpy20pNj6Y1KR9I6/Memr94MPkSHqgggF/LR7tYey
IRDgxr+a6IcupLsPWmNB5xf+ZtaJERZJVGLN7RO01UHGutK8ymQs3sY+WdiFWXRS1axGbxTQxBPM
e/c17GfyUP1Yw9Wwpte4sRd+WdLuQAUnh7ZGI8TRigOGUthEZG5zIOjXbO2FVs7K3Lox9efPS3KQ
JCg2gKC2iUain6RWtkrMLiZ4465s84qv4U1IeiCLrnYnQrPET7wA9aUZ1bvpdRhR5cXVYbX2Pkjf
uHatuVP7kD4Nzj0u3avJ/ezpnN/tyAvueYUBACYc74Njzfh0Y/O87JsQgiPWjG/qUtPRW7zVA5H7
pTaQLL4VeP2q2tzk1a0N0l0UVs57V9bY+Rb5Xu3rA0e/emFzeNQqu752o8TaMtWRtTAPaZ3JS74U
nT6eZdKZhGuoVX077AZfc9EyMt3LZBoea945XxHRQTNANVrLnsRhjJnn/JybjXvRR4O94dzJrR3H
A4K1S13tUgUJTIykhouqPC6V161DUrUkjJqP0WEccsKSbYQlm+80EYQhlMNUtVz+AEkAl7MX2DNZ
C+BEVKfO5Gjp6/LYR/Pbo6r2GE01nGInveTZ8IeNwvUxJ+J1GYb67wIFTG+Lc129/teOUQ+mZ5Of
8nVsZ3mGtWono14BIEdaZLlK3BEMmswEwQA7FC9W6k+7aIBMaWS6eOFLgiTgDnJ+WlySVJs6zsd8
6EVV/dp+hXFHlGE5/6td1i3yRY2rocsoGqZyobGJ5jCCcUpRJF0BwBiK5ZhVJJGXttim90QISADn
cLu33Cneq7COLqoWBHO4QCvxPF92jl2i7bXRTVhIF/2b7hbms4uzCIiRDtALR9TAUlkc31Ulasgx
oYgvn1TV6IByQMbL9qpazUVyDMcA5PByJjKe+Ysc48cfVk2uM6/jJhM3VXPykRDriCaKqsa4y29d
ewlEL6dHrlOd4GK4K1XNTM95baDgqpr6fZ0wD5mbN6/qt+cLzmtyEg3HzuV3L8Ci2TSqrapW2Nfz
ahb46ajf5ubIICUIQS01dbU4HF6zihAviWVSa45R6GutbpuTS7KAQPJc01fbZXvQXTJDAnvRd28q
51UihPcDAPG5YQvXO76n1pF/Ebf4mImEfq966CIk5aM7TuIM9UwNV7iAVhcQHNmhKt3w1FkyOoeh
Fh/IQxaHEhHPFzNPPjLk2T672bvZM47wnl99FjmS76WdTiejwjbZT0DfEPuJP48k4lsi+CwMDOEn
l2wqEpA4QpxJke6TSb65srBWyHEC36gy97mTfSlXeW3wevOlDln+ogrNdbMXoqF4doc/PBQe10MK
A90fa/Jpoh4AXAE9h0Ono7HZw2IJuukMWF4em7b+iTGndnSMfH5z+prXbno1cJz/wNntVyH9NQn6
5wER/13kRr/rPk9f4iRGtzbztB00ff2jchKDSWu3M3zTfY/cPSmx7Jsl5biztDjZ+lp2Flrwi+m6
frKb+Lcdlz/7KbJJ79TewQAxSpbNx5oLobGpSTIUmCA/BJGV/jmSJMpmxweKVJOs9Piw03oKNmZE
eqkGCHAryz0R+YSUH7bqXZFgL4M6MVkC41stRXBwAjKfAN+zbR0hj2l7gJVGsPBtO4RPzp8+rO/L
WBg3S29PENHrFVkosdNLImIOcpcEXibivTpz88azXqbpTxNPFetadq5/mPMe+cMJgHKzJs6oHQyN
vBqcpnoHd95EHiS0Tr+AeuiXjAjYBn0ld1O4xeJUK48Mj0hsuuJ7nfvNXZoM2jSZLx6Je8DdWA+E
S6HZU/Q0BcmvucDWcRrRzsXM8S8JDabqzAC/QdGunSHqriRvjb2DJ/VJOAVR+bjyN6LQrQ+Qnz9H
J6n+slHBJBf0O+77GvJ3RLC+rBCHGLt+pSNSd8QbcMQhyYhfa1AqqqaK2umMHcR5gmPLEaoIKxOk
yxScQ8gqN2RUDGB/yQFsxDZB0v9lMGz9PpNa3QYmuW5VdRBSvORJ8KxqA+jC+2hBxp7c4Uk1WbAP
9l7s1pvWT417MFgdKE8AREtNNRmWg+Bbl6UndcIy+hwtRmbmLvGhNMJF7bPq73MIpNWOq6uq4Xol
tpkfYtKz7JxY2ZCv7k6qFphGf4+1DISAN8yPNhMXkuMQFC4sGk5QBZOSHZ8GBqbLCcLX5m1apzpo
BI5gVp289ibZh2WnthTTSOBPgzRwVEcQ6h5PYYkK1NclhZ+dEF9NH785j8dyHQfzfU4Id8yOYd7b
EPO1oolOWR4x0pVd8pfbuehKM3e6eZF7y8bPCtfdN2Ka69lyJsxPCuutmqpfUYrQhNpHiFZfI04Z
HECM2m+ugWOiNgTjVh1bWKY41RjhrNXeUSfTg8G7sw/tV8b7CjBMM+enIGIGARUtvqkCcZRyW6dh
uU3/22bOcb4SdYB4t2vGt1lMoLzCAO1ve59FsXX3y966p1Kj0wfTclTVRAv6oyGBh6hDjNG17gxg
s5fHj+OLljTyhErrwV1Or0WzA+4eIogOt63Weu+mijRp6e3acTp6IvFuHdrolynRoJmbANBKW8CO
xvNmrw4mIhhd0ZJjTRN2xRrUb7vlBk1bgM1/X6/p/ypzLdzC7AcYhTHLDS6diYle2z+qqq3D2KMx
GM9UDZvUci9rAHaPqhlylsz3IcCNF9U0WZJ0Xp/ouEPU4q7aZhmejIIPQ9WaThsOndOUHMEfVcXg
zi8V4JDnRxMsSDyzxmBleUX86vl85h3aWe5s2ityu2SKrVHcVBHo0V4vLXlRtSn020vc+PvSzOJ0
LdslCtzU3krtLWNG+cwxCZ21abL7arOC9Heg6wx6Q9VejRhW2W8P99Kp1W+q4D1CwWMgW/3VFtrj
exPr0xOKPvptEGHy1BjuH18HpKxTUN5o2/1Xm48hWjc9LtoOI4IVyAitncmdn8w4ee2mIL8wBuYX
UuinARLESdWw4nT1ldoMsuhmdHZ3/EebOs1py59NF4qNUdU5IJ/Cu6rCb4gSehACYKjTVukaIF1y
Mc24SeGo3pskrO5hWhFeC5J4r9ryuCBWmQAxj4qyWs91qK9498OjOti2cIEtUSm2bOA/lY7hVkY3
uxV93NwbWd06AoXP6L029zJF5NaOtHCtQwfF62E8e709cAPYGQGf2pBIBSlluM1dn5vkpU38o9qp
mvDuMQjet8HRmMfqMtvT2W2igec5Wu+tPVanYGp6UEGzyJ8bUW2LaqvpY7VpW6/ZGI6QAI/Cdmdr
lvc8pFA0kiFMF4OzLU5x31orLOHDD09hNTw7g0CxPSInBS/hZ9gnOydC8CB1WOmUzACCyqgPU+x+
Sr8AwdYc9UHAnNAiMN36YG465iDrltlHEeBgZOYrCUp4PcUaRNKQ0Vxl+8DHwK63waDr2ngCMfFu
NF68FwwIBLh1IOmAlIfBPOsSrbnO0CySC7CTfG2fTeYH6y46G9ALm8rSL3mfHbG71p7qvoIeO4z+
MR8gwFnWe9KOCcs/n3UyaM98iPy7zB3jNJPRJt7REUy0ylVezB2cqZU+4dWLOjHp2xk3gKAa0lUn
GSNZDD/rw9WI2uB1EeGbITG4c23DexTWk90m+k7DDHdVxh9SyjcyQpu4M6pd6Xb+ecitGce2ZfOr
mEcU4F2rPiNa9g2ExYTPXTfsKi/CKdY0w8tQfHKZ6ITcirVC93lce7ZF5rbUjKecuWruTPrVws5o
Nda5PDsIzooIkEiuYeqYmnDy5vTQGmNzavqw2WJQOW5azxNPmd/Ijd6Z38SEfwCIqX4rJBQNXVZX
B/jHtTbtdy2J60OOWuMTMongShhTtlnrdU9VWRIlMUf4WzJci3oengASHPoGQcauSddFU+2DfAqO
hTXXm4x5A0srO1pZ+HWtm6E/OPWCCBS9sbVHN90BEP6JVNOPxa70YJMlX3O3hjVwuH6NOhsRPN4b
t9WA66VddzYo0UkAroWWBCv23mK0t1zYNvrPOjVneHV2cx4BGhy1JeBhtVc1ozaWaTVTFF6jnjxI
FiHMUqRIRsRjp7+b+Y/B1S5ZBs8XcZR1llxBL/8lfas+kX/TGQnTBs01/TSXtXGzYXjYvPake91m
TMHfePXaKqL4qS9qcRITM4zc4Pudo3INvbNCbm9c3t4qJ2TlDWhSePE7VsBMMFNiqG7dNPvInX/6
tu4/TX7arQkFdhGh0AfYAfc2ckuudxRDhCOEgExjFNiilc0SKfkGEaBYj0n82eYVPtyxfWAsH1IQ
K8hbNTtu6F9NhkXMRBie7AOmHF3tvBIYMVcJ6LJNmLT3wG/hmPkt/nK6VR6jhn4w0ey1HId2XfXE
BJriFU1T/WmIY+OpWwrPxhLTg4SZFavIFOHW7kHqRYbJCkXzevpep92KNPXXgLJ2cSk+NTIPKDHE
KAoRyvg1OGP10SFrzqB96AuM8jwfTpMpyIHoE/TUgOnxs2gB8sgrK5JuTd6zruwLxun5CjeA9yzR
I/685ywQ6s0MufhlCgiwN2Y/kxUWN4RVGD67GoRSqPfg8O3kaQJ5ucJ9iVkFi8I+1eHw2B3Ba5mJ
nRss6rP18Cn8MEegzALe6JsZIAa7AHgY7iOJGaQJYX7VG1CZut8jpMEY2O+2DYDzNa5H1Nlb2UWn
rxGaLrd62YNQ7jUMWAxdQz4SvRghQhILlX+f6/k2RW77RKgxX8t+RhQt715gL9+INLcrBz35YzCb
oEDN0Dl6rn/SwiE4aWnon5wFp1Mn/Y/WD56qmG7WbjW6sayuDxKFJUxa/xwBou7rvv8T7wMLTrAr
tlqVzs8jXkVPHsHjciEQi8y8Z55/Bv8wM8ueQu7g+OfEqp3ohgC+lCRb0+rDVVtCosiTmkBFJ2yy
bpVzqP26XDmp2+2BrpeA4gIH0A2DwQ4y88krSEqZJZpbSMfeK6f3ifKUxiZNkn01d/Z+aOrgjyx4
g8vU6134S7rNBs47Y2mwQGS0X7E1rAsnFydzEjgw1nq7YaUeHAaAZ3sHHCi4E1JSWsjirYdw7zkl
QQ/d3jBnfA4mZ3zNRjSKPGqIyaTbzhZvRa6556+iHkvvUXWZ+R/dBopYI52LEzJ3DEYHHKOfA/Ss
g2AXijBYRwHqawZd35ol88rUBZ9iaFtn2SSkTZl9fGaFuS1EOp90iXwTQlFXIxG/ncUhCqrOE7rF
6mVkdcZAvBSLeI5dTMaTbjfddRy6+dIlS89NLahEd21iprp1k+0r4enROvN4jGDCjlrH+qMfMmYe
TvyRZiY6h3b56liTu5uKmPX3UoT+swx6eGidkWzb/pp5bXqKWB6cstCLN1YJAQA2dnx2XPtqCgv2
RjDxRmEoid3fifhesh215iqxwCSwx+KsXwTOjPygMGDukpGGKgws0XYWrysQmP8ttJ580YC2aRlg
l2FFSGqFFUiNKQ86wiz4NXjIni+JAE2aWzPEOBbDLTgS2I0GcKzFABprFuPMijPkXEIjTwhKH3lR
y3Nrz696JCeoHaG7mVClWc9LFZmCeT3YPCw78wGaeVEGr6RHelIaoIsCuzyDyDiMM4wU4EqX3u6v
Wof/U2En6cbEplOuFWYuWgj8DvizrTfOBZwC6V+mzDCYCvb5S0Bq7pS09YcEbvSO1wZow/JHNMbZ
u17gEhN0n34Z8nKrKIG3hAoaabLSyXihvMA3nlUxM4QBsAq0TaiORgNcMKlUpQbYMwQpMDeFfVKX
wRfzLW5EccyTii576r0NluDAQ0gpAIIr5bpEMS32Spfvwl3bdHnPowGltwEooPUAq9KWv4fkSPic
EGA9pDL6iJCCQ3x0N4uw2njeBMF9wRsB0N6kBk8X/d9MW2dD8xfrmu7cjfm+mRqGSVCBqYdptp5C
EurgcTbN0Yu+l0VlfUNCHkXO6Wamwjlko3aTBAEWequ+r+3FeCD5U++tQxJMEdn6TZDI4BjFziUh
lbbOTGSVOr1A+M8CMe6efducn4wseZt0VqlRLZBRjKAMLyZNdYiuTdry94ACfTwUIETe9DuXhDdY
rsp9CEdk81/96Bl3YLs+0tjazELApp82Flx9kQ3tpszc4BUWgPeiz28SBN+rBRjBLUS7q5P0W8XE
APnKGGhlRTJVVWVm5sz5qhyApqbt096PmD9ZGfAXZ1OI3lrXVTkcYEeUb73dtIcJtshaVc3Ua8Eb
Nw6OpFr7zHSZ/6fr3Y1Zic/Z1eZ9mWTyjPDH6yABe9u+m74IpFxeRGs0ZIaRwvQGL9s6jVvvK2jg
loCdoaVIzOX8vIWp4Y9IBXsRScZSrDw55VtW0S8WcQ568U2ev/QRYLEfhfuGaVl3zBfMTLXg6iIQ
Fkfbe4kX3GhjzfoRYES0IElVMZvxh6ZZ4Tb5b5NqV4fny2fXnCrBfQ066HSrvMwoFdCzNUFOG00t
NuFuxljw4ERvSQtSILxPrch2Ajqv21lwi8bpjlA56oZ43j10NRRGSOGGcpsFg594KHkvghtqRx9m
kCSnn7PfihO4LEdumazyS9Sm+qKdGi7ZQW2mkggSLCz+vbEpQfv6nYmCUKXt5wVSyFw2P5UDcGvR
4vUQrlLNWOIItAqwWFuyKt89rdikusCD99MeRlDMy41rlyuqrS98omukutwqqKJqnGQ+5wd1ZOx1
3BlkEcXf53fLRdRRRqTPK9fLs436lSla0yRgET5bXP32otX3SmHEC9aQ3McjGM5f/fL8Jjv2DgVq
1CoHrIpU3X+1mbBEJqWF8Z2q5nm9jyrNxH9m+U0FuE+Bd8ZB/Un1M/B2juJ6RJxkqLdBVX2q87JJ
wDFfHuPjCatGhZcqQrIuzkIa/WqbKrPfI7WCJxOgjwf2V70N0G7JUE9zNm11s/mh8MCqGIFR9w38
OuKpSI7k9ehiRlR7GX28325V0vuB84p08ecAc3EbtBFP1EVCdNel7V09ezf1X0biPjvZWHTrzhij
t8fUnfRWeco8ln9dhGbb10MDO2wCoW7FRj0u9TTUVoVVarpSm+otcCIzJK/cr4JyKE74Ogagz9Tm
UkBE4N3Q9jVu8vQtYyoBIgBzxszYltt/bKqzPRwpQCL7VnF6bMpsAA3lxgf196a2JUbdbpIu/SYn
86Tu3OMuQS1dlU42b9S9Vncl7UrW/52B+MqCAVDPRJ2htlTb43VQdVVYGY4hbR8B0UT0cexv6sE/
Xk11a77eBrWnIfK5qsGwb9StUD/SHBruTydKc00EnVmuU//sFtsQ5C4f99cuvEECvLJ2ObMB3rq7
URcdTNtoV0iIzp0538yl61DDdp643l4KCRIYO76VDp0TJdwWPSEnLcr/9Yf/8RvUJrZXkN3NyHwc
+Xh6qMkUIE0sc6O6ADW+98iNH1wAWdMtg8v7uLkPOMU/vpp/gCr+fQct0nhlDGtStjsrKgy5Tfzo
T63P9e3XHaYTPJmeD6X7q3PRh9ccE8ud+i1DWL9krtR3aDQOct3m0VM3mhowj6UfWj5rdaba+n/b
gr6SCAdE6Ua9CUOS7ZjCsHRZXgRzQtrJhmP99fosB7i15ADbXI9IsB3UGzz1zniYC4dlSb0tvBHj
I38BV/6/f9cts2MYgRUOCgu4wgJI+Xr3ZPLsmwuA0SrdZpG3oXtbumX1JqnqV1tJ9GfpkRxTetvQ
q0cwK9mrJzT6SHW8Kr6+1n+8oo9NtV/WwXgIWnut3oTHKdgK7LWPriVBoPpCFuztHoXu49cX/vUu
qzZVFctbqA/DrgWkt4+8eKf22eplV0d8nf/vV1DV1VNTW49zVP2x+a/9qvqvtsdrW9Wu+3fXg60c
Cf7MPgq4cqsMeEyZAXIbXBDOy8BhBhBNhclCdTZ3+FCQp2deoJ746JoYg3ovheyuHnMD1odPJhEL
qZdYNafXAlDK2PRnZ8Gqyqm6FqPf72xbMpVoTX2ji5LYzYDAzIoE707xDuZisYu05dhsRPw/jJ3H
cuS61qyfiBH0Zlreq9QyLfWE0Zbeez79/Qj2PtRR7HPjnyDgCFbRgMBaKzPzByspPtx4cVbxHMyv
01IWlctjsjwrokvWxfWhRX5QPIwiKafpWuTUCPiSHoJ5EldfDJIRzzgQs8Jj17rA6tfiLQHVTq3I
fqjtbO0tNSBREvuWAdXgLaC6d1NgKXwuWBNK8RE7ONCQcIpv6CP1JWgJd4fGZCuusUjEbQ+n5QlE
ueyRh/hHOqgnJ9SSnTz250jPIShzmoOYZBRm7RrMbg577sbPvPkLoNW/AOUnRzGguPMix0xfT2gY
M+h+jZ1zRyzOnmOW3ch8ctE826XiiVgmA1mRrSPHLb9PrXtl0w4A75ermCcWM2k0fWYSOzE2rgFc
SIBKwAW8EZessRJ3oB8VXfCtATnR4EXpFWM785iJxRbxusV+sK3jQGAO/tw98Eg4igNznaAYNq+u
5l1UoHgZPjdVmSdhsNS3Uou0nRhf/C7XDPpjrT6MWlrvZF17FHd1ubUilzbNz1AbglWfZTD9AyH/
u0FbJg5JfPtFeV7YsT3NUaRh+0CM/1ZJzBR0fp12VwjZ9QOhacVJoHa6oClOPAt/cj9J5vsr7sQy
xyw3hg/07xh4pj445cYAIA0thqWhcJLxEtjM4BsYArc5l0zcGfFYezK2R4PwYDdDN+Q/k7nosMzo
y52cH+hpvl8uwtIqcqLL/38o1mo96KWreJ/ESkH8GFGc1+JLWeTmyjFA9oMFLcQMYqErNeZBRmNR
dBGnnZdcIovCJq/anMWv/Tesfv5Qit/5YZUxH5un9pqwgAsOQeQx+NCL9SvOEUzX4jUZM+hg1t6g
f4NrBXuy30aHrPJ9eSu6z1l3+oIGBIM0Xjyv48STKlZ0S7LUDWOCy0GBKVIhTGxahIm/syRzlKQo
f1jLzr8+H3uQONc+g9etJV8Rnr4z8VKNa/h6M5xQP2zxQ/TypNqqfBQXWyzqRG659ksdjiA4rz0A
IEtncfaluBwrcsttXBqW8T4dG6QvDUQdzGHMmWLibAgESA+iLN48rnjENn5qn3/8mCvZKpA6+cMy
UtzC+ckbv3sA7Y/icQ1g0iVoeroHftNAuSGelH/PiqPnqYqgnOpg5/HmMxTEAymybOE+YUIEwEO0
Lg3LHlA0iGTpJ4qd+7NTyvQ4//rpSZ7BHss7M69n5odZ1Dpq2uA/+c97J3JzL5H9XBYHzaN+6PX5
BJ+PkhQcG7X5rIxQzYp5ZVk9iGP/rW7pIlrndbbILom4H0tR5MRx/3PUD9sZ0Vt0/HSqf6v7NOqn
M3nThI/QXNn4IPqmVxwNZ3wVxTjvVcULLxJMKYAzgRGxeZ/MbEuy1I0JmqDA7+hT1BrZuZOYbsXg
S9cPLSLr6h4RQrjg5ydavCzLG//ppVpeoOVFE3XLYeKI/1n36bB/G35+Xcd0AvdnIdF+/cZGoY1l
7bQWFh+uJZl3skv5g63i37p/qpv3E9Ow8xnEOJ/6zGfoIueiSN0fuXH8tZgaxB5U5JZvtJhDlqLI
LQuypfOnuk9F0c9tIQxofyollAhRZgLk4+XE987yVjzCc1bUivKIKZttdVIkO9XJnpbpnWAqYONL
WRonGLkoi5mftZCHRclIDHs2HbmeUY9rMT1g/YeStYIZ+C9cbZ40TBkbgphdsnwEhAn520bcSZEs
060oikfBEpv+pc/yGCx1nx6hZZjeq2JMFjZIr04e9U1jqfG4FvvfiAADzEVR/+zVXbCb33hxUZZk
nlaXsrhc/7MoGpZXVxQ9DCl/p29R/jSCqBuTiNgJJeI1Wib7eWE9t4v7sxxZoVXC5i05GhhGtMlC
8mHnuHQTx4pELAyWosh96icm0aXuwx8XLZ8O6ZxC2o7alajAewmUAtUA0QNLuaYQyTF9uHIU8eon
MXW5SZQkB3Fl8qhNk8MoW6sqsYyDuMPLHZ3f/Q/GzA9LhaWryImbH2QtFr2502zkSi1IT7QwgCZF
hSu7G50cdwxsLspwE6/obKcUT0A/qmH1Jl7kv1atUva2SGfjOqlwDqZpcoygCAYlDmhNJGWFt3K1
lF3Dk+A/841VPvEOW6OBABkT8mL5MFTF2+uqexaYbQMHQCDDXSOuqrgvZQKUSS2y5zwEZyLw5Op0
g8ca0p16tmd+uvzion64RfPWdb7qYs8isvNrHuCcHB192IqrLE67JOIHLEVxYT/Vzbs60fIZzLn0
FM3LX1J9X12bSOutkDFEKs5L3dcmC/u9BhHgVgUxSxHoGQSk2RGdSVoNFd+ZZkHTM7U6DmGeahSh
3VR6T4GS7JVpDDkqk2vulfVK9BqbpD9IY65v5DYhSK/rslUV8KqLxElsfW06BHgqxBRd4sjeyYFv
pFsogxBcZme/xSpJ1PBgHSvVqx7AZOFrhjQW4HlioV4UypfY7Z+niPYvHjSwX8DflBtY43pYOSiK
ugTCoyTCPVH2sECEZhF/CR0LZkG9uQ4hXAgWYQs7Fd/+3jHc8R4X1U/wjodWV/LXPtVR1Yrdb2nO
krxEB/7kejKR4kn13Dqj8d3BWo9n1/VwOCg17Dhdt/KqsvxajsT0siXPX1Q5Ntcw6hBeFUDbJWeT
LICOKXlMjQL+JlneFFAEwwyVE8eNEGNx66cWTEmICXQoCviRsq8yM7+NQ1TcRE4kSZZZ8J6lKcTC
GOGNLPQ2eQH9kDt07zrOs30tT1R+iVxoyJHAxLGZDMAr22XnFmYhrNcygE/NRUhUhsFwUycZMUFO
3bEfrjL7RKQG7jUHY3sN69fQDsG9mxKALsHdlaNv0GpKR1GVJ4h0w7sIK1cG8Zlm4K2xvHsFG/Zd
xhN6jyVFWQ9977GDoCE0HUKrYpNrmSIpiobsaui65qZEjfMwTkmZELZn8myBrqbH0uCrSbxWcgtV
tA7vjD4gNtf3Krww7u8hCsbbXCKaA+Zfi2duOb4IDOcBlplgXfj1Ct5TbWsphr4ZhiqF441g+kxT
9JNpEepMWKuyUU01qldIwUODgQJ47vj5pQBqd6mmZCnyfO6jDBtqB7WRCTYtV0/pqMfaWtE15SSS
bPD+qczaQloPDih3x48xNkNq8Ny6BIzaZt++R136puFKJy4cuD/vlg6emchEohWyApaYdvyNu/Or
n0bq+1BFRCtAiPPs9Qlh1/BgPYwKvmRjiIxzYaftSW3D+hDHYXbjFihA/mv5S9VLPFxJrF9lrX0u
YQ262kH00JlFBfRVKr+ELY4jC7LHrSiKBlyhL9Cvp9uyX7UId6yGqXuoxIjyhcRyTcfhwabKkoDd
MmdsPhxspN+seNTPYqiy0pWb5fgHwGEodSbQou344BSb5RfUXvTH98doHrfUxvqhauptKkNrs3aR
WG695AmhwhGjfVaxVzb1M0CL6gvY8/aG6fgoSgjt1l8QrQMMlfSQNU09RJ2l5Z8Piuxn2YaPC9VA
ArWB/WCxmLISCLoL/GntpewwK+cxbCeiwYLJ4ggNZkQ0G5dC1aV6D9mmshZFcXmSWJ4+VRYxYdP1
MfueQJdiWuiFe7P/M/+dOErdvZmVYM6m6wfhNBF5yeCgT88z03c6zCkiK5LCG0G4L2XxtPU1FJIf
KkWzaGkAd2y6BwJniMDzuhVxXUgq5AWTklq+laXnH1qz8+B494tveb4T7WHnl7tYhbWpGCULg7Vk
oxaOPfBYeYF3aaaki+A9sTV3/6GhbWPkZF491wy3QBjCc94naBhOiciJOp1dNpINJoxqoRJU6A3+
j47ikLn3cnTTIw74fzkktjviK2Rl/3mYuskguX3sb7mMNXD96deJ3uIkQ5ar1SWuJxwFbkfdqEHA
wkh5DaYkhWDiKoqD68JYGLgd4HU5xLg+NecyzOWrpZPIoaB35sPX4Efm4NDGquLnhYMmxiBJJ+vV
IBQfZinR+ulQURQnrmEdPVgQgc+HirN9OCJR9W2TE6DxuWH6VUMeAnZ8HDPzLUaelMil0Y7P9VDE
Z7sPCDhRYN5sEvyMMt6KbZT5ypOc+93FVssfqa/IT52ZyU+qX94aJtgbvmmQLpAO8vVrNfi/rLJW
zyahJa92wlA4c/JrDJvBa1BIX8Ejew+iUc+9q5uF5l20ESm8jQHUfUmnnn35GnWK/qy4QfaiREfR
hW9O8iRXFfDLm1/Gw6X1lPjaTwnkfmq30qOSrFmNK+ZsovGmougD0BRHjmv/lqMO9VIb2yXIpfg1
cUp4tBWtXoui1lbdQUM1dZPrBoz4K9No2i/IWEFdZPTqNgBQ+Vq1yCLI4PX2E77ylVCwfGMmrn7o
kcy852b/TAhN827k30e7sr8akl2fkjyAOslUm/dqJJBCtoz0DokOXLp++8ezzPqdkC11M4aoiJuV
+6wQfAaHbd0R70ku9OvtiDQseOF/qoBF/m38VKcaFlGxyXjJO6fcoteWwzBnZc+JZJinKm4GOLfb
7FkFMf0F6feVaJQIY3smAuMrSF75KqpMt8K/YHf5XhR72CSOijNEa1EsQ1u/j3jpREmM2HTyVYbr
TQURffaGkbiEzPC1cwlXDLDo0oWFzUyvGN3DZkMsHrSeUMtuC7ezTqKlrV1nqyudwXOH2snoMvNA
GBO8tnLRrsH4BCdRtALZJEwhaM+iaCJEhA6k6l5EcZSG7zbf/JsoDW1yZ75O71pIfI/bewc/6KTH
OKnla+ACI/Zd5Kq6tLgT6LOFdqJ9zJ36JQpr+UywQveoqjWvSgirfBHZF9FB1MOLuMulMrmJKpHo
sBwFJgCGslERXM1Qj01M71F0D4Gj3VP9saqynd3YBYKF5RYa8/xsDlZ2DhrAchNZcH6WZJKqKWxo
ZuVhEzotpONmUD34ioUU+GA8wxAWv8tG4WzhzcwPoghGh5B6NXvN9R5KSq0llmDqprSDu4LTj6ia
tEddWa4JFC/id6Kokz1wfGun4vt4Nw3tnNqS8aT7iXXNI4MAi6lbPci/B6Ilj3zalCvLOgU1InL2
lIxK7K6x4FXE7/5Tt3QROUOqfxetquz/7Xi1JgCmMcOHsh+rWy8VhEtnNtR3RHXpfIl+p7L7oved
+VpZPfxAqZpdEl8zYTYuYiLiuvFrW9iPomuvxZcy0Jy3skrljV2GxjXOHQRYyhK2FHhhX4Aj/ZQg
v9qG2dombOgi57xUdh9+bxQCxAzNrh4cvfFOkmlF+yD25SdYVcqVGN4a3+TcqX42+I0II9JDeBgH
7YDNNod1NzceHRPOcV53C2JLJV1FSZnBjAtH1SVnTr2Yub9pXTU8lZCT/22Y+4jmfKkFR0LwMzT+
G3n05HAj2n3iHi9itNCyqTQL4ISFpR/nomhWHSXqd7zawdzTU9RHQ4+MvWx2YLeXIQxLP5uEl58s
35C2sZKpyFJ11sEg3veI1k11UTTd2plRMtwHdFw2bS1XL7yNMqE/tvWNtfMj3DzSn8p5truIJWmf
GbvHJ7PO9J9gEiGL1Jnnefp4aZPIAqTijduyKMpbqNblQdeK7hTYtYG6r5sjS9BY8GMRrMrEBzJT
zaHFclv3PfT6lyjQpd8SkZbziZJUgSouM34NcffdlyTrTTGrBLZjZXzyTbjBWaJ4D0Co7X0ykYrL
khuf2zg09pgD4gcbKBAxzpWB/YyJzHRH/50J+BvgQ+mX6qGDTHQSK2wW4ZFn678TmJHVpn32kOao
6i9tQ8wyPMXVs1OzJ2zaQnkgbqMhPAeFJXBX1gbjmuseVFVDg6q3JkoDOUYtTmmSs8hZVokLEAqE
axNB64J+zRfF6pznNHbelCGUrnrrOFwD6HtLPy5PothoMM+lVtgc1bCFmEphXXZsckLdssp2XjwA
6aui8+VrW+TuS1CO76rhqTdRGqcIcEs1HkRXR7HOgWK4d1HyW29fx3n8Rc9U98Ud8SVmRvWUa5b1
4u57N7HeQz6V+7qX671Vd963TN2XXWl+y4nIQjKnKA+d12VvyNytWyOwv7CPvCDykN1KV4I83wO8
0bS+sprrpoYgw+OMsu6EZOn3kB0NvEQQr2mB9lvIHRqQqfmW17wsHSqt1DaF2Ri7DknBWzMlPBjD
pkIbeSOKogGHbXarRtS2kKw+E+zEmb2mILoBwdEVtrvspk2JCRXv2Za0a2oV4xesAG9NHgzfhmAK
9KjBc8ADBeVerL6FYzd868vAWPdTfTDV/3d/G8qlpb9ru4xDeNq68mwI3/4Zf6n/X+P/d39xXrXo
QG47+lZPjXDdsWF/zLuhfFQtXd2bUx10GeWjaEjZ/M51ogtEkdVjPtV9OpYvJ3RWkrMPVb6JIjEm
tKVTVPKOJyP5WycjH+2k+m7pJhr70HFWZQnewMsfpKQ2AEyC+eqVsvO2Fu/6poXHZpP0SvYgkl7n
fmXtq7pSqmKr+pF88QqAeExSogBDu3ypp0QUTU0CdD+Xk2LTsl2D6/GfVlG/FMURog5uu3MaENC2
VM0jLeWYSW/s7Yecy/W9Rf4DRjLnPQLPxEOVp0fHBUuq9taXwWyd7xoEdFgLne7BsG0ERyP4VrJY
DvC+giYGeHyscmmnqc74FUaGbt8wqiA8fQWWdRTn8BPC+dqiNq4oYTs3t1FwdE1jI17xoHLVXogb
MVAd0LSdWtX9SS19OLsnwR2hqDOL6xh+BjiXzZdoEEkLV/fWJsgKJHprHfVYzyHXqd3HxIqkRwii
m416cJARi8YRThcN7hhIyC19xRIEXEzYl3upSNo9mz9o8bU/hV5/g2Kk+xqEKMFHTd0+BFWrHOSw
To5uH+s331PRxJDy8TX24z8EHSZ/ONhHDv4k6TrsWEj/PqIns9f6xrsVWVU9ZlOiySwP/Qy6xKmD
pk5QpIqQDaPOb0oMLh7KZHnbOVlzE/1FNwSetohGDgigQU4TTZrshMyjJdtGjx5kHeiqVfEd0iEE
IgyE0bRG7nfooJU3w2uifQG05holgCq0Xh8vlk1kMeh482wlXXDMoDI+O3pgHDF7ZCdnGLtTUvT9
UZKD/JxoGcI+bhtcosqF4qmz7EuUD2i9lhhJgiZyd2FdyygwyOXOdrIeoCukyxBAtXf8E/k2Dq3m
0YXtCd5gYgeZcYgGKtr2aWyQ+kHcuX8ODOiRG33VNj5GKS+TXyp80Gu/l7XX3rbh8ob39CvaM+2q
CIb+6qJDBQV1Gm+KwQ9gwoI/jm8TgA83Hn9Elb110SN7w3tdwWsTTFj7MXgilvRPYMrjDynSfmD4
BV5ueBjKPVvdJTUfZ7fT9+00gh2i30EcWI7EQ8+Gyhwg6STE5EdGXKLa6N8dYg3YAibdGW7U/l4i
pD6x8Y+QrpVXxxgaqJB5A9gZ5YekUiCSgbyvv4WwtbAo7w+pLgXPruRYN0sBTSuE4H29BXJnuN2h
jbvhTTfZOymK92xnvCnKkGbQBsj9W0AA4NbLu/YgjlLD6FhqnXJKLaXbYEvMTiCCQraqU2Sw4SDI
4daruUofIEQUXUTuQ6U5tYjKzy1L9z4R/IScYBlH1BWFDQ4NB946QTHwZuQ1Uo611Lw2CFieeldO
oK/gkiTwbWO37EB6TEUY7ZztUGfoXE5FVR8ALelGdhRFNy6VFejEcIXIAyA502JTMCVq6qP3lOtD
fu6dqEDBgpxIlj4iJ+pQGqd3pRKi1KVEY/0fjhshjMoBqP/X2KL44dQWOgJHVkKrD3XLIeL8fZCP
pyR+qwbff2bOdVdZaBlH1QVb0abak+xY7l7rfGk9ptxmy8nCu1lkB1ESB+ma81Q3iXM1DOkAddF4
c5oKSGGd1l/b3ipWWmd532tPegZQ5PzSFWWX2kwH8ICvPSVVAzpAytsk4R+MGQ+wg4Q/iqAM+exU
9dskd7+OjCa/Yuc+y5C4XwEKFNdUKfwddKbjKtLl4ro0iFYWWH/76UjyZLW1lptXQmRQbp5GEIeI
jkuxNXtrZXUlPsv/nOTT0FIfgRdS3deYGFUIM6eTLAOIYtzJB5xf4Wljd5J1aXoPASKkQ1F8kVof
CIlq3XWYHO+xOc2+SkaEge7bcx1IXySVYvtgYSq4WjLCJaEM1f9cnOpQ6u6uwZSIOkIwlS26aHhB
ptalQfQTdUUpJzu9QxVAFGtTS7cBtDCbJhww7xfljwDggpPJ5bviDcDf2nx4tXI27eVQuU/pmLYb
QsXaR7UJYcO0+uTB1iBVCSFxuw5G2x0yomphcAyI2Ue26mjEDpwg0yzeWXJwS2O52CXsde8yXLtY
DLBex0YpYVjPkhd+nb/G5m1/jUwYUIxR17+hKfrmVrH5Mzfck4wh04MJB1xTVEYspV+yvDah78PI
gEOj+dMPzsVN0+ynVoXfJR0rNbMlAfREDRlGixqWDtWCAaVnMibdi1t2FZzmbCBEa2/5+dlPgAKK
1hQJz4vbjtVKtIaxn6B5CaecaB1qM76Vkv4tmkbC45E+xGXxJNpC3cbmBNESa/LgIa9l6RaiJETe
M8bgQeREIife+6jKxXGpEjnUUP1NiI7PfNTSKluJtQ9xRK1EnVX50E3aFbhTyEHXS7/lPHKXXCs9
M0/uqNJ3DFGlAon01EdOjovIxXmixMrZsRvlLIOjArMeKPt4hCpGNIikt2ENWktTn1KShmK3HKO4
0s98zGG2+88wH7oYVgiGTAy+jNYi07FurSHfzOOKZjcOOcWHnqMpSWvksPSNZjoAwabhpa4EIgiC
9cOBomE+pfiBfiK7O0fXX+c6TfyC5eSDE/EIulYjHyu/3vzrf1p6/x1X+ZV48DbMv2G6CiL34cdO
P27+TaJlPmmTJw8hxK5AxfdGbcvnbOomOrh6iZlHZEWLSAZx+UVWtxuoG7ofDh6hq9R0O1YbyKn1
1bWKgmJdImDhBUDNvCr9bmTVAIceMY2tfDR9d9xbTvObsNxhE0OsKAc/WzVCOlI30aNw4Adzuubo
x/WvMnGdHWumsw2FaVCowUYxh4nK1vlpSkhkh81KKpnIIZrVocO3HWyMFepWdhm9ss88AMJ70avW
WbW8dvB6DM+lWxBc3LwoXs9gwPxgxI5urVxdrBD8ZUHUEwadbYx1K9PV737WXSS8nkOGJOIABUM+
OfwyCadDBN73AI6YbaoTnQNJeSzrSLrLIVveHD2je+GeddYiyMtNVV3fApOKo+tcpyDishqzLjku
R3lY8jZJCeUSuqnSXTSAQftejyCuiroFyjk+VcVTFevdvWMhVFslXOgpW/JuJGQE8rKQH+K9SDki
KyjkIHtQNBbMDnW/6oGa6g7xhkZ8a5UeBbApGWL3sezA8SfZ2fI6g6h/kgxr8RqMWb9TM7jGRF0K
A8N+RGUNg+k/dc3IQgJKU3VfoKKX2Yb7kEwJdBRObhX32oSuKa7hxelZw9zHKQliLT/YgzWsRJEZ
RLuHsFEAGKrmqqW+MvWvgVFrJ1FlS4UKL1k/IhdaZVtRJxJNdVXcRHA2ii4fGmDM04ZqPrGoNtQM
/+6QpUdxYlHn+t3KdGptUw8lHuvpR4rGIJLTs2FCQDhVGZjVb5YlbTrPDx+zfJsBCL7XihI84jP/
0weFe+wU7QoReXzpEau6i8Qe4fqH1srYLXXx0KaIuMHMH8lSKAFpdDU0r5tTZETGHWO/MR/bBOZ2
zFzUj/y6QkXLZtPmxmgMjUZu7+cyCknFrsxifU2cL+1+bqjnafEcVvbD6LA6aMcCX1HR6HfHiaQH
Izh7U0ELwr9Jb5TvDVbL06DH07YQvA/qfwRmLP36CJajeGTqFQNZcmaiXRHcEbxrbnk2bOYnaswD
j1jjegUrcvWQlYn3qGMke1TD7Cl3vf4suomEJZm6QhYoP4ii6KvAsr4xCiLHxVGiDkRFDCQhurKH
69eO7Dn3ONWcO7zc40nTmm+eW8ISMtWrVtKiJBWu3NAG+S+6wYB5xHPvX0UPVn53OVC0czDy/GVD
UB8kzzHvgEWtOwpixVbxbbQM+tG6iwalhtxTznHOiKJogDBFvxUxC0aUNySYY/0aV7KmrduA+Tdq
jcvS18d2iphZZe1jtQh39kDEBHSW/mMOGmKDPEu01SyY0dZWXbg7zdFgDoe/5RGq5+BRryuwoVqE
/aDHHmprMaJCk5aJSFi7jKhloeapjj2rjdxDDk9CLMSdmPpciIf/5qYi/Hpf0xotP7Q1HOLvJmkV
F3Hok8gh15zgvz7VE0qomUIYRU4knQiUnBI2tQROikqoa5u9o+Lx7kMIX7Lh2Z8Dr6Y4b5lld/km
qyNmlppd7AR8WBLWyEAdRDkRqIdWT77qE/ComZA05fQT0CYCeWQK/JFRQOwGGyRGAXh3TyJRi7of
ETgqJ/6N/2TV2PkZRCocGFUK7aNobtsRhKjIhtDOQPkfhbg5IM7HaQfL3nzF7AEJkgiekdA2cSGK
qzg3Q/Zynqwye7hPkDsAYQZ8Qd9KgyYBsWt+D43+y4UtIs6KfY/818ZQnjx0HU9Z075ZXNZzgBzY
rlb0b/6gO9t+iqqNGCZzzsw4yVb83+Vqi5y4A/iw/K3uca0kVNLOcqNuysjTDzVCbSdTy/KjySYh
KsJyJcnNvtPNl5h/bRg9CH1AHTJ3mEdAKVmT2xDSj5KxCUtAzBMoLZ0irq3pZolcAmnDtoAWhO9u
q5wqmC28wsTRpeUw8UVxf/lwYYAoc91Mp4JC0VLWkpS42PsxuBW+8VNPfGmrGZesK/tT5ZvdnGh6
0J9cdbpyyfAtUdTiBOS3ODlpAem4yKa20ypbkRXSqyInkshyC6KdHNgwptj5bJJjybUCgA6Ljn99
sHLHSo9BAhHAhBGd/qZIxB9eik2iwSyjoJvpThimcYpRFJcjE5hTka1HDF5pYg2b5c6I53Qpipyj
dMhbAeBl8s7gCSTRprC/JTEa3d83unGOpth78RyIJJiKHS6O3RhUF1GVuwbiDp7NakTIGrRC0cCU
Wu5vm2VfYqUqUR/VUjBgE2pszlqN2h0jSL4AyXNNJ36IQkfGQCSiGAawECuB9KdkSdmdEYasV2Nl
taiiSGF/tuxsoyHTVWf9sPISpHV99Kk3sl2wi1Fld4/t55cT989KPhHrsh5BNzZDcA4o/YDrfKsm
LbjR6Jpkhb+CowxH6Zj7F5NYmKvnNmv87dWqG5JbovCJSJ3C2DiwrJ7lol4zZeS40LEs5kVzhG5g
2tqO8iPoe/UwdigImTaatNbXuqzTnY4Thij2pkWLpfJ2QY0QpZ6upDbBP0KY4IYPLpNG+KCrirke
lEHaulKNLEyr7uD+h55ufNH0+JjmOfY7JImCSn8vugLNwiHeQb8UbA2AflndXHyvlFd8HEEm+1m2
qQBk+M0F4lfiSUJcupKM69ULMaqApVpDyhbsumLSiK41onAxUeCcXo+52qFvbFebHIqKysbW2PZ/
KosLY7cOUikcP7bOxRuicB0gsOWmoQyvKRKlgYK5upUhvtVC2PERzSzaP6ELIlsmkmrdj4a9d+G6
kfL6UKs+FwEeukA3udK6D1a86nTiYrpXx55MlwhBsh6rfll8uqe5RVHgjrHMYxrtNWkACCwR7990
0p4VxbjG//iNxbO/tQfw+7lkRnATEaZjj6w9dbA5NvRohG/yx73UGQ6R/dhDgXTA4ylfCKZFPcNG
gUFOudE5KF0w840HYbDt2TJaW40O5xSoJ1/6U7toy5T9dXqC1NCsr7E//jZoXKcVH8qCTbZkubdM
bX4WCexIKq/oWulaxJqGDn+jb6GYI4f6BoPoJYsqFHBNcGIguDcx5gRNBxQ+RnK8NuuJUgSu5VWv
1l9dvhcbWF5X6DKjD5rgwrE5l1k4AZwQY7smKmeA0cu4NoW0S7zKfRxgXB8L+0ceo6rnyd73oZV2
tc1GsFPazbQAbE3NPxMrtzMc/5cED+sq69EmVvrxzSkwWGCAVKTfFhKJ8BppwVFTsOQ5ofwI44K9
1oZ44/rt86DYO4RwCR/xCcWSdBlvKzskKfoZFUqzG4u+2Qx+nO8k+9WX0nRlhIm7LeMU+0yb7gxT
yi6jz4BdjWUwUJQHrw9rqCmHYyN/Z+fvr53BardN+VRFSLWW6HVhz9+aTv6u1C30LBAk2Rqix3X7
SkSuBtlR6K9R8UxWrAaV9Qj/6spBMHVVD32yCi3/YOiSvGqh7DJD/RUisUInSBKar5j1USFv0hD1
FRvGUFlpDormGbQNXz2n/e56RQmpU/YrHN9GNYJ8LfZ/EpybbCr1BQnFl5Z4SbwusKV2ZwfK1Mm3
UfeNvcHW1g+NhcmMIGDTVf9gvoHCxHwPO+OW9TjtY+eiq3RLlO6qyaz+mdPDbYvqcJ1XF3dsEJBN
hz3yvCbqsql/GH6gnI29+jlKm29Kg6C8XA93PWTl34wTXW+GIRBpdBx9OjN0CslkQ8wwxIYez8S6
zBoIwcLvLRdpVeaIAkuadMx7Flm+rhTres+1lzexhcEfSYGzlu/KxHAf0Tast7h2wnVfWC9mn2y0
tGEikKChjeM3NO7jjeLg8K7KOlhVVfKVeFFAjjV76D4K0EsietMsERKedGKJjO63lRS/Qub/CHWa
vaq+tiYMdEUQgbvvjnag/sqk6FcSqD+rQkMssISZX2YPhYV7n3bNsLMTnAWBQiy7HRNH5A/em4IV
tE8g++uG7EkOi1sxGarSYXLE/tYqC+mFjh/sEypbtfoK3rty20vmBHfOH1o/XAWZibVkCtQtvP6Y
KXwUEmKETMj74Hph1jS9dagcyyR4sAjEWOVxdkui7E+iWceiML9XARuvXr/7dpxsdDk+EKiCPcit
0WvpXHD1dneqUTPzoKreFESgbxsthJGna6ONKaFGr0r1sJKMtN+4mvTThtnId1sC0QNtqyMqpdaW
uR/68hmZN9zQib7HCrA3RiyZfvqS9vJOR9V7Z/sm8cPErAQGj5mUvTlyFp7atefbE4fYl1bzYRuP
X4exjjfwzzz75fgz682vajY8tuZaTcxiZ3r9dYSaMzJhnqvQn1RM85pBY21nFTyDmYpHTa+OkesS
pm3uu0Da2AFa9+9DkH9zvPjZzJtLbxLTKHevfh0fKmJwov7/0XVeyw0qW7d+IqoITboVilaynO0b
ypHcZBp4+vNJa+9/Ve2qc6OyEAqWoJlzzBE4JtKuXWPJhjXNcIgxDoTQhjFak9vLrKID15ql1XB+
4ipv59u6LRUg7oRnHP7QmAaQXRHZH1M3fpBNXSzcXHtuPYxsusR8b4vsW2GnZ9XjO/qyX2i78GKt
zTwku14UTxMy8iDXy4eqx7w8wYdpyGBU8308CkLENiVjADh/FthRO28YQGKm1u6ivr+QaUSGoAc+
rjr3txUt1hRcYcnYJupdCix/MVBeaEIRealLbJvyg9nJS4Y1z8KYlb0Svr8ZHX/3XrQY9OE2tCtH
u8NvP4MsP0GPiMnRJI19TyhGeUI3DIXPxTbd5IysQpAdUOHO/taL7pDp6q3nQ9H6vSaQMHD6zF/8
Rtuz8j1CLqsWfe/y1Ucng2T60jY3Xaq2Yxmu222r5Lrla2GRoPNndjgumO0l1P8KK2C3OiWgVNuO
PDW9JVhs9A9Ziddnb2XMU+RaJZy9ygt/85wI5Qx+mhybV6fvDqbf3fdeHpDncKm66MMu6BuRkBHd
oPJ3F009/qTlEDCaIeVBEP05c2wwEcA2XlI2NIaiohlXnqVDMO43gj5j59Mtl8WJ6NGGOiDRwao4
XfpXpwNUnnNvXODDc87TsV3ULo6AuoBwZBXRU+nkv1U3Nouiy9Wy9nsSIxEdNrG+G3T/wbUoIqcY
52wZDXurpcqu+vCj7zjv5t5cO5h5u+1wtEDvcE7JlljcOVrONLQOsRKFO4Xl7isehBCdIiA0C+yw
GSy+ZJevkciTmQXdKJa96foI/j1vMaSqWBaPbYFH1JBp+tq08Gxom+SBAPguxNueCxyV5MX/0ce+
PxgYkdGN2Vsv7J40MWG76fcfosNpfNISeC/9R9P662jAUrRNyCj2M3+ZAxE0DDhyiPFLqWucPBRh
tUiDOgIR6HW9ALHOtsU8eDtCJl/dBPMeruD9UP0YHbXxpDg9S/x10uQgtJKEOYWHYsrhUicPBsvP
EnUSrCbye+akPkRJ+UfIaLwQRs9YyXoOW4+gEvll4FznzQ0qCYNEsDDxyOeUxz6q9w7FYtTJ0+Az
NCRfBKurIwKiF2rtF4+hRWBH16wIc/yebDqAzBvGk+dzqXGmZeb114RBruYOAVJpi49q/ZqZNWeH
Cpxm1s/2UIwU43m2EB41mJPD24iSvwE8u9vb5dUhyx7xexvVs12qlWHaI4UVoRmJi7eD099raqx2
iZbdWxEFOZm00rTlxgKZqutZUdDGwwaRttU6xRJA6NmJoy/8rfBOzeDsxUbNGcBBo/0B+n0mZbYL
HWskGbhjWnkqKmzMsLgXixy27Xa2o2bZ4ojpqzRIZ/vY9D7c1P7X1u6IWj4kBLNKQGgMH+HeZdUK
KeN9Ogix1mX9jsnCXS9nHJ/Lq0XzRy0Irh59A7F+GT9XwqUSggPlARIsaj2i7iwTbCahoEtvA2nJ
JhrSVUHqIO5xJlQh9mfaYwE5qInMdsdcC2t6MnXnUKecgTHfcCYIlWAq+Wu74bDMOxyHi1VsOJvE
GT/m8Q7mzHMOI3VBLki9Kgy+J6LETygxoI3M9OsOWqVuukLw9quGM9+V2xbgHvJmtnvNWDsEHi18
W3sUpVgPGNxeF6lygQ8qUqgJAvXm6i5H+kfGwqZZe6wD34fY+jIdbVqH5oBZMhJSHA1pT/Mcezsq
Qtvn6C81tAMUJsQmxuhXqPG7JMYjKbP+LKeTC2cE7rdxTWLdBEK0sRc09Uvi6Saucu4yI+V0ofkc
Ja5tfgK4/JKhXO2HjKm1yeB+IqooM40HDPuKJVQZBJSWsdSz0r4+YZWAES9Nk8G+l22EjS+tMY5b
1xg86oC0CrCaa3FP6d5So8aOuttrCUdb2YhFm1fPaS6RIzl3GGMu55L6WXU+qb6AFAsnjzeKxHFc
O+eTA4W9Ej+T4X9XxZwuIbJVHKb9xZXq3W3VN06i23maAsc0PsoxsXFLVlj0Ir4Ix8bGn0TJgDmI
XonHIXMvfeshy0iL4+D1DFBqnUG2/57aHYn2hfUUdg+90LHqxkOUBDESd3Q3XI6xPOa2OAjD4dSN
OvKcmGM0unuu6DqGUqplnOj3BI48mwOpmH4v11E8PcShPcAFdC8MVAhwSUM8m+c3z3/wHA2SiHn1
4iu6Mei6lAKbAhP7umiZmuVywsWWmPPF0PTMG+KNVsmjzJ+xzfMZdoZbjsmgqWJrNaYGndhgsKuZ
yJVmOlbg3bURhp2AfnAXyAb3ezgn0l2pWn/T8pxRS29uwhHPvTEkDC/HBq12+yAauu+4hnpvWzvq
i1bmFBjKXdhUlXRf6qxnOyppG9fhnJSqxA+McnB4G/IQcl8LQri5sraMwPPSn8mN32LmlNPUF4E2
4A2Y+ua0c6fXUiT5KjQ3uWAgLdGhokGNVg45MKXo3zIZXRFqOv8w5VfznSbggsCspDFAWsmr0zYp
ItLJyZ7Hkau3Tar3ulKUHIPTMSZsGQ/HhET7ro+H8k8VkpGRxdWpi+K1RZDI2p/GfZWZX7mGYDdO
cX6/+g3V3TeMpGcG4uVag6OyqDnjV77m0hv6nEpKtSc5rX1cgKcJuB0+V70Mswh3thJZYI0SIWeq
lbZo//IQLCRJfsowP+iuhql5WpEsFNqMnpJ2G2OwsYC05C6a0vxRFrZT+bPhuHITlcaHa2hbdx7B
T3zYPFb1U5ZYneLX/YPfzCcVtVrXZnyasRzG2TfLAtJgcSGYz01MhOv9yNWUUxHBofyEEgP1e/gj
3/IU+kQsJ6xRBkHnxeC++Ma4nxrMSPCZI0veas5DIz4lPxaWKJck882Ndo1cjqvpkNs6ru+J7NdJ
Qp+mU/tXlXrhHIUGAqn+uhw6qyaaNjyPKXgfYXwb74gVes4MU1uSgLV5QUgaLlQdwh768cfX2rNe
wbaf3KKn2oSYas8wzoiuRjqxzzOfNpUlKrQoeDk3IdmC9dYN9Jp33TE/agMuVQFnAsD2oeTLW0hl
XbQ8AzIU1tvA3NKI1LAk/efqp+JHh9gWT9HsbI2cAl1EhPKxOlEB4LRHD+uZeLfWvQXRGCdhAKt7
P44u1S8Lb8jkR6GsHOPhkgs6NadBT5MqYlGE/hY3BDVMZkkelHrCgDRfw+G6T93hwFgBoZ+Wn0Qe
dUuawIO6OrdO1qPxGUnv0+3bl1bnwMzsF7IvHk1HLkVETiERwLiAEyQ73bUNZwuyLhji29bS3/rO
/tLcAVwZpltrkV2X6oAxKdd/d04sFBPDru5PWY0POAsANLirebPxHl6bV0+LDjNOhVhqHzLTmQHu
2u+qHte1q73kRBIv3NhSgSopvHUbNkPI0UIV08vSRyou9IUt8rsy7L6kQEIR9zOmlNCfmv7RzcXe
Kpw2MLWemkpCv9cxqB5TTVuKaz5v7xsrpOBE0afld1zEW4wr7pokXuuZ/RN7DThVwxSQJFWiFJON
OVWnzCFQtKnzXTUQmdrr1QpW+GdmtNBFTRK67WSVZgye0w7+WygxDrZXfIR9H5/dREISVgepGfg7
OUa8QPQYKush7JBQhOHfLLUnkyih0SnjJy37wDNR2rMZaJEOG0uZpwnvsaXVGd9u3+1MP3ksFZN1
FIA/XXj9suP8YzKG10yiqyZtAferkv85UacpU8cyhZ4XRp+UEJ8Eq8YLtxzWdjV99NVVl6dzIdcK
H0bgXOI9bsK2oza/IpXjhilevLQmoFk9MQmAN0ET4g/fJpEia+WhyIlTKu2HwlOCCbr2PkfqoNdY
SPvyaLKEC9fbdGXpBYXC5E52q0Qlb0neiOCvtqtv28q/wqqCa2mWlwK3xs4tWFychrQlu8Mebz9L
tQrJj4flhFbbqPbojB5NbYCcjvIXlcV2UtgSxmSDpqkOqNfLgaMRzvksrKXOTBUPrggtiFSBHnTz
mJKUmGTrOXL3KCg/HVF/5PN8HvD5YqzmHDlDXp0MtzatX/qyhIPpRRuzSQNX9RCONdKi0vmEeOkO
19p5U9vWysbegOuPQR5lHngmZ9cw68OWTAdc9KGBj16PyTr/VGX5D6MLeOOCpywsKjqOYnm08pde
ZEsCVO+buHuLB0bg10NwnoiYgliiryOHAwX9xGnOww2I+FvodieQ23OIUT5dAjq0vDZWpBDtc1E8
drH5XoyOoNGLKWvRU3k+Lk+i48Iok8cbVSDSAWUAj6st3dgjodpvVZd+0/0+oQLtdtjmk6k8h0t0
L292dWiq8J3yAD5GTIkSAtQfNAY5jUHYSj/Z2corzC0sI2C9dLIoGeqIfEjtULqVdqLXfB0LsN25
d9fkZctlaTuKnn7018WMFc0s8mwrm6MsNQYEvMDKy7Rv+t7FhBZCJKG3HWcN3WSBZSUhWdHoRXdD
omgacU5gtq8FVWoTWzzZm6ktjDstZ4JVo0RgEuHSqHmxjjzD2EyTX++QxyWLZiKDaTSs4kGbWkzj
3azd3O7+sw0b+pTzss3DpYuEAyP+yuRa1RE27hYlWQbX9KfxzRMJZtwEWDjuOAW1P+1KF0k6IqcP
BxzZEPBPXavXtvw/69mgUO1FCNKHiT2tzcucN+1moEJvFNewoQGATLpH8oU/+y6/Kru4+sya2glj
8Ddu+OeS2RlMufEJj4xrTQvdLdVFRM5x/q71GKqWFqW9o4zfUHqcNFTYRRh+WanoAyAib4ltgPAt
TJx1yf/ksCx59V2iriVbrO1jFw5f6H7Hvvk9tNC3JxbhsA93ODFjkA5i1fnmq59h+m2vq0k71te3
S64TGMuBPqVwvve9F/zzsD2UJEvMMhim9DDrzkNRnatUDIs0V48yYvqce96uqQSQpnvOTNTkrvfT
jDYm/lF9P9n5Jb2ODnytADYcm73QIxW0jcUZ4ZMCj6rsjnwMuayjemSG3y0prhWntbWTgyBQx6Z7
21pRLDCbgNmhOzgSGG6FJ2pmuTg0Rs0qtatzkw5vY3ENWhzTYRNaxZ9K5vbY4bQRAW/rNp2yFflc
YCeL+YBlrfxYf0sm9+hHf2ZrMZNtyEPzaDirxJMsj+ljoV5CK8FdyKNHiyMrWiCxXowdXg5jOQae
n9I7u7ZaMFPdpIluvGY+qzXesXS3QCxjQT6UkexFD/riDOJEj/3k6MVrW3j5SmtEAtEiesNjBAm7
Z25QM+kBRA+WwSvp0CV2COQQkKoPrrDnajARq5v8xuZ12jprBEPaWbYhyJRnmXuLWdha95zPGSV/
oYAqw4HhChYqSNyZuKtupIfTyF3yZO4FmeMYKJqGJyPHEFC3sHwZygpaFYCVXf1kaY33i1TbfAJn
NnLb35li1xVdv5giBlPtDPjkutlnD8jH1abUFhLSQ5uX8S5Kh2sBbb7bSFwWoJURdidjc68XBYMV
0/4qr6On8KMGYQmMTKN27Q4tmCU02eYuQhrYU4xcQoejUpaAnb2O7mQ4DejrAjgq1cqXNi7pE2MP
55pY09cgfsncK+ZlHDA4I2SbJsalgvJuMTZZf6nJTF+2xBtdDfn34PLHyK6DvAe3GXHUMBSwJrVU
tUuHGscPrghxLcKg7hP92Cl9XVBTLiYX5XQyk1gu9LNfCWsj9L5e4xC5m+vUXTiZXMUmgS1zxMUh
ikS7V+DtmQfBPc3GF0dCMtW7Z6Zm/P5yhvoDIhsmbXqXl8Dq9K341KYO0SvDGi8GXCRqmRw6l/lp
3QDaV9aoIYrFDzL3i9XcWVyMVfuGRc9K2tf6s0QaNw87O2MlzZPyRTqztXXNEjazKKc70V5nQg10
GuI34PC5WUNdm5MnjnZjJWIOC00JBNgtQCAnGm2WY78UeVMEriHDAMsVCZcT1WuVBkS2SQygrqfk
OR95i2ziFLbyxg6EENc8hfpgi/S1c/huQ6NztmmSQWDitEfm89I4/Me1zVuiJwKJiRyWNUYyjje8
2r4NsTgrDlh9jvuovOhAKBxRchHyq6zirMXuu21o93hvo5rWBI0MTJ2pslxmPSvHq8ogjYatoHEn
XrggYrUXcsOw2MIjZu0PxzImvAWt7KfuiO6hMMPVkE6vlkJ1ObjDcxui9YQG1GwkQTQs0d15TGZ2
0v4EKUHAOtFXZTn90vX6u4gZKsChb2KMEk3A5k71g38zX9GU3g96rxE+7aGAGTxiNyTChLqCT2uC
0JmEjfQkbEqOZDvEbo0TCdV/dRRTx3IzSnOHUUk5U1bYHHOiMn7GyP7Uzb9hnH+wniHcAqNwu76f
W0fHGScEhw4/Md/i2cJ01nqOgoKRIe41LSITcA9NDSfFjNkhxSeNh1Uba+9+I7xVbzQEriVZeWTy
567y2SMdTzDTYewV6AaVDn0O4l4qVvraDcY+IsATI1ty2d6lVjjdOaHObIPWR0goOW5UjmsNL3h4
yI+dluvrxrvH44LCUJ9ehtHYzq0OKjw2z93ARMRRXWBGsg1G5RsUivnMp4+Ocdu95w4jMuvPHJJ7
j26fJpir4jCMUI1oB/qRAXTsa9Ts2wbd+Dkij0QrCbMm3GmpWu2nKYd3KyLXKw+PWQ+3UvQ/ygPQ
r1IgeNiVTx2gAHlvPr6/0gH8sJ6HkPYwxb1hhUDnU7uq12J32o8u0QVFml40UeGeb08ccnNVLkqo
KEtjoOdzr574bSV/dUt9dYNOxeKorcHas7mabqsy/4K7QXol7qfMe+mMTbd54D9KOariFPjFzjcx
FriQDZeZlm4LnUDnJrTu69ZP78qWY9uqlxFf8mKqfOiBDMGN2rdXcafUqfJWFuzZpTcK0jb6z2kq
z1xhU6pgayEq5HNNKeGBVOspvQp2O/oOQtsgyM/VT4rIilYhfTR1PwziGug1Lu2EvwBO8qjsz9JB
mat9g7WrDy3aMn3VsXYSp6FlzDaP8tt1r94sgtaoaSHWDfwqhj5vIn9uz8n1xgZ9K2DS3t02OXlN
lBHIQ5U5/LftNYImHLcF9Ec4uSZrKcHqnubj4t8M07KqWYfDynhK+yTlONBfW+wlloZpukFkbT3H
sZdi9l+jJBao3MC0y7ZQqyakkSkUOoh00YxlvavH9mlwq3ljplayGpr8NEIZY3bMdM5q8nrDyUOw
sddn+AiPzGqZxFHCscai0semAnR4ZTVtfxoq7yGXfKFyzhdFZTSnzu8qMrzXHhd9r8KTpWO8gevY
uQknQH5gxi4ev1Rv4CLuMpZPe+PFcmAWVu1HVePkgqKLUqhY+Y17LpiILatZtAFF6ypEOjgwYsUz
5xq0oX7TZlqGztARX3iXNf24xvgb5mJ48ufoGDn0KrRl68ys4kBpGXiMoe4M8gcocsZfllzMo1zv
3rCaS91nwDBO9JJPzD8F16UIB+lGm/5G8oPT0DJOiW0Ny04W0VrLSUaoDe/PteFoFt3L2A3hQmCD
HLiTHrjtxPpszT9i9LaNRUx2+uc6HKBzkX/XI9pa3e2o/TRCjOQU7ZVVPTcZZIqOg8tsn9Bx7P0G
hk8UxqswaXDx6M2F64vvq+KEQhx3ktY3rSA03YMJ8zpn/rIaImfnQ/m5Q6j4bFxjxqNKY9pe8gW4
4qfNEVuiIyoBX9dj6GFqk+ZPvsOc2nTJKMIL5M4pp/NgMT2wRfge38NAYVUJQjWvehPq/tAcpz7L
N9AydtMQnokLQfoCFpEZI1Qdl9eMpum1kPZvM49HIfozVSq2xfE+C9mDo1ODENSuM9FzdF+rM+Yo
ZyeNBeVsW4CcWNva7nbGSA56MT5q02wce7hAJjzgdZlsi4YSt/OtXzOz+oV02let7GZwroyLAd+b
iTKzhvTUePG+Y5YG5vZpiq47GITFprE3rbWu85ftXAa+iDlakkuOM0MQsdaXzQZbpR2cSS7lmW6i
768+coc4sXC0SJzWfiO7/8xE9tU18czRb25Uze8iEsILyVtfO3P7EVmAkGl6ldOnTNAsMp7M0osC
gUUZCAMTW5uveWiGNcQnVti7tEuf+f0f3K+mavxlBF4ATAvo3/r6QlO0VXb0O7bjQ2u6v1XevXpT
+8gUIgzMVMMn3yU4y8dRqg5pB4RxZe8wR9VIDXYElGwiD7xFX8w1Lb/O1NkNrT1GaV9GqLyglvDE
rtMs2SHPp1PLl8Tu7IbRwfzhbrKmjcsZJKNyU7Bwh472ZvXJH+ZmEuS5HjelDq0N+Xvc/Eq3fSVn
CjRaludarI2QKydrOu7K/rYQA+7H8svMPLjp46r3Eih1uqjIZUB3Wl3jZ7QJgl1o/LjmLwNNbxXP
/nGEkraUBtYIUK+TWofT68d3oz0bizSJj1WpkVppFQcHtVom62LTTba+gjZnU12ooJfOxlBjhNtY
VRPBUj+YvDAOa5z+mbhraEojFJ2kO8YIr/26Y4XfTFX6G5f11XSq21lS4/8mlVM4oDiUtzRh1wy0
Sb0Yc+zvQTaCsSV73LMTYzW68imumnurJwgCm2o+RrJUBVxXD7Qcvbd9dDJaoZpxeZBMOsFVVnbA
U+8C/RvTv7FiYjUyxBgJd4I5tak7rVqp6tzNurGXxbBWUouWdUZRVrXbUhrUrWDCiUz49Ua58uL5
mBQsQGFcy5VedXeRR3B7pBO7AOPI8LV25ecacuXhLR+bVTO0lABddK8ZFP1Klj8RA706JYzSj7Rk
qU3mp9PVZ6F328LPp1VnUO/mXeaAB1mIhXIcWUJ130XWVyX2kcWqSU6gyzjsz4fjUAobmfvg/5KR
8gn4JWrvhQnKZiQGDk3L3qIpjSPKiDEyzwhWzrHSz4nqYXsYuyrKi7UBPOAUzv1o+lcqD+VoVROk
OMF1rRrztR2TJxiWlKP4UNndgFBDOic5W4+hlT4I1pS15/abrJk3fmXchVzJEYsGfcmAjGjKVZqC
RpLYmSbNwqxHawmNknteRLFTwYtpC1BztNxJGW+mwVi7XUdVAtjok1mwqLT8IMbmJ0yHn6xlVpHO
C6N+yOu+56RB8heWb2bs/CSj/dsPJX795tLS82qD+T3zsgljhZqu3Ym/gGQZ2FeyATzTzlY5P8W2
+5K641Y3rV0dU6pqnXnAfge5h4Cj03NBtFuvXxz+DKGtar3igoE1xOCLtV1zhdXVVyOxDcy+hCXI
Yct2gLoXxwWJy7vydQ79ZTPNYhN3xrNPDmtd++9xf2XEJ/FBUxApINqRAlGMB7sg97Q0AbgL71nH
xa0PyzOGRwPMq+GxHsBiuggxbOk6R4RjBNqF1UOBkGHhz9NB9v4ymW1SlNiFicnBwieFMau3tr3m
wbKLz6Ylq0zTXbz2IaTpw5MvgJctH1mB7T2qzqBgs5csuUyg8UiAhiueMwI6kZtgL2ZbzafU+6UG
S7UmNXRMzLNjuGSG4huYgrn3Vbi9XvKYC7zOMrMXIpZo05H6hLV9qa32ZDejFzBrpO0mtG6h1dZ9
3jvtSsLpUR7Mx7Hbmz3T4IhxSqN94+RA1CPY6kI1OEjCSzVdflrFvDzPDfpSdwcEz9qYGBXXtXnT
G/1LoQOB4Yp0VaRvNITdre9QlFAoKtQq1zEgflIJthN6NAEOUP2G7UftGeu+EYfedfFDqUiGzFiz
MbRwSwDNvjuqSnRHo0z6IwDEzFhPaVvoI2rRatW4K1pRPaRCyx5oq69/3zaULfpHfIq4bDohXpBh
HBlBY+vt5j8Ps6M2DitiDevzbRN0AOYQtnj/90VSFaWs4964sue2egCHqR+giz1WOuYdt00W8a6n
2te3/+xw3SsnwHTNp42X/74QQDoqfWVqu9t+kK3Hy1gTX3991dsN2pJtjKCSsTWf7LatddougGFn
Y+Py32154gUGpj7n2x54d02wXVIAbTtTZzEO/7mht7t4Qqq7/9kuqA2w0lEMtP67v1E7uFiIA3NS
8/Tv5pxotVMEw+j2orfteTkRPRXb9/Qi68qsw/uUTM+nOoQ4VVaqu7vddfwyu2bAzatkTPsnv4ny
vVmDJcpI9Vw5Ou9CBkKQI7/pAumOR6Wz+N6eOjV+G0SQ9Xa3u2nupxuEDWL5zwtHoTqQVQhodn3b
Jsd1LjP+2fX2Vp5fvTJ1EcfbO6mEyMY59CIACXZXfV1saae14HY3QXl6VL75XNQan0PXz1ZttI+3
1zF4JlBGUx9uL2RLSH219MP17dEutYMJTi+qmry83G7svG7WWcOphVVWHAe9U+J1oYo2uD0Mo7m8
8IbJtiGDmVX8uk+RzDGsK4Za/75O1k4j/YDcAFKY666zkjMQe7wu1ZjfM4K/Mgeq6oJFnbsso2R4
yLDUXLa4KjxOTe0EIeqbJ2qvJoiUk790oG+cd7Z6jWf87Nzcdt/kaMtFrvXlh2iqX0JlkUs28tUb
0uJ7rCSywdT6kTNE9twr/7qRiqJgpsKEowwGvWLhmPX7cKSiWTQH0CoouQUuNMJJoR8QTUy5M7D3
XG5iZiG/DCL2VjfXP3njXlwY/l+JSt89GTefOj0B1Vvrv5vMbhdZmk/rpIqIRvGN+kKYPL6aucsS
dA1cvm2LsgpJ5axR/Ax1fbk9YESGyyIRVqvb3dsDTQI4lEa5RrnDS/2zXxWNKweK2fJ2t7u+QOma
3moYPRz1/u89yHouoU8zR7NVXcbB3Lj6WrMMXIiv+9xe32cmuBlre/jno94ekG3Yb2TLTOu2y+31
R02H5z/EzPvLGj4bivTtPGTERTICPZMWVGz72k6JBK3iI6eZtuq0MX3ExCAJGsPuPopcO5l2pSJm
xJfZC+O/urA/IXj7r8oxPSKQO2Szys1BVfx6r8nS2rum8tY0rwPnf2EyF7eGNxUOb3aJlUtsr1AP
8APN2XyRbuW8j45ZBlGk5gffSMq17xTY7RTtcAe739uQ2hyeiTVtl1ad6S8wClMMk+L7Ws8e5Gya
J6sqMFqwHMVogllgn8X1iQOHQVFUZqeM1mlj4bVwzDKRb/oal5RcMuAqMjUdM9vqNpaEVSAFw/9e
GMXR6Cdzg7NNdDR809lworiHLEMIULLgcpbdSUgnmwpp/9ay0/hCNUJJZ7jOd5Tf4Svh/HT04Yu2
i6aH266JPWugMv/ddRza/9nVQub8oJPxvRk6m9W3zx5hT6UHss82KsTbFLdl4IzbNgDPzVBXKl4p
4kKXVaMz9QvVpTBbkpXTcF6ZyawutxviZd3Awk5ifbtrXPczBpS4kVXZm4qljeDuFCwbV59oZyb1
+M/z4hRQ2TPD5o4h+M9Mmh9GVSD9cP3vu8rH9gadEt2gty1JUYFjqRADo0u4WLgKLyHtjKvbNlV6
4YXqHo4+jpvMhNjvts1V1lJN2DPd7qk4LE5YlG1v924vhD7N36ak50Fn5jVuN7awQ4KbOYf+3Qaf
s2GU65i7/v/2Y/6xNLG2O982Vb4nsXRrtmVDhPqY591SNxXsCgCUbq2lgt+OOMh4hRoRPaY2Z2BZ
Znt2uSxABLhuBJvMgn/ut3WDAR847j973u5inA/UdL359yVuD5R21J0dRup4TnvYwKj2bISTvr0B
91LL+RAcmP+fjZHt6FvNAOK/PfG24+3m9gA6VMbB1yfPcwV9PPOdXXRtQOu4sU4D+M85KmpoLbgG
foAatgx57PLerDCqsGf0OGXPwNFy5a80S/+SRAhv/Bo8/ba9cP1H7D70R/9a7tY1shgt7tlflvuy
whXKnkibDidZr27b+5iOSPXVK1McF3OikXjVlNFlYRM5a8RK27cuR9Pi9mc3kVwqxwErc1vb3zY1
acajt/v//Hnb+u/jg49wLS+0v//Zfrv7P9ts0zN2RZ2tlAeGSu7VtI/N6T83ut5ekp7/dRbwxYvY
td+MFPGBXmXVB0O7H1tUzqfmypfOMLqdcCyx8Yw0XvmFhesHHvAvojQYn6HwkKbHehoZ+DI1efJK
4iWhxiyYsDK0VWtNew+XrXBKrSWscNY/OZ6mui5+pwpTz7413yK71WGQlh4du9Lu1OvWNAZsRXVG
9wtdWdE2LCStdYe0yzOLz8o33skn1x4wzC730sRmMHFnCAljv66LKn8ddIZok5Ybaw0J14cTBrxA
sepfhyaq7oy6ydc6ArFd2UfFizdNO8BI+Wkoq0T1FIb7Ih7Sh1BEf7e3m02PX7Aey7NbFsMpjJgy
jNcnXD8HDEpmWincQOlEYoOd5FeKJenxdmPJsT/Woodea3tYHGh06TUEyaNlJmJc3PZBy3n9E5o2
Gjjx/xg7rx25lWzb/kpDz5d9gp68OLsf0vvK8pJeiFKpNr33/Po7GKVWSTqNgwsIRNJlKR0Zsdac
Yx5/rP58Cnl4WhTPaZrku4+nTnRkwYbSNeu2xBowDNMebot7kWtZjAHN7sDey9WoQsWCPHXfO/XF
piHY7GsqIKjDRLjMS6V6Hjv6qlFmlF/sib51OCT1S56kz8g8+lcims8t49G3urOwZGU+Cfb5tMgd
bAILhYn8XI52ffwt6YBCxvGN2W6f4hNv8CnPcLncLiHMaWqxCImW3srVjx1xoqTkIKOz7Ch334RP
SkeMuA6Q+uRYQelu6gKJbz9Y9T7Q24Nckwt5iDkfJ1fL2V1k9D71ssa+DQeh7DMHX1eKS51ZegdE
QcN8tQrn3fKYSvHEMkmoiVamyTHcVl+Z0iuH91M0NVlWmm/evB/M53RRSZYwK9O+xTDEk/z8G+/n
915a8c3ib9RICo5D0fSbZYMO+86P0+zOm6ccoajQ6vzc5tRts4opgSHdAQmHc0W7VsJxTqUWVSe8
LM/Mic0Hga0K3ph1LWobpGyEntzmi3iSO02o9it0IMVOFOgEm04vtpmN3jVpdP8x9HJ7XXTAEbRo
wEeFvZPwnA6r25BaD1OCysbNfeVtQ3/Ne8s6hqR61ZgPKc+1RiAbnwZTD1ZFlGAgQilwTzVzPfBc
V93Uzfup8iic2hozTEx2zM2BuutGEy3kXlun0zk2tneiPQ9gNAyTS1Fb1cVGsUYLvQq/lXZ6qLLI
fKr0wsZT4YMDmdLwuVAoIMwH2L+fSS+1pqjuBN/Qi7yfaXHFWhZjrV3pLVFxt8vkoU9wKAHwDG8j
z4MbpTY5LZLE3vajpR0j7hHIYdKWjnaUn7i+NdsxFfbF4P1Z23Gs3+YJ8XehUOyHYUYWweNdlKXh
bOvWm8ZFOmcwtPaonml1JhQuoW7NmzIU/OdiXrwf11RGTraF8uMMuacZRxKSe8MjghBzOz3uNYrE
9s7S2+C+sGBWhIDe1nJVLjjAsK32jpH97AICPPRxgNzGAapBOZAKSL/33NYgmbbzj1aWVOc+6NN1
nCbNkxZGr/KjVvW/Q7MPvkd8VymmjwRdzOc4oIqOxnxOYlNTqCKjfpr0uX3Qe29G9n5O5ibqQnPS
H+eUFrqUOMmOWKrco9qM7pGWJ/2tXqMhUUaZv4m5N1SkYbMrk7v+fMggWF8pbbhJhjJtCSkw8PGR
qruoefVQnslRH30gDAtTOCyzecPHoklCAoBRvT5MGGnX7UDieh0O+inPtHgdmpHyjEn+pudb+N0M
u6tR9/ozvoWMtnj9Pw710vZGDl2NYLgWbvjj0D+e1ZgEGet5GVNGfNGqTH8UXlU8+N0vK2H3onaW
9r5HdX/Z8+c5hVv027ryEKFMZUeyeC0G7rE4/mmICmMtH8YqQIBwXhRuBGHSuRFwu45VPM/X5MMM
Bq1CpurvW+U6ZPjqMOmUrN1ROWSmf8QyYmwTWsUHuvLKQW7H+E7xVG5U08GBizwfTdPPzRbyqNZS
W3MnD6jlVvlQLkrHpFdmt9GigJzx43i5Z1T9r61bBceR6/zV56exSwYKc2paZlcvU7OrfMQo9Kmh
mXr42D54vrpzdBr38tTfj0Vt+uPYBnbvAsZBC3bY8c9yYQL65HuUGmu7TGGXNC3eb/nw45h6pN3x
5zFytyVMYC0dwTIhMkP/QQH+fsyyRlCfnh9qCoov+Uguap97F/KkYPGxrdOcsTx/rMfWFG+iFI6Z
PBmLI6SmP56HciVNmrq2uFw59Mh+eQ4GTvYyGweBvqbAqwWur3PDKyCD7OqLILuWyWjjEff0lTtq
6a87dk0HwO9ja6Hr9opOq76SJ8oFaOXsWu+q+Ui5oe7Rh1kMObb4NFKSZp4n2o1nwhDKhVzFypRv
ax3SklzVDCyjCl7Nk1wNrXDFDVJ7KFxNu8ap8SA39yHs1sYgQy4as/G5Vmn1MoWw93KvYoobkjSn
W4Kyjfs6m96f2k2M9thHbQFPiZPoeIxruELMR+f/lppAE8xNRb/05Co9ax7JJP/zf2vM/1uGYcGG
TtLw/PG/lU8Z879NawDNJS79rSShp9wuNk3uo4ueYenvdPSZp/6xWtYBTjQXCY3cK3dMQ8KVXa4n
IvuSqEm2k2tjWh65VGLxSdS1GzHWxRYYhlfYbsOqpp69Hmp7RMoUpEsPUMElZyhEdJJn0n6owGfJ
o99PtPUA7XTpzLke4dVU6vCK3sxnatHfxuRfnADIH1tlcJ6Fxp8f3QHXketeyy5+rOfNmYvPpopp
pzdt7DwPjR4tKcSHJ7m3sSIyMcb4yVdRTzcGETtDrzjPFaaxTVZFw0aepWk95cg2ii6ukrhPU3SS
f9JROnGC9EoHcP5TXhTRyK0yZStXx3j8MpE7C8OqLh5q31vLP+k29MbUieTrtku0JwPXWBw65ybR
6XgIgbmYIKszSdn2uS9Nei+RannoQo37cUwMcEM/dw8KGoaPU6ZpGrmIgtg3ubXqJq6ToLv3g7a7
J2iJ0mGCONTzWQV5Q4BMP758HKG23mMf6clZHk/qSb3VO4yWcrWan3Du4s7PJc/pq9RcwhRxt65u
bpt2rG6GDL89AwCk9pXCr1UAyWx1y/8e3LZBl38nwylFJ+jPWQMGbtupcTD699GjadXfXF3Jvsee
hvzFKj/rmlmuG8iEJ6qR1rmY1JIMJNf+GinlSh5aOvT5tF44d1NCNtwoQu4kZtXfTYXbLeTfszAp
Jp1VvngFUkWlHBiMKbF5rDFVrvPQcp4RDpzloU2kfekcgQdRs1T+U1R05GvIvb5c2syj/v0aYuZQ
768hTxlTyddQ4Rp6DLPyG/LdbuOVsbFJRDztEAekKw2wx6Nc7ao4W2mB0B6Npv6xd3J9/ZdVEWvl
jqZRusHtTJ9EV6InQU76SoyiuiCG7/elGtc7sMlwRJUwWdlw8z6PY/eMBNr426mPdaJMb03JZQII
eYShnLMn16suNfXMvAW40OvZS5+WwRZeVgr+LumLE5U5IqPmR3+stkCeiRk2miXzAI4uy37EHUEM
tNek1iVR9bU3KOGJtpGzTKi7ruX20tHQAmF0zk66ma/zpicywm85Q3dDgl/cwXl/gn6v2wapWuoc
r2fb4mQYaEHntTLyUfHk1fi+s6sCdV1VHUSCeYc8RO51Oy0/0kCAoh/RoIIEtkkq3zwb1DfP1ryQ
q0HSW8eJcEm5JrfLI9SU/hFNHxsydRZhfZ/P7XMyjgIz3QSk3iwlgB2n62MB6P8+9BFM1io6CwlC
t6f60XKd+J52evC+vUjsZatq9VdoG7jNu+/QxrmHIX+59QvD2/mgg7ZOkGT3cU+To1FE913vxRIA
dPsioDatwDiqF9CpJKC1SbgZSqV+qoT66FdxD1KHoKwxc5/NiAyVSLXjU1uUPRkg+gi1f/SvzDEw
Y2f+Lbby/qRrjXVrzgtDQ7do5rdjFFozUaw9I8E84v9Da1kZcbXXJoYVH8e3dR1uRMOUTW6Tp3UB
KvwxbNOtXJU7RFi9ga03Dx+H2Sip7DpPbzBvWrdJ6dU3TqcsPw6ALMPQLBpfP56m1u1y20yY+uRJ
ckfbhsMqTgIPywVPJLepTTYQdh2me7na5Z61ycICNYQgG8f1zWeHKd2xdxEByNV6HIM1pBqxk6t2
nD82tLuumKm8exzqm7ppzedi9DGwuXfqEBlnWhcg+H3xNzIssY2qgimN3CYXYZjVJzxX2JY5Vky5
vvGmqtg3XfYFLTDWc9fTVqpwort+zMyroX1rqS1gnCGuYg/GDMvrvDOv8vhOGKFYCbpDa7ntfYdX
fNFHTT3KNVCK5tXNvsnD5ZbQVMWeQeuvzxMluUAV0Sjryu46jKRN/cXHQ/X+HEwukGuX0xfML86y
culMR7T+1fkCFMJ7vf9Y87z3NXmtGqBcfOzrflv7eZ68yP08Up5Hz6m/13p61fMF8OeR739v3jcD
d/7Dee7go370+73fj/EZZ2N8NmPvrk3HbgeOJT5/bJeP3reVAw2zHmUDh39sziqu9Au5Xk/da+Ij
zCef4eylZn6Wj+SiLkeYKlrSEiD27x2eKsLhl3XDDne58NND1JND+f40H8/Q1cq4VqOZ3Tc/v1zI
52JQ0C0+/eO//vXfr8P/9d/ya56Mfp79A7fiNYenVf/1yVI//aN437z//tcnG3Wja7mGo+lCYCI1
VYv9ry93YeZztPp/MtEEXjQU7quINNP6OngDfoV56tWtqrIRjya67scRAxqP5WSNupg73GhWjFMc
6cUXbx4yB/MwOp0H1NjMHlxKf4dYjrUzreu4wSCvlYfIhZOWzjKr0PuWCyXsXQYqhAQkGz+KjUs1
mfr7Ip3Ui8Gl9UBvmPcaWpJxQZVfbBXVbxcfx8kd9NwI0MxDkMlFSFHUzHZl5vRnM0uHs3yk/3w0
HwE5JWMYh+40YGpy9jR134RtfluESGk9Y/xlzc3E3gzccfO/v/Om++c7bxu6ZRmOa+qOremO8/s7
H5ojOj4/tL9XxLieLS3NL30rkgvpFvNj3Ns1/Y15S7k2R5LJkG0MoEPmxY/NUeWCDSxr76zQ3Fyl
hjAB3gz1rRvaFQgFtg2eZSInFV2Aq+/f60VbvZZJ1ZI+EzyVyPVvQrrhT0J7SuKmfdQxTd3FaLnl
VqdtorPqYTGUq4lKU2XQFeD58zkm3oO1n9QV5v3WfEJrkSwnO0uOcm+Wx788/1D88vyKLvZ9W2G0
9FRSTz2vAdZRd2eqz//7G61rv73RJu+wUInxsXWdbzoGnD/eaBiSA0kxZkwqWiXoeePMHrop2Bao
Yvc4F+27fuqB1o1V+tq38bVLjOrp4whPMab10GqQVHyvOIwane5wGJJ8SV7jN2gu/mnU8+DeFCmx
zvNeuSoXSLG/jSTAnQJDBPcf52c9kL5lrKrfRH+UL/e/fvtJ1/In/poXYxX6QfPH6r+2b/nlJX2r
/3s+6+dRv5/zr4c85d//esg5fK3ymu74n0f99rz89R//u9VL8/Lbyjprwma8bd+q8e6tbpPm35em
+cj/353/eJPP8jAWb399eoEJRemQwNHwtfn0Y9d8KSNjd764/bz4zX/hx+75vfjr0w3Dhjz7D6e8
vdTNX59IA7X+aViWK+BU4FDTDePTP/q3912a8U/TMk3LFlCQhGpylcxgegV/fTKsf2oW+1xd1/i9
6i7/hxr7ybxL/afruvMXz7EM27CE++nfL//Hlfn9c/vPV2qVBuDvX2S+ujr/BVMzUZGZ0CnE71cM
yvxT3DPXvGbeV0eU9QECe32wkmlY1v24GxN/4+XtU6CX3mFynWZpVPEjmVzfKUvAdQqNbInq/1co
pWRUehGubm4NkLz0mf9L2MS8qHSIRGWebGn6BbA9J9IkhqZAETQo58RvtYNc5HPdakojbdXk1dqF
Y7G3VJXpMSZq/AgWRolhchapH9iEl3T9uoDitGv17ujpxmsEfuBa8sXZNLr7lDlkXKAbA/9pXy0k
b9xtr5JGGzsktDTGRSU55KTV6ZkBcIXlTv8WWsEc7q0cfaO3FqUCAAmltx3zPCA1JeFUPpLgTEsb
noq+Q5SZWzd6lxVbMyFlpBP0lwK4TV1df/cG71WQvXYYEmdc5wVuMzL7+oPhDOqix/mBt6HdZGpv
Hot54XaDDmqTWRBplyXqzVWF5GPp82qU6GCGBTTOeSH5oXJVPlKzWQDdxHxkUNwy31J2DcixrvT9
I6rTBtMqXo2sU1eSBSpfg2tZ1jyjWzSxQ9K4fHGCv4aNrEjWXd+ENKAp39P1jwKRHMdRg9OX013X
qtg+OG1grlqh3YRGtVIVYyProiqy0YXwAR2ndZBAyxJdPQ8B6lUPs6H1qX6GDY1hAJLbzMxgpVDf
KVZma2kUN+zq6E26BkeMgi4Q+I2W+vZW2J26Rzn3zjWVb/0fn8THp5NzY8dd2P6t43gSxejtVHeO
s3CGYg1usz3IxTAYZAHl5puwoWQuWoIJoKtUSDHM6mDNPwb56GMxKEF90BJaZsYIIIA/f5AL+YL+
WA11mLDV5MHP01R3gT4GC0TcJuXh/SESgmsP4HYZqtoXCQHGGvoDB/yxigq+OEx2ZewcZHryk5a4
WPnoYyG/DHJ1GodyhdEG+e78s5Q/RnqxqDqDGVssN8pvRx+Zn/UUSBxTqB/vqXz/5OJjG4xLsY+j
g6Qm+/NvOEHVgTZzhsEig8re9yQoKFZOAapa4l8lEvaDCyt/52lYwbyo4yBcmHYAXLWD9FrpUcqH
b3cFIcs/1xOE9GNzC+0S24Ezs2wDox0mYJAvsKrbAxVUYxUqsLzgaQHNdtTpYM4LuSoXmhvV2G8L
hV7/l0hNd6qKNKbLYooegNGdIc8XrgbQCt5m3CBFrnhYZmO2zZB6olZ7dnJU6rkmVnbYKgdH1x9G
Z0o3NEJAOcv/lLFu6J8dxPxjkxvU+S2XC/3nI7nq1jTnXVCGxIFnB9D72UHzam2bkozJDYJUvkzd
05fJj1itc5SwCgpzNMC8bhaC+AdISX24mYzhc5hW7oFEw+BgTI+8s4BjfQApB09n0QVuexj5wW+8
wPxcIPU5Vrbx4ESzl2p+Iymhg6NOcdcgbkpXw3xBkzu6kNChz7bAVD72pcXsvo8exrGZ+EWTUUkZ
uHbBQuW9Uazbrr6ggcEEoRhLQsfwJBPv5uMMnu90S03zvocuQsWpLFQUAKCMvOo+cUS48+P2SRgl
AtWeXPTMfcEuZIISSW/dDU2JhChTcerTMNlkJUeU8MyJiSUqpY+goo3JuXCAuTjD8GUADqkO8Rff
yN29jlsNqZ8zwa8CEqPNX4VhuNEpaC3VVjChUL11riL5Gtr2Emo5labIiQ9aBnAh7MJ66/PqGAwX
cABGy18xx7iBj3hKCnhV/IhAmwHTmZD6mn56bnPUEFoxHUNTWWGaCvdjg6W+HO6doIbja+J5EGhV
FpTJtTU0z41qghkpzf44RX17KBysoqQiYPGJR8J6Id6RXlitnIAKo27oCzALrwqK28NUqPZadzDQ
D3WNhaq79RwlWGtux4y1jLdFNN4okQNKYOw7JJj4AYoEIhtkyBtdj1C81WYKDJd5eKRjZ5ponKap
tTahsdVmQWgS1hjE9PmR1AnqYRkeUnOoS7qqlEL12mvWZoh7AaZb7kfa2gRPvgQ+i+AixAs7TISK
mAyuWiqLyC4clWt4rlOrIZcNlj28pDR+G0k5xfw2PrTJSGCL1T8khq6tsQ9Q0tdptuaNvhHjtBgt
6iOuqrU7LfKKTVnwpCN5Zc1EE5wPfiDUKVYuA8WSSafiOSbWxUkU0r28AoGhlz7S4h/WsR2paIyN
r3lUAIifKOPoE/BnC5vDmMDdIBdkA64F1HelXForFkzBnXrZpmh1Oxrj931U1RsTnuDKT90l/lYa
DYWJQ0RF6a4yTvqWWAVCQZX/V6i3yUYLgII4cHew1ATtMXex4U7MdohNXQkRfo+pSy/6FM9pYCvn
toOPOZYk3HE/3zUDPyCQ2KAou4LcUvSrHf6cPbk3I9dZd63FFtGW7fjdpmBKFwo6B5zU2pi+q5l+
tVPvNivsc5zwnloi/9q49RenxCI4uNQJ04NBnw1IFfrAIPIvvR445CPZOwaXGFtjfp0BQsKF6bWn
GgDb42R7ymaEgksMprK3suIxHqN9a9J5rAaIa4bSgiCOoBojr6WZjTLLCJ5yy31NMBKua+GrK0eY
ygX6a5vm0dYeZ3CTikUebwc2n2BYinZsr+6k4bd30RWqXf/qZ0YCRcCLdlOCm7/ZB5b63NdCWxWK
gRKTG43taliHHpswmVaDYvwdV7Z5m1UP1RicqJvhxUcdsa9iTMWMSzXkkB3/XYheta6jWTbjdF1g
xlO04arFCMl89RqGPgEFSl+eIz3AkOPv69R6A5DweSp8bWmV4qQLcCqG6NAN68UKT+WlVRlbUs9w
F83MSapSoZxTD2ozCalHKAJ/Fzm3iArG9SZPLCoaqoKGg5IEsRslJWL720CkSKS45WYQJUHKU7TO
u8BaDrF6atrhAgUEsmYWE1YZ31UigUTVNQ9Gu9Lr4CZpwuo401orcokW9G+HfR9D5gXfg8QyJm2z
cnA7c+kHuggOlupFxQhsQLkST+2quAExCNLNyiA/GaOKgyMBVtgqZ8fUX0zzqz6G3pFQGQDMATAB
ajhrEB0wi+L42tsMZejAgjdn5J3V3zq8gBt7Ul6mrN7ABvsc+OB42wmuQxLoHOU+Bw5AvjasmT8Y
3gqnartrC3FUBvIuXcO117FSIqp2mz1vRLJUopsC/5tLOvR1clLk2MvAjqiRW0hCAaxsYiW0F0qM
z76H6453x3cPHdJrTceYpHHHPo4qbtfQa8Gy5z5Gims1+5wBuitU0DXeWADmvTV7fkWY7+wwYpoj
gLgO+cYjQvwQ0IBgcjKPR+S6fIQ/q3xf7esI6p3CkGyevsgFY9Pi/ZFc5ZYI97TOngajYPidZuCZ
cUSinYuyVTQPouSix0H8/uhjNW8Hc+8Ph0xjvAetUEXTPd5jwodDHRXZgvSs8Gi3trMqypBa1zyU
QFSeMEvCmlZTFdsGhv84wD3Tc4HXEU3FuowZeZUqgVEtGGpf1WuUCyymOQNCLqJhYATsMAwictBb
pWVaH2zDjFZaHWqzv6XhGuo1h2ReoA8h4jnARW2A48/G7iVGULPWNVxSfddt5eZKJXPB1rpdCq4V
aQbWeJ/mH3OM8UA0IbEoOjZmZU71cByNSOIJnkk2dzdVkj0R/x9ata9+WTTzqFzzU3ue1p2J/8wP
clHM8QkphMolVcmZOkrwGD2c4tAY5igADbDuJt64iVP7xjGdglEiMxr8ejzUE1EconlULlehrqUH
b0PznLJL3IRiqc0PuXYF5NYxMGz7LZyH6QJn5+iFhnpv6vmTl8QYoWKM/90g8Bx35ZkOmfFg+N4y
0p2rkuZ8uXNVuYns8Hsb6Bgee/z5I2DUjVMIkA5NBLJ0XnhB8zYlVrLBjzAelD4Va7VifjTRECa2
ETLTNvDE1zBj+KRar6E/kjIwdgWWCdsExMpXJAjhuY19at0QX76Dtx2ss8B6abHincrOOyRB6F8y
t2BqmuqkLSmA9yyrrzd1pb0MTLlswojuTtwaintgmssUQSKxMf6D5WDQaAo4kMzGAXWamQkiwIoP
Fs081ej+JnspPzdqA7MrKfx1PM8Xha6RwWvigXdttboJWr+66S3EkoPI2y1J40e+eQ7X1TkgJVQz
fpX5ZK1Cy/RXhhIMZ80db4ekPhdWfuGDcHcIwaKroULnruKLUe4jzH7wegprpWcRQidu8YtysuYW
pZ1vahcQLuXZ8YYI+35Do3rZxWpL+vEw3KatLjBdlueuT5n/84WB64HduSg1OsP2AFVqSo8UOav9
UDkrLzOqizuGNam8Q70pwo77+RBGZyQiAEf76g398dF3fchWy6acmnNT69NuGI1rjdIS4FcPV15h
JpPW/NdNHVOwyyUYKM/BYny/LGoxHbkq7Gt6vQ+jPcFDSDRtb+X19xL0zZwonO/goG6IMjTWOKXC
1Rh2/MrV8dq79mfbMa5BO6h7CpRYh03zNhoCXIzx8EJd96uSjfq1GcvukhnFMrMz5WwK3QPJaXwP
aWyBiRTgLZhjET+LM3s0h1XKqGXL8IGMLUqwmdkxnqPWLpocRjxRNr3e6wt6vipXNqegn65iGVv6
FgFYFPJO5tgayNyVo2jjERhJ+tpQVF2PLhbrwEGuoDmJv6SLONzGpZ/tOm7SPQtmzePJHrSDYEQB
64tW2VSp6r5KPo9ONDcf+VwTE6dB0OL7g5WurYI6qlcNrwh6HglFVVR02yBwXNTC/G9CRvAZl5lt
PY36UsT49/FU5etYyw8aRQf8JtFzbjGRneLmZOHtjL1bwxd3JVWaHU+brUu/xeibQBNUKntLJRpC
VQkTOB7iGy2s1wFNpZODV3xN9Dt5NPVtLIb+VGV2D4KbR0xRtCVAC5w2FlamhBk1eB9iBMLUX5Lm
6u6Y9Z2VwE9WY3LXRaQrqZ6IjqCPBaFRkb/kZqQe8rHbGLPlz41IJoHRSG7MuPaivluL0sVHbLkH
Iy2t+zhugzuS4RbPJU45t8lfcXiLbTzPccAh37TuzdD04izU7jEggfUOlQwkxOia5wH29FRcOiuH
n5s5tOuqb1As6iWZds0mc4UdLLV02vd1Sp+saxmT9WpyUyc++ZRFEF+S+lsv/ITwb73aB43tP4Bk
AWeGUqaseIokyr/36inpHGvpZ4G9TKum2yR+lV+EYW6jDilmQJPomDfNi00j/+S2EJdd3JCrSDX5
VBOcTdQ60FXkyve2sMdNa5CwgRjpKYZ3QnxDdN82bnUB+Z/vW0OFQcs1tp7qO9+krqH4Zn9Ro5Tp
/RhvB9ubDg1RjSJPxwMofr4IbQC03VGvGPz9cwuAAEcMrSldXLgbfanxwR0yZ7i1HVc9hznfwBkZ
1BZEI5gNzA3YySRZkiyNYm5AUmy7j1xokr06anumwK94dZLz6LvDqoG6tqEhYm/pvmJfiOzCWeW9
dtCcoN0kM3s1BcXGJ4s6Ics/xwaT3aprzmGtqTewQdVtFCPbpGqMTycFjUy4Sbpyg75aFRrSl4lI
5bmaOuwgPtmvjUXYHnRZflP1LrSIG8a7On+H862ffTN6Ifg5dDufHtFhUL8xxOh3cTbmO2Eivo+C
bD9ZDs58cmY3WYwFXgmHbUYqrZvYbxHD9keD0X1bMosMFMU6q+YhKFK0I9n4EmG2A87NT8nqxmFp
4GLktqJ5j9DEXXNP759AP4T8twyvu2VP6CisRWgHiiAWzNHcv+spgiBsNQ1D3QB4umUinieNBrc1
A+xWzR5KSGXjNEIdCmhqm4PmbFCDIN0Mw3pZwzVcToDDV3DkikPZV/qmr7SLHIWJxp4WhGw3izav
nwAi0M6rcvVAy+2x5DptNG2Gwqy1KTXgAi9bP15xKzt1fuifzH44xiEpZB6D9aahbm16hBBZk3me
NKgPmgcog1bzluyL1wFu34qu8Z3d0CSztOaoK8bRjdrmEBCuBuwVgJCdFHvHjLyHVrTDKujB1E7B
sU9Krk9gMrmMhelNNxUr1XeNswvRajRg/3Yp6C+hEqhmo/IVeXVW6wudX5uBrwcx0+nGe1+3IV+C
+acUZSw0l+yUvCabNAiT4JKYjL1tA5Gky/S1hP5WqZBD2iL9m4YXNEjH7V/MqrgL4yJdm6TEzYg/
aK+D9zCNsU5Zc85jgHlxdm2bgoMrTu1Mj4LaG+zB+tuIz11mrdo9M6m/oUwOJ7sGpcqMETl5Dj2g
0Sib4H3vJ0AGEOwJBElh8Tg5qVoNhY5WA1hZGOFwbFtl41bwV/WZr16hULtpde/GMl6aKGqfUcVx
ZwNQuGic+tVBrKEuuEpelCagEpWZ5jGr4WdBBbwtK0wahGk4XGEMb2vGFZTVoqLIWat3cHAZXqbu
ye+C5zFxGSOWwFzxlMJ39fLymIpgUXdEds/3GXFmcsT9kK7eOtCg2eVtopx8E6pshG1ol6r9rlCh
2mbzF1avtFVsDOvMKqCmuLUCKKn4LEoH00EfBUdypBeDYufL1kq1FcHTqHYn7yX1i+Jx5IcYdg4X
WdMd7pSy306F4t9HXrbra5PvWEb/Q42gV03EXmxNB9AhCly4FL2xSpjarlPhw1ThRrMOvApeXg0H
KO4hsSA77Y5BFZOPovfKymt07RzOfwV8ISFa6sSNNGcw7+jjIk6jjuq6qT7oNBhX1lCDlqZZw/Sh
bA8hYhI8sOuMP7p0ulrbBSEj1LjML45/GUCmoZ2ugFiUSbIngPhWpY+/cXs+ANttTEIq5yie1uUG
wBR76YxKSy/ZAB4RJGcKEwTGucquK+HC69BZN4SkEi4WDBGtIJtOvJW/aiaDIhjqzdZTTO9iuZQk
YI36O0ZFG508mlU/1eE6nMAWGVpX7M3cYb4G8RCM+tSt7F6BZJMp2Va+0Sp+RTA8AKFLb2FhNjja
BA0AO7Q77kRTFm6MqHR2jUWi8dw7VwWoOhhkO5LNKXV9VQy3XGZO/iBQ6O9MX1cOEdQJ2PDNmcT4
L10yqVxlMfJ4g0FFMW0nbcNYmQJpHX82ymHamumkk/ScuttyTL+R01AtkJbaO7cTCfXIjM6Jnp1C
i8GFR3l1ZZAAcMz7fKOiNKf0TcdyH9sFYgRB0ymPbrgn+0en8ZKzhVbbVeL80ohmo/PKtvibmRia
/h2GGvucCd6p/jPgkf4E77EgqwjctuE01iGxXSZpuXJnRpF9lAun6iKeDvas0I30xiyKGGtQyuXc
ZwgJVaLaAg2xiXWwsjMvmzBmBcCE9cU0W3fvzWuNHX0Z+D4cmdR3FPC5FvS69ZzCsb1AUcwvka7d
YWSujlHYgBZlzopxZFgX2tjfZfNicOG/Ze0dgjxqokNUQal5Inm3PZImT/pFVGknxW4QG5Rw+OMk
gtkbqtjS3LhfZYl61QIF7e4U8F0f0WGHw6RvVQOIVcIHtwzqwt4rbeQg8zI2hUnDspuqcBs6jF1d
rl2gFL3oQGD6zVDz+83z4ZvRleFO40O9ZP+PuTNZjhzJsuwXoQSAYtKtATZznpzuG4iPmKGYFNPX
14FFdkZKVteipHrRi4DQyaC70QioPn3v3nMTMgHxOQHjRKjopPCdylz/nGbXec65DSVbMujjhgw7
88FIlPXAmfe8mj6HOmyTzrhSnJdnR7n9o7SAXXSNb+7qXj/SIGyvU0Lix5A4BSYUykaXxm25SH0f
dBEefzYDjqa7EjUteIzu3FQswhish3u5JWHRcXoKBm4igUSUMvMOBXF779M6xLZiR2Uj3ibXvjZd
GxwNwjPOSUDmiY2+J/JbWTwWy/i4+skI4hFmQSHJqZEqO5PfTZ8G8/3kKDhzzFd7a3FAnkE6X1g8
w7lixDPYgK0sVQMnBqXJ+iF5rkfvT5Z3v80clbisgx/p4l+mfqwe1FACb82B2rRxq/dutz50KCnC
VcLfTmlO7zBOGcdlnoEmlWz1Ocemw1SRF6XrtjlkBoTh1rei1E4gdrgdMmoPh7DPvHld/AZXkgUQ
ppzSq1sOL2aADn5UA691pkxvAv3WxDK4o4H7hnV1Ccu4ZtabWTAntX8m90Vh9TsjlxNnztzcHJrT
2+LqY+XS27XWFpafDSJ0aIPnYaY9NbkFPgbDcGAMQkivNR0lYAy/BZqda936+8R01WkLQhQmm0yv
+y+1p76ai4LatUzftaayDWZIHdvPoYPWPYrV/zKl9caOS8rTZOn3NBj1PlWhwdjtcY0/vNlJDqPR
riyBHg1iyeTWZ/CEt9p5a4qr5Zjzp+Oy70wdWmDD1dA6tln+1tH6t7nf358jMvENKhHeDLKsWM+2
XlKzTWM14cc6pgmjINatAboihk91ZEhdshLkm6+SpEirJlau9DcNwu3PeQ9CKa+SM81DgEByoskK
FCuyppTy3XFmwFqy3GcOSXiBmTwnGjoGYL8sug2PbzGX1FBwCTsS0XSGNMGsvlci0LRlYah0jzmh
gceE0fFl2jplZin9XZw0Muw9IHJgEquoFdDy8nyYLrdLWuYP8TBkxxu1uV8ckKIzN3fFFOsaFx0n
Zdd+5mHpdui+P4jhsjmzZCSLcJZR1xxIe8jQv4pMiXNu51lNc102PEVaLOdSAN9OBOycHDPixd+y
ceXKzmuvciXlWL5budHgW93w+4LtL8akdcnSxAk5gsCC236S20Vu31puTb6/P2cIOz8Ui3r/tzl0
LKiSgOVE7hxPl9tPfvtINfX8L3+8fcFvljzqwPPvOB5SBaMGvtw+Cv750e2P6faGKdt+W4f2IW0r
EVbNTKxgMpb7xU3jy7RdZA1WqxTkvI5Opy+3CxE8kGY7xTiIcecKn7nceduHQAMYrG2X2x9Xm2I0
zxWZifCLxqBYrn2ymtQBvBnba1u3nib9/E2GUdxECgWrM111hsZMKyh4c9Fx7gvSI27WT2shIDfd
mqaGyaW49UupQfqL9N0PLXOsLEyWL5U9D5fbR8X2UVqXLuJdwIfbFxkkzufU/4DfoS8qy/9xGZox
jaaxFLtxe35uShlQsJdKQbWsDIDEq9f+GAOaZpiaR2ykC0KZf15Goe60bXVHAAqoRtwR2MitI8xw
EHMLoc4nY/RoI9LJzGbnCSaW9Zfw8P+JQOz/Q12XhUQSodN/r+u6Ig/TP4vlX5Vd//imfyi7AoRY
PqNIV3K69Gz3n7quQP6HCwPZszDbeg49PMRb/9B1CfkflmNLC1ksKk3bQrz1f3RdAp2YDKQA6kvQ
zU0N9j/Qdf1XeaKNqAwbPAoy6Vn2v6u6BIGdHZOI5DLN+7wuOd0XjOIj7WE4Vk18Dyfo4vorawDi
ABz6JICCnTmZ83NmlJecRKszcAw0JF0eH0jpGXalRA4xD6wz3tRBWRaVEw1NhV17DqK0yF8LY3D3
01yVEZgAclqgTk8yI0G+nX539iGz9Pr9X34l/xedse2Y/0WGaaObw2Vq2p7tUD//mwxz7t3FLezA
O8fdaoUcREi4KKrTbd27BYZnARr4QSaMmrYl76/VTgWsAYTxQJspT7VlftSxQFVkNli7XKb8RZ5d
kcEyMMaULbG4E7Hx7g0+AFKtXmvD/OGkFc/RdikrUjY9OZv7GAaSQ1tttqczMYGH0id0ZajZmCtv
rNRhQWh3hYpEa9bQILSrlv4pcXMmkQdX2RdbOofzvRBNSy424VO83jdm/aAit4tku8IGHw5mbV5u
l56+3WUplH9ejee/Py19hE5rldT7HJ0LmID1JDIy1W+XNBs4CVhS/KVEusmRxgw9tIhjkm6VdYjd
IQNK51X5QcXiqzqRNf97VBx1FgesEQJGiIJL+6nMTO7zbQ1NNe9ZLYlygqVqXjh5Jsfakw+MGTH7
zzrAdYGEKkzccv1pORUIQfVc0jG9rBNd86wqX7ySsUSjqviC8bvZMyAr6XHxx3Uw5b9cbp8zGhLl
nAVWXFWnx0z0T/P2f/Xcfn3CcNGeUyNCuw2PuGTsW9hLt/ct/mfCu5jvMjTezkLOBS6ve7l9tKwr
GeFfmEOOh8Fij/XceDgkNcx4YtSbZMW6/3fAPGzeARnbTFGRIdxzxCqZ37Tf7UJbdF8T3pFtm1iE
9YwzBYa3aR8IF9HYAH0spulIwPB2aTyCZ0WisutIA+FKt2k+FI3+uH3qdkmSmS9WK80NVzyvJqm4
u5Jex+V2aYI/FvyLqKwlqWfOt6Yox7Oa7pitEKtrzj7MvXXruq2c+yaXATH5tHaHaEVIvR9bce1U
d1ey44ReZn8LvK+m7guc78yjbhvbbaNrsDgTxWB8KAPVVzN5+XloHFqviGh2jJDces0v3Xj9Sx9G
Uk6oxsACTCiJ58urA1gPmNxoq4Zq9c59PqRX0FZkDcnsLck7EZZuSaDDk6asJrWmuC91lR1bmUTp
zOHZlmQL8Gyc/M39YZQzAxRT8k9nniGjYh6Wo4HJtTSNLtRQ+0KjW6YzWlbtaOsA4IyUum1a+bdC
jwkdrpjWrkMFeAxVnsLAzQQsNaCSeuoL34+be5Oirh4JK52r533alvNpWHARpq5zySWPaDXSRCI4
abnY7YEa1Tk4cqap2V/paGSR3QwfXTZ899bSuMz6hFzVOsfBzKDDH5kipuCts/Y1aZbx6oqoYdZ8
YGj83lbkpzaNuVGa0GB6vkPIT7B3k0nuvBLLzZQKDvX1xW/dHqdk2tFeFUCqeIu4i+XRFtbm+mnr
j5rGw2EuyvU8Jj/V4vmXdruU8oWFYzkD/2tCnFp9eFso2TDbk1ONe4iILQjS6rlnyhzB3cZVCgRi
X9VA5fp214OlDAcGEGGxkZ2HeWbsaBEZLZry0QAvc0EbKs4yeU8bRKxzUV+9ofgjSfMNlxojaWww
cRl/58pEmpPk5LPmuNKm9IBt9TP1wetjnTswOPgQW62XTihplriNCGcUu1txGGRwDu3c+850raDb
LsZL2hp2mLckvoBCDlrxXtvlZV0C4zjoFlYmkW4VEaSL/+ok9TccgO2+SaLbbb6U9aXMCC/xgupb
bZrevi2TFTI3VL5tcBP5Sc8t3HmfhrfyKu2R5rxDNvmikVVsqSo6ZYKEMMi2vR7GrP2B0qA7sU68
+OKjt7okGoFVH6Qixp4b4mUsECog/L6uNvBYXgzzFTPdDzbDb8Osz7LTpzwtzEjGph+trXYZYJih
Qz5olNPMZTQUzfxyOBq6p6xp11C7cBkM4YU1opqwW+xT63dggjS3Vy1eytmZ4eGY91UqvjpHmefY
2rPmt7ekBHIYVpT0uRd1c3uWVo0n0W3CpdJEhg26iYjTJJOM7xAQGwCuME4WJLqT0AYK0+5o2Smz
Z/hvNYdg9jkgMSs80oX6MeeQNrYZ2ppgCzETM44krOzGT65ii7tDg3PIPQRB28kRdUV9Ii721C1I
LJvllFeVwvxFrgLj9Uhl7RfbSqG8SnrPYgHOmlG+pGP3wydoiFwTjkHGDCu3MnKimcgzOhcGcQtJ
c0I0vuwDEi53dappu8Tr/dxN5C9C0Y1cEIECL79oYIOthmQ9YgwaDxmZ2LIhRBrdJSMnwiXXipex
GO9+pha0XYbx7KHSAVXmPaiKOQ2uwwApmuH9jCHBRKwsLpMGJ6JrQdbqgFzMH7Pl5LfoJwtIvaVr
96EvWbdAw4SkXHzNTCoz2lQ8zDtP0eRMg/gJll376jXlvePjRiL0gpkHsuUO8dy2lB3EoB5n26ve
ydbu7eKLh1tmV3gT/XjbJTClQ0bDqDRSxQXQIR2hIrlfG8jfvrWhhvWzSYwynCROn3r85g7uR1YS
b0GnCE1Yxm1pOYURmQPsnYb4NJV0uz7T2JMHfv2btWmPkhvOE3Iix5T0Jpa+uGup2IAVAR8jF2yY
Hqck+NrWPdGla0W0eLcrFKN45tWlJFjBqY1ur3uQVjYSW+R2/mdu40KK9cQEsPKsJ0SA9lOVTkdH
xZ9pBnyvaaY3gPJAkkfnT0nrSDGWvysQ9uVyyz3X7aZSB69aWu4SkePtnfOmwrj6xygG56pJFM6H
+DgErnVOtNjXddWSeOeo76oXiAiGESmzt9mSFGkzGPzaI44kYlEMSmCNZ6dLkuHOly1byJtjkxjl
NdWdhZQgsHljsryV4dqfg8k6WXQtQ4bY07fFvHemYPkIVHUOZo1+WBtR5/Xcp+4ajV7j00JWF0uW
v3pG6Visa7osI7B/GvCeg7aitJwdAer1fkVPcIGsvpDGiLiDwEOQv/6aAL5zEA/1jB2RSIE5Jsnc
R+xJ+TfvmIMgYOViIAm79wEsDfoTk/WPQAYpUs0yynuYLOargpBYuGm6k2X1hAoDqG1FCLRNQhZ4
4SpsrHds8tR5SX6Cd0v0Xj3wKCw/1nEtEAOkqPrFod0ikBPn2V/tx7X2LRINkBwCLCQ5bpaPCfMJ
tYr9qBnilzFxFn49BiEy9d/I9K028Z7XmfGbru17A99d4BXdQQ1dEA6pBB2lv+GmoJYqPjfFh+Hn
gKoZOaSEsowG5g9eclR4cOqSqn+yFPE49pS4URnAFTQbUzMFONc6bncqszMKB4TpfgkBw+7Ul2H5
tdR0nhJY0ksrOVvX5DDkun23sXvMM6zQJn4lLcPeyWH8MXiGjwyu6k4SM0jtH/3ZCU5iiZFJwcjO
dRoWRCb53XnQPMGZqAEhE5YheihGooCHN9FN21Ho01QHMI2PL99PFngRumcPY5OcEn7LhxrpwQEj
R5S0koYZEg7XZdyxlh9t2zz4wiFR0UZmZiXr3rlplpM0JEAF7reD+lIGv5X+PvX2O/vNUUgykjxX
/2m2ZMN15n4lLp1Qo7U7U3P+8XU5wTetGadsQi1P3sMquhrF80qZ/dJTjsH48aI6W0l5zl7yrmIK
YpIYl7o/1/prowfQXjFl0GiTv01hmrjNC4YYqjjzvYoR3eIeOJs2REfs3V9a0PSKJKOdlwTrud7i
k/DW7dIBhJc2Vxtj/24hgeo8WkhkRNE8x2T6umeCOvM7rxE/JgutpCeIGinhbTVudh8vAH3dwnuy
B2faT1PLOtyieEqpn5DZkkqZnCEFtKcVEMNh8hlYoqmej+iO5x0oO+y2Vr6l5U20DbOzXbT0pRkY
hXFA+IgwLRVlybgHI9Lu7ITk4NmkkIS3/t4CvxXuNJ0762kqqMc7fma3Y+Dq1P4DUTOk6Sn3ajT2
LwhDoGm3U5U76stMjErsZenR72miIWmdZwFPY82tfZP2n75KHmektzHy3Jaci32X8kMzCjmYirVw
MFeEgKX85ggi3vokXOkvMlGV6G/Lx3puP+wKVejoGsQ/JmQ8cL4p2TF/k+q2CFlETR3Lox7BETeD
xaANEl4tDbJ2zQ6P/0J3X3bVYWUoHXad81a021vKWogUgHzRZtnJeYj8upekJ1Q6NGoPRi+tdWag
W9e1ewh02aHB75BrZjZZnSNATst+JFKYsq2wrq3hvpeeuDe74GecTM9+DhcPNxr4/dIu90XxE5wA
/cDM/QrFmTsnrZhQqyUEd6gudJYLswvBmtYnDeolQWDVNtDwSsdTB85mOyNxxgcWR8LVCvqhQRRk
w0NZC0rBpQmN+Y9esq9TBqM7sa0PZspkd2EDSpFqDEzijeUkhZMdJRJ/4gaScD/kGY1dSNg7MLjM
Lqbyp+7TO1nJnyqGhKk5IqpSJZHSZz0R2i0NggUky59toc7X+dlSf6ayX94AgqudacNO7M8iGai4
K687dqX66cbutEfV/GR4pqADAKe2N4i5c0V7sNabGc6FikosubazCOMa3FSdObsuDtIoy7MzeEOI
MuaIX1zCVadpRXQbQ5nQr9DmCrfI9sVaHAH7DsdxhkPvSay+XvJeC4jaORqpvihemrr5TdzTb5uz
iFN19t48OP7yDWWxueuRlJBv+a3UwWtGPslIwKOdj7yGsqMtr0jS2XifVPDwI9nCZt8MZWx8lnBG
eoeDQ0m0odO1r/zFlE0ANPZ9UHyaPd6+oicNee5mAnso8gZVpIdhIJ9CDV+zcqrx4i8XazEwFHhA
kpxNVJrceYXv7+t48Te1ByF/3hzmUwM5vlRokIlvynNygE1E36oln9phdTcQAXLIYgxjJARbm1TY
LkZ5JDeEmqhZQ3demzczqfMDM3iawfh+daqpAeP1YfuvOpcyk2QxkR+c1kw4B/crHURu1zkLhwVu
lqYgWfR6xrP+qYyS/dVQ1zJoyY1nj21wykHDLqgYeBwoCzSBHBmS7crn8d/eyKKxv2zDpZU3AwoN
7gBO4Mg3kIFAyHB7dES0Hgket78h3WAAUJToE1RzYXrY8lfIP6SZvzbZoUnL3wa9gHZ28YAIG36t
4z65piSBYyR1xoPFurMr80xt/5Er/xi48bsU3gL8LHirKSJD0W3DSBU/Gy0b2Rwjs+FYFPKEP7Zr
8Av4ixmuzFplqHNyFxZFuTERnWSSrUAV2se7jPy30CkddPQn0x7VJsRHdCh+ZlYWR8re0kz8VnP+
tznLb3Fy8zyfYo/3LZ7QKRaEscbEGocTQnb6bi0n8maednPruYdVi20AL1C8uGlyjHu5b0Rl7qTX
/ACCFQOOzSBA8kQmY0/QUJNf01iL40KUya612ZDyjyZxPpDcMkCT7V0zGT+nqWePHb5lyMKyxj+p
YbzvXCcslnvWkFEbr64FxMzMqrcleWw2wVEFejEeJf8bQhsdP3RzTMNuOsRFIL4RZk3M3Vos0x9K
i9RoGZlrCMfuvIagMEj3mU3yRgLiagzml/LaTethEbyBVPnvs1VfcIGA+GSjZNcj2cnjd9clgDQG
FtE1ZqVDkb0rEYBDslysaIr/UFch/5TLSzvEyaks4uJSSckUGLF11596qe7g9m1M0XE+SWt9F/ia
4j57HALHjFIv/d1AekaRWiC1dV/Au384KTPqPhSu/lCu89ij+NZbDgg1hT+XV8cvXgfB0zJS9aeV
/VJ1URH7ilkuGRRx4l/lzKl1DRHKszGU8deY0w0AQlpV89WtCQxCFW11E6cWs2alrc5a6ROQkkdz
e9aE+t2CaSefFVnXzImLsPVVYTTNLZs8Ndt7GnTfYDUZ3rrafo+tV8ND4OIo408/LPdBEsAiMrQT
cvfMEbAmdt5u/gnJj7hwUltGi+FjZ3wHWU60GYQsngzxg4ItBKBW7XSffLYeHjCd+RyiASYOIyQx
HXm5R15b8QATgF6ZRWqxkE8xJ85MNY+MQP8YRvWqtp/ZmIZ3T0F2g8wS4JPDEYmqoOc3FfoEX/Oe
qAvECbTQAF1QMY/O8Mty5nPJu0iU7P2cZPZZ5M0ZwgIOry4gmLWWhJWYc4Lc1DuQPzcd5i1dm/4+
J5ByRqK4oGnpkQ9HGLfWy0Il2cIscK0FUvcw0tUfjHNiyNeMs4JoTXbp/MOIrfVUUnLsMiJ4OuIN
Qq9aNPJoBuRNv/GECvORnLlw9CtvFzsqcocYvU62hLOdhH5JyRwUKOfmquPreugP6Fy+qoWEGmhe
7bFo6ovyybHObEBDs9lf4y15mBKbFuY6/aw2hjnqgM25W9OR5GzuoR+hRZBTvZqc6R4mp/0oDlZD
rIQ1WPbBzJwPeIgWkUUmLpsG/EUhST82YC00s7FfuI122Vg7O4ujxCEgbT7LSDCSa/GlzxF+G/1L
CwYu8qq0fJ3NCwuRty97JDRb9wnapfqmhupddkod0kX9cqh1Q+O59NJ7qyHaY6m7DG3oON8Fafdr
SFGLOLgHjmoBUtiKwr+PKfKptdbvcyXnc5yXzgNQS0rUYHmqVme9ygnFbmXn90hndkPHiNhe2ENY
QasheEzTgiMGCIGdL0z/qKCW7ktBzGy8WsupO5XVPDxkKzKd1RI7kNmE4w3myZycexuV2tEq/4hU
oRcdyBYpFxqVBFwV/NyCpu0ArqyZc+pp2s1ydZAxqTfbhKgO5NZDS5QhTh3zp8WQW6b7/DalPg0H
i9xJuuP7mPkHSZZLgL+W72umibzhuEaBid1tzhG/VoH7Ku0qvWakR6V5vqkClitVMssX8vFj73c/
smr+1dCWufi1e/Gb8qmsLcxw69gcIFy6Rx85BdIUMrQAs/V+EOOVFw9+on/M9H6urVqXkLlYfwCe
RxQSlorYHjXLPTq2oOvz+5YaCS8/q6Dqv+fFEuO0m7EN0S+664MKU5hL2KagK2UHnAicOHBDoymf
e1johDrRn6N9fShyqzzyo+DqK5uXCdIzRltxzsZ2ejCN9AM7RnYJmhllYtsiDA+oe9Hwocxyq8gf
4p0wiNtIp+W8zFuzkrRjfCVisPs96SJkY3dUcQJs1o4EJNhVuGHBikmeWpKC9JbtA/Vt70y2DvPc
WV5IPsQqgGLAbPRzVpt7s7PPbBNt5JrntHbcc9396RJjuuOX92tq8+aYq5VhhjSY2Rl3vjkiaAs+
BTMRpDuU+D6ykHvdu++TLRQRsA81Vn2Hg/NBVkcTW0BYJcUICp9RE3bY5jKPHU/oYxuUw4W4g41E
7N3Rmu0PSC0Uj2z7y9fLS7LkL82S3g+r92myexAQ91kYs4tXht+ozxlUDoh2vOx3O1TOc2MjW6FO
uMQB6lEGlICudm6TtRTApEkRA3JJSPLYLxlAdWPVL45KnmgdTUeWwp1rDMFrPRrxwV2DN5IR0bIr
NT33U/Y7K2oYnTh75cIWPxXqY8pSGl48kpbsv9eFCI7btDDKEGftM1N+Zp56g/k1PMYzQPtyYPsT
S/KZxJw4zMJ5XmFsMWRJ4eG7tgN2KPvSMCU4JMuXZEV2ktBEXRv/q7bES09KXCqFQW23xPsbzIsK
QgfUhkntLyEYv+dcmBNnIJKpcM6f7MCBmD7d+QN9TLwxBIgHE0LZGAtXUaQ4KZaU7Nr0HvQaBMIk
2AcN4MNMrcW+9OMgwlVzUgUx2EObRF05PUz2yjPZPrgXNIrZLo9RJdFnxBLq+3fNfcFY4qV3YEn5
tMC97TSZFnO04p4OA9cPwirtfzsGrzPNm4Ma8zjyTOe+s+iGjsH6s+rVrtBBehIxEibZfjqTCHaQ
uHL4ewcFAZE1sU9Pjvae3AlvMvUduSAW+c8+xqMwL6jKU3RVgQjXBKme3y2o4+M/sQKT7DOzs7Sz
0K8rHuK1+snhKiWbOoHoLb/PjS2YziibVqKO0KrlZ7/7XU5jHhlZRgi0jX0CHbb/4MZPXSWcO7Ot
X4qCA16xEGzFo/cYSP0tmXE+9+SsLaA422r8rtIpvSuYdkd4MlzupgLVpH83Vm3H3ANrojGYI/1y
9UhOUrsHsARhj/BJMSBnE8NyblyQBOOWDzM585vvfivS9SGrEAgzftOY7hyUeOnOJuXu4IOPDYXp
eif8cBRefX8w5mQ6D2tTI8dTr9rIPho9naSDoI7GYhmNWxxwRXsm11vffsVuVfYpvI6Ycb0310X0
lSR79SUdHb671/vOBI8KRi95qMxmug4DrouOvNV08tjpp3YfF+oOEXMfrZkCBd+2VmRn08tUEEJZ
vA0lIUebO8WbRHWNuUkOID41C5VhQ8lDD7fI96J0+hMkJTsi2Y+sw0UdbdtkcmNmgN/jzXuRkZ7o
C7xBcY9eDRN7ZlGBIGXnCOeDlDIminsXJe206o6xvlvuYNb9IhrWAjBnvAx4Knhf/OTJL8ppH4wW
zcYcAF75vFaO97hmjR3Wq//iVuwGMluxlLGNzp4ORzg8uKftn4DxEPnPKPlj206+FMMjaJGY2vx5
tWv50Bvr/uaOXBE9YJ4iG8HW3G7Pyp9fxbi0pyGmLTclon/UpvWjgpK6zwrjsdfkmlPx3xkW2/NY
Dul92xQnryVL1Znajw5kiJWU9nGqrce6JNDb9vHLkLyh5e8i/U549bkyeZoapyVsujH3vnJOyUQN
qK3JOS42djpWWor/vPKPuGD2qVNIqDp5EDlOX14Dk3SxL/na/Kk7MsVHxK9lJ75KcqZ/CZK43WoP
OFXd53hwkdvqow/o9Aj2YUfKYXldKytqDDC+q+tzKIopvTf6JkAdHoB4BwKBmms1vWhUaKq7zNiV
0/SiYpafYUaQBmoAgz86iUwkP/yFuJphJEatydd7cnA3L58sDvgp7lwvAcI8V3fIGeFKc3BgvDF3
EUTEc9no8YrV4ai1C2ly/uzqvj9Db6zDwcj2s5ead0WFExi8/LxrCJmIGnTK12k0Uo6kUEf9xfhG
y9i5TNX67E3FEo3T+oNqA3N3950guDwcpm0qVHuXxMzwGRDUE9mzc8TgwOa3WNWz2Oobb0DPASMf
C1vuP3i0y+OFDS8fRfk4x+AjCIg4ts7m6D8xW/uZd7jo/M7Kwzw2aIlx/LDiNQllYF/83jlPDpNg
/nm8hnX5kvXrExFJ46M2aFI4Pr/OvF1/MK68990y/71iaeKMx2aWkPjAT0GB07+Alrwzmz5qXNf/
kfeIAHRQnAEFJA8QDtj7EMVzZLT2eQGFgVbRPbsGiSjr8IhHjV+fxSNdtPddxr9JBKzXm0FEkwAb
EG5rNNG0TvzMEHuMXdkJhfKJqTtDY5uudj3HFX2ePjKs+qvM60dXVSrqUT+SeXpXzlbx6puXlXyL
u9uFxNTqjpxzThYjZqqGe6HfrPur1TOVLMrIkXQI6k051ykO81llZ0yOsFZCLQihGowHcpu+Zcpn
dpuu4kmasA9y5oqoBphE9K15HWb3MxnqqySMPMrT5LF28+oLYuddNzB8rz3kosngoiPZJp0W8yob
h8o7kBixPHaMCC8yoOBaQKqyMvczf7Oqrxqfg8zaN6Fh//eNNCI6dZWWF6On6RW49rF1PRFOaIXD
bDJC1CcEFKJPfyrsNRTzsIQ4+R+9AMR30RuHTa+8B2V7poj7Pdcrc0v6mJPW4x4GEt2hJoE34IGu
bSxcNekGDO7oEDnWdEWXQthljcvIHvOHxAheCrOia72OpJB4ksbd4ND88gbUPfM4HbJtckhyYd8U
yx4E01n2cftwu5g+3quM6EZXZGencUgIF6mJFYBllp6cgy4s776kVFTeMoJaiunitKnY6TqIH7TZ
i6e51PZdOiOyFLRcxUi6Wx0PE/pNElJcIe8EWTJrXXdP+Ka3YvmiPGqnGdn3fklOBIZgA0JPsCTr
dcjLj6R13TsbCzPIFrsEAVl+D6CS7KtNvF4GCWHQi7Qje8LLyWBzKQtz3472HYLN3aya9mx85Kjr
cXcSpkrfeTplPZu7LWIesnVMj6U1M3lr4qdkpvJOpjFgDD2uL6IcSBfEb5Hown/FO/IzIDbWxkEg
KGuJWTbrZsLXoau7fAgupEdSnxTyiPsCBkfmP4EuggUVtEgySag22tI4uXPzRxTZL781g0NrEjjZ
+J0DcmXx6aA4PAKrao7gWOmGuT/KSiK0qXK6mCjPTMO/6zukKHXin4PC+1pnGd2lQd6T9Yv7h8Fj
XlchZTErY/mOZnx6QPxl52oP2eORSQgnujo4c/Znl2HhZwy7B9YMZqzZmoVqOZABBwauyk8NxNRj
z2lhV45b8FPHt+gNzDV7h2FNnqAObO27BdtS3yIPrCsGHG390E3ewmmzvyZYV2KahTsNNTIi1YuF
eMDHSbu7FIF9NBYfiIqeeaWkatvVcmYMyLCa8sBgsnvo1EsCHuIgs8w5mTimCKatv3rBm7AYDZlj
cYcrnHlNTXeDvrrMzy5wTjLibE7b9IDksLxw5I/P+D9pCkgEDl1sh03cdS9+YHJW6s90W3Db5hPv
me1eJtLsYUy575yRNfWtuTyuaSnBzz2rvuakNKeQvHhapSPocGM+YArKoddD74drYfUwSZe5uUTA
Qr56BZwXdPrRzckCB4iA582MBOOO3m3g7ZXTpG+jR25u0KzPzowNSYgYFaYajZ12iWbB+X6tdBaf
tpb33ORYBwbnl1w425cS2/QEYQp7OpLocgFvan0UVl4eOMCDjtout48cwCuXwUsBgqwmSLY5ZmBq
zeCdEiQst8tNjYE0YcQbZc4MoVM0Rp3IwXTdCF2cOBj4ZIqCNeU8hTqsxrKFB7NlLsSXbl+/XfoZ
DNVgBO+8dEa++Y0/Nte0Pq3+6UYju30qoR3djnI65Zu0LQNeQbKhOjgbgrBjzaARXxB1NuFVVRLu
Cwi2dbugKdyINq7JOUxw4lv0v4rAP8jagTaxqc9qI3/zOz0c8tFb//qUlNYU3tSo/yMJ9P8Gf/mf
1J1Hk+PK2aX/ysTscQMJl8CW3pevrq4Noi28T9hfPw9QV+rWlT4pNKuZDYNksUgQBBKZ73vOc/6B
qvk/wTb/H9RS41lGdfs/S6lJzc1/fFPRt/Yf0Jof//anmFqKP3BI68KRBiUYctDMv8uppfmHNPBi
6yboAnAxDprpv2EyjT8wGwtTOqbFwnOBa/4Nk6n/gZoa967JpEYYuK//G0ymK5Fz/0Y0ti2kZaZn
6Ibl0l3U/4mSaRuj4zlF1B3o4x7weBOvHlQXBnXcssD11tiF35QGkMh8dHWUI8QYq23eUv9OYq4D
9O0tKsyNu+7c/FNZWHe6cp9dXAknKqX+uat+Dm2KS8FqKK84SGdTJArREVkjuVIxLRSqYDCdA4Jc
ZOcP1OatfY7tc507lP7z6SXCGr+Cs4VQTHtg9gFKwpRfmiF5AZr0gHeepkTQX8EW4Oq91+F/9VDZ
KDmKCkBkINhIWPuXnpPTFF9iQf12LJKNPrz4LlYx4tEe6Bh0qfdcwxbSJsSAU/gzrJ2bY8df2967
A4Fx7Wv/Mqj8RBP2loipW5eoPldt6+jrsqvfprB8Dv3isfOrz01a7ym7bhs0spvMl6+WGd63MvnZ
kcyAALd8o2X8swgUMLSC3Swd48Ep8Yja4mJwWUDNyjYHsn6zmAJF4c7MjL3vN9u4z29Y/re6sGha
WbfOi9+QF2PjgdCFdkKn+PjdrGI4TC7hX+w2v4HGZs6ket8uVx01zEDRApBpsqXhdTUoQsFH4Ve1
koM793hDLt96xTakXUlDM04PupVvAoOadui4W/KPj9bgvPtSffPxPVJZnvD3UJcp+uwMhcJeh77R
IJaYjxQNTaUzvQsYWTGps7sEfx/ymODo0FMAVUL1SKYorUzjML9xTN1xtfzafqN9t8pPwch+KFNT
bSvyPeDNEdMUo8kHcfPQBKQoVwNRrCT1OT0pAjD1j2S34jYZVo3VUMVnVtBSgyErk6wmQiQ3Zunw
w0/BC31XGsaydTdMcH8CMvG2aYxkB3pMJGc5Wxmgn2pYT0igd6qQn2rldsyrg29+SrFe1d5zLEmq
jWDimBT60mEtQ8Q3jY6qIsxi0uGUy+xK0tnuxDej/iaSSHs0GjxcqYdupy2pj4SbygPaYiMOn/Rk
V0tA595w6l3MVGbDtva2PHa+PIZdTreEk8X3kOLqIUXnimjaSf9Zyk7f4OB5yDrOmVr3nqsh+BRN
6S2J+H2x0We6/dBRh1gbInioFN5dCsAsN3BSke3G16SxwbRxPfpkaht49zt/XZZ5t3Fy49FTLPuC
R71vyUr25M3Avbt2MV2g9fkBQY+q4yNlp63Ix31q6T8d3+HSb8wnXpUc03AIUGXZYO2Sn4OXmGhD
2Sv0aj7RMgxTBCFWwpmgfxJolTlGIUoBFNtY9QU6LWdGV3CVpmtAfRBf1NQHb6JoXBb5dI/0iuZ5
3dRvfeyIFZloATFSqFHRO3HSrV0dsQv2ZJPDITKfUSNSUqcCEQBQnJKvAFl2iZutjYp93bIVKIt+
WjVGkn5nTdFzNA07kYh7NwzLtSs5aeoOe2KYzQK/7FhZg8YD0l5Y6GzTkL/TSv9qCtnQJCcTtK/8
N1KyxkPLTygt+WzUJsgGq93yF3o7czed7Ffm9Q7jqZkDJwjCvlrZPTIXiRwm4XMdWZnYIod9SHqY
y+hJeTLGaH2fM51nJk9+epWRjYOG7qvGQLaOVXXMSgaWXAL3wxuaGo2NHLgCBQQ6ptRRWtWpeGxd
M13HQdUeCFYs1zQuWIDVqCY8Yz5nibRYjZG8oSAi4o46gVF4P40BWJvWpARkVANpBqyXEtJzC0s7
uzQO9yow76nrneoQWB9M5Wjtha9Nw3CUyMJYj715IQM65/sUzaZqWhQCytrRRci5GCRXkx2xsjP3
GvhnPYKWQCDak0Y826AgcbpQfC2RFBs9Tn6a+CfQhufFrgvtW6/xC3YWE0mowC20wVyuwtF90Vv7
ULgCwyU116tOkC6YghgdStY2G08WDG8ZbnXaKNsAYwChv8oCU9dtgQHpGGjcgpBa714Qw2iZd1rG
T6H5+cUo/W+JAZRDiIRlfPy9zdMntOvlOrHfeoXOYpLJtCvKenaul19LimZ4le3njovvGvcSp16K
dl+jYwiGvVnGEtZ7DyMwkE3gqUeZhk963X4f2uGlduaeosJtbDpzme/7cpQP3kElSBhjNDzKAQ/Q
kytOu3NVSkItEQe4Wc9wy5z5WJnM2JcLFrbDaM30kl9UayBFNWDwfLyU69iOvppdeTeMsGja/Gdo
Zft4aj8XFYeBEOl3XeNczEifXgdGtmftRmugs45+Q9XX9TRWTnp4Jjy4Og+Ufu25r8FoP/otFBqs
2b7h3CA/XvuemlGsMwL7QCIrYkValt9MjrhOTfoPvFWv7jRne6bjw2SC+5jy6nPUUloqAy5GGkCF
lTkIYgSd2QeE/JeLU3rTGo/vlVOEk3H2Re+TT3WpE/EEvpIqlgs6rtT1H7YVxmvwRe/UKwFAWICZ
nOCLZVnduiuBm3wOVZFu6tpuUMZR3mG1qQMUYbDxEufotfy3VCrfEdpAYZrQEGh1ay0NGKQCAQ2y
ZPBBZvfM4oKhwg1IYGiNh466bdUOw26aB0iHeh2yeq7EuqlTjezQqCB2C+JpllFE675FjxuHVH1H
OhCpuJlwiLIUSEEmcVAul0NOHlimzDjSefYV054cNLEHs90RWKDBJ1FvA4Kn0wC6cu6Wr9BwPOha
sokEzEav5UoZmldbFfP8jWmDZpdPUG4bJJRXsxFIv4oUKUSl5zgXwGNrIdFAyU8qyVfZNNpKGuI2
TvrbcuR4ZgHmAJ23C8UXegRNjEGDiMglbmflToL0CqdHrTV3JKZ9wtB8SC27WgU3T5oJBxKEdXuQ
ajOE/r2BZWqjZqt+qNMuEWWIDnuksJr/QGmMvdN2wKbq/hfiYijadOE2xNS6kquikq9ZwVQp0Zhm
OQm5sf6KyHmW6WUX43qioWOX+cFwHHVWOFc/bipc5GhOOhTQY41Zv946Q+edTNHsXQXCgBn457By
uErQWGiabJkc96e69gQNwPQTK8hNqDXzuz3aofwSSBvDR1ka2Wp27J2ChpuPxzomIcqK9PBR0vun
sEjvaGAOkGX1J9fFZ1uOuKpEjme5gC7hBhSmWtEhnMVLa7dQoRGjt6fl4XLTzn/wd2PQYAm2Znmo
wjItm5NTzZansaeEQaDEOcncOwtD/i5pHEVtD+NfHQtnrZnN2TNqd4eW2HF74zBJiskNTcAsFHsd
QN2KYMqQOnoVC3pSrbfPSF1tLGXiXpu3JWc/nnBEovz00l21/KFKOOTgKRBsM1vFJiWCEzEjEWA+
fs8g4Ezyp2OEgtJt6+Qc5jfw1Po2NwLYp0Q3XqSjLiWys3Wd0uessya4+DigNEjVezM0nZNLvfpE
UWIbOtZwcEjyqfP8ybd/0OTxn5oJhH7jdd9IoOwuIe3dy/SQhs6tRIZAXdu1T3zKixO+l6A58AUS
8Y4r+5hSe9tWNQeMO6dhEj6oifVyN5GANkInJduLP0RliiWnBawgpviJgEWM8XNI5nIvxVKQY/+Q
jizPMfyy3WDIzznd2U3FwbqeWudNUgXbFYgjT/1sZ0bx6EGd/vtjYwiMLezS79nsfyYCR2arj7tW
Yq1HmTB39Pkc6PXGSWg+nNQ0pHLSN9GGaQ4yj8HFxZAZl4rSyplM1RLlbb5eHhl9xHLKA0myJhan
pFmZauflpplf/PGwL19NMG87p1Byy0KFuMNM0R/zlNgaPRYflHkdKKCOtaFkEpDMhBTHB7FrGvaM
nKOhNoFbEaS4nKssdz7u+VYtN5bSTIS9PLe8pCV0IW+mk3Bia7s8Y87/5OQ5J29dIu9v9KswbVwj
cfejZGPLQa8/g9HJN66tO7feh8PRefRHaEw6V7LCLnC713Ky+qdINdpNZcCPeqSjldmn50q24hl3
gbcxCifYLw/tKbyZWVhuZc/crOx14zmNYnFpJqQrmNaLNd2Pcpd6brBRkdm/A3lD/i4TDARGsq6T
4XPWyuy1bD0b+goThCS3mZ6jhDRb9nYoneff6gv/whcs5syKX/lD9rxaxyfq4rHmYMFUPbuGf8sf
Sj3NmKwCE5XKmnxPavK8Vo0QoACIdJ/bmlmNqbMs6fCIWhFXr/+bz7fAQKMM1dHb/CVTw4PANXqq
bLGADRDaq1stmUyy2DOj5DuTfaMhqBsp6Akt1f7ff/ZseP6nr475fLZDezAi/vLRTP41K5ry9oB4
gC4tC8am9Z6HFJReYI3ryULzEyIMXz71v6p9/X9UsrJtjyrSvylZfUkpLdR5hCH9IydmDoP5+K8/
K1ZCWH8IcgUkgaIkqNiW/HvFChXDH5Zus9DDes80T/Ib/VaxEgDqQAAY0jVZTfzv//Vnxco0/rBN
E1yFS5g407n/rmJl8H1+Pw50NksYgtAZDj+qY9Zc0PrtFFCTSaujbYcbzDIPeo6OuGOwLh0Kx31Q
ht1LYQ35EfKIu6kiG4FbjRtAqKjcw00GM0TOT6an34IMsN3ghVSF8hupKJsqhPJp5HeZ7mlA7sZ3
UhjKfVhjPR48C/Fo+dK77nBHbt5w5ynX+U8JV/+UV8P+xuA7h4zpRIw50BV+/2JWPpaJR8bnLTDM
bN971KaU9Y0ZlE1dLsgvhZQhgpY23uekya9bmoOXuh/ErQytHyqcSrSm3V0xU9aIk88PZsvl3aXD
d62Tcqv3dXsvYXyvPaufddgBfUQXGhbupO9d0kcgEvLHYh4mJdmOa0GdHNFZ2Z0jN0ebpOc/FUKQ
c+2QjzKyLtOIMTgGXR6fTSIMzokCTDTIRu7HMQmYTAn/bIb9va9p7qbxO/NlWRd70grP4RblK3Ab
+vdPzlSagJlZewZBHf2HfepwrP71YLEcyUiJm1rqrvGXQYMyZug63qhusJkBm7dhtPM6FuHBzOzs
An1tl0Cbl+xkM9KifV7G76rov7tW0OwjrzJA1nIFwNJz13WteVCFagHZdXh24n09R9Rj80weBdbB
pZXqeRDoap82bKq6U5c64O+J5jjTcNsGcC1ZJDDbzyO9f04KqH6hEz8NRHc6qzQJon1KX5gpNnlm
1iBC+qoE3nPSUd4o3PSus/2N3nYq3lRCAoE0evFMxoCNtpI6hZO9jnjAOuRkgGLL8JqI4g7WFIrC
KIF3O6lDaNiPpN1OWHBV9mqoW2W31cU0U3SwzGZ+3bAaGYhOiKOP0ZQCf/Av8/PEP5+8xLjpFGYp
agrq4fM58NvJixoh6FEWNrfc/prM4CB3BgfRy9UONfN59FgGXACyq65DhxklqcOtQ3x6xWRWVXVM
qoV9a5WlXyIFFSrU4L5uvKrSX38bFO//Rc7fXw4bKaQk9YjCOGMMN/Nh9dtm2miLrbIJ8ptuaM0p
Tuxr7mQ2fP8erw8F8//wcQvM47drmz5/nkftXVqugzfU/cupX3L8TzQXixtieBHeaQIhYEKNQGOp
LWph3UaV5NuIOuVTxQkFp77ZYOwqzh6y7aC19Ef5iHM4eFWmnh3xoTCcoYjAYABSH8BBmOK0xNSw
L3xQv3Cj5bXA0rcrDWazCIud63/Yf/MG/+MX4lwzbMNiuuLMV5N/3IG0NGAz5VmEDsN8p6AB5ZFu
AuEfoma4ggcXICvdSml326YrtYvJSHSup9bANl09RpGBsXz2jc/LeHNkNIQqd7/cJJb3Q+QIn8yI
U5C+AFVSSrrnYcKn2YQ1rdaakV3w7WQ+9TtE1LPKrz/Bm8zWUdYJemymYH6NCrqpZXoDAlNRgYjl
Jy+jZBaGLBP8EHhuK6n04qncZGodeFPDEFDigi97aKxEaVy1PqW77LGEEcZAd7CE0dC0P1Wjhzet
1oGUzbLAFkTaxXURfpTjHEzspMi+CSRF2aTy27/f7/ZfJkkcSC5TJJYMaB2QcFnz+ffbgas7LeRy
29euI1ZSfzBWQrP7B9emShpqDLxdjMK5dlH4hOP3RLjxDxOdE43z/kuVSMGcFt1YCMT5mPRat1cG
Tv94pEsQza/tmjVRhuN3lEo3KzGPg+HE73FBNStzx5BUmXEkHT4jIMJOGYlyKKWW8OdgzkercvGn
1lhVxm6SlF3He0zL/WWagxts+JbHIBdPvUF+82hU1iGElQasUM8PZLXD4bUG6xDlzlYjOgTkRASP
0cnTW0CeQufXn7tkKO8wR9avlnyoDYLXqd4r2M/bf7+DQcP+06FNSg0jAmZzT1hcVZjo/L6LndqN
dHz55lVlFNQqkYqz57birDeDTm0jEvt0ctzD8oflZnB9X1tr82tq4o4qAtf+9j/C176VE+EFv576
7SU2YS/VannzX++Gowd5phzRly/vu/zZTxFZIa3iIz5eOTlkJ+eRa1E3xG25PKn1dXbUjHT32z8u
f/j4yGUDiU/yd55lvX48Zy5b8OvD0azxY9A40Y/EJG/+5Xf69eo/31fMRcvx9LENf9/E3zZ23h0f
27S85uNDwfHexWIjapTstnL1czG/bHkB60kXmdH8ePnLcjMuu3+5a3HKJsDXuMbvBZ7arU8lQTP9
M3lk3sHGo9K0104w9HUePHPAcv5OdW277pnHvnb29HNKSZob1cuo9T8J5BLHNjEvqE1+EpSA4m+M
nqm/fkkHNWElGb4Ci7IRn3bU5iU08QFsLyk5L34rbzHgAtSoLDknfDxGxHS1sKdr3upbzITBvs2z
Mxd8/HMi7XaQYLY41rAx+AUUZIXqKaiYJpDNfjOMngXp8NBrXM4DKqARpWHVO6BdUV2vJ4XMLpEW
Jl10taRSwZHTh6d+xm+0hKivIhfErh7/YHZG2pKG7zSLTnh2CUM0nE+Na9yc6HsVd/CpZXyNzKWj
onaJU9+LzrhrSTnaUjKUK13RFcgcRch0q+0zToNN7rnRHs38Y2i2XJAcjF9u926l725W45KZ/YFQ
fNe22VhoBClBxxaWmMKjB+Li7sscd00oCq2VpLxAnne2TRR6K88SbxPZzIiNkFjJWxA04RmtMXWP
AuyF7bWH2qm3TV4bF7sKAOoVyVvi66uwIYJZpMP3mOqmQbFsUzjGYxzUV69SLpHs2eMUWOzgpoTH
0yCM6k5a7iMYLEE94Wgs9J4ed/dNolqs0xz/KFIXwpwq88603kHCrv2iNPcYH4lwMQcKR1h/NYf4
rsAR50JnZBQbrpfRsS4PWuWc69BxTlyxz6TR1FBVCBaPMfbYCZ7Vjh7wFA/foip9zObcApr+27Gw
TABVwy4QGtJHCdMLLlO8zl0yYH11ybCJ4We0j0MIFgYLfFQHClmUzeU9rC6VTbl57PxjW9GQJCuM
Pa0mHM1DbLBID4PN1MbMbjKG4kS+CFzdtO0CvEhgqtMBbaSBTlpOhWTnE5eAZvFYSw0LRq+x1jaG
n7JPTunwSpDKd6dod8VQd1ug9I85CYgXpPKnQieLpyB7flf17TY2uq+Usy+pZhOEEz0qrvMr0iou
eZU8we5wY3ScRBshz+xHY2WlB6pwZ5XarwO5NXc9+vsybGl1Nd19XTn1RrHSQ5T8FOIHx4PvONug
Lm+abbTbIkbnGAHeucrA23WVFZw8X2y7GBZ1V+51NwKWQYMGxRYeLjKX6HYNZNgoi6E1ntLvk4Uy
zihVT/NpPZU6STs51uxKdLc2U7iMe/0CrHJV1loKD8a52QYuckdiYXNDsAnETZ56Me5yPDudFtwx
YCHeapLXsdUSVnYwYHLDPI3+mEME008ZaIM1uEdOUid4AAQycGrNwOovGUXODS5mjoPB3bFaVyed
wGzXCcZb9yzj9I7W01ZnQATjlfu44hG/N2AgtvYQ39oGQ1NGtXgV281z1bEeFJMABFzQz5ecykNe
Hibml7iiiWUX0y6OvZfeAV2Emfgi9CY7KqP6zDFE6yV34T4ksETsjBZ51YOlmyr7s+ay/wZIVFvs
W/TKigh1dEunf0gurgOWX6aZoPVmPVE6wppIie/Q6WApDK2CZga5oW+IYmELwaJG8sxy6KudZmtK
j5Q0bQfeg6u9ahEoKKIdPnXS2rMUG9blREMKAaBNSAk8rX7dBTivxwHSR4FcWx9HC4Ml42TKqmiK
rfghdaNtZ4zNPV16BP/WsaX7yA9g1nvHQWJZ+m0C78zzdhNtgUHFIMlV8p50oBvYkY0DjDhVn8Im
OQ6YPFY1EHkaRaB2vFbdRvu+ANV0RHhGY6ZE8NhPA7Bd50FNhrs1RxaNKvPO9YhX2/PketRTdJup
bu4t0a5kVVGGpVHiGueshJ6j7KdIh9HKeLgGU06eio/ixKizp9wnNI9uJSBgIzzgO8r3wn5vve6C
CxcASW4+24Z7kT6/8KTCI9RZl/Y+EIQmmp6MShZ8uaFCxy6GXWd+4QTr9mkbvSQMnKgHG5JzAB1h
JT9PSZRTGbXgoCQB+Il4NXjUF0cU9bQSeFjL8rVK9MdZF/Q5p54N4Q5GvEffAGjTW10Nt5Chs8xQ
avpGS04EXZwCuUGbQQWJQvIw+wR/jBVp+yFGteFrw0g8uwsYP/KOPegB+iTmk8BSTgGnYAQwtBD+
jXpuNaxEldAglmmV3HnKOyu/tPcUJu5lPDzFHd6fIrzqnf+DxLEfom0IFMH5a09TthZieNNzARAw
1Dnv8CSsojK0V/HQXitsS7jtcXAF7bRWdv7JqQEmTRzkECZQRtSsmkK7OobZpfHqHQNMVBLP20fe
YRx98WbYWreFMdGfu8DTbnlT6OvlFcvN8jCZ8uCOUvGAgWTqtsu/zf8v2DHf3IDP7qYJjwddYCwh
qdyDToqfI6XTi+Ojmn68kpDVfqq4nu6sTDdO0J61u5HII5oNvEfuPnRZqr46cRJtCluEt0EVzSUl
PmCDJEj73GX1dnkv6C5437iGPxjaUBxZimX7Nuth9oYIVdHofJFaWX83MnF2oka9aRYR5K6hFRfK
Lv1V08Nh4+lt9g5XYbe8lF2PRAQq31McdiOrtz45htBXHmp636uPd+uuMeyjb4bUeuSYOAP13IUj
G2rdTlBqefFL782ePxeR5BURTPg2orreQoYKL8hR7GuQzNJ/UobeJ0LCeuFU3wcJ9GEEkPTElIf0
JZUQld55h64TIAvByqyWl+nWJxPF91dEvfrajPL6bgwGcbIbVe16vY5epeG+Lq+0JxJ+yAj71Abu
sI1g35wzrQlu4SbREEahntbec3T/BYrN726AK1d3zPgJuoYG8QlYmcTc+2BVhsCXx3ehC72q9bz5
OhQe8bmTG961svBODsGzu06vFSt493nZQSKt7rlcVZ9SuzG3nAf9uUqq+mZLzOKFbtRfoKyvl5di
iSWcvijsxzLx04NTWN0hb6PqEe3U7Grkgz1mu27o+l8AMnprlzjjG8yD5Kxpqbat8Bu/+l74tLw0
aIPHPp7LBki3tzXmrXPGcQdsHHh35rRETyAW/tiRrtaj0cu7R7wdzcENwvIgeqU/ksPbfXxw38FU
agkqagPew24g87RiLC8NMrObGodxHepZ8a23PmlTanzp/FCnY1brqJ4LdTOoDn68IKejZVrpVwj4
7YZ0S//SaTSnR7YRJ4qZf/MK1pc9FiQnxHNq9cV1xHx37QqB63D+CMTPMO2+6c5sk3LVdPUd2Vz7
1gF1HY/yq9vTep43pW6prirpXV1VR7ic0Ytkhcs1uTHTi98dllcx5SNXgs+6FYNmXpYX6F7sfhm1
x2V7HPQR63yM9BtWMHXxGmCI/TQ1X2Yj3McGQS0jD8Tzb2MpYtx40tvkynaBidClnzeFOgTNdTer
7hg87XM4s5MAFKp34Eof39r2EHWz6BR3KctpWnWy3IaMeJ9DjsrlPZoakQI7KLwPXDs7Z/PQNC/u
PzsR6R3zp0yKn8fAy3KfBKZ7mlKdZFcrDT/nY7tbvotvugA2CwcYuxaxNqimUxeReMHBNL7FyCyW
91EaKM5KOskDLfXqhKoMnIijxW9dkB+X9wkHSglhXA8PjaHRHXanameDWv3E9ACOBr8i3fZ2FXFK
PMDNsY5wOoZdXEBZMmTxWoAQhx8xfIlcrF62Pkbnyi7ov1f6t14jCIyThyQN3/Hv3JDZvh5S0pDz
P8BiIu1SQuDBDXGgtabQ7Bv9u2jOyz8adjxsFXWNE9fzdAtvvqEznr8sfyTzcg7QLGk62q66DaWd
fbxrnEyPqFraZzJVnaNdpeSWkZHzxemZ3CAvUQNIoVYPi6OX6tWLQYFv2XykLv2aspZ5zQN/uBMp
dvJlM7sOgYoNU6Il1/MUFW6MooLNz2eKeqP6z+VYMDvJY3XAoGu8TtI6LJtYYMolR2QUGDQi894O
QnAO838iz8d5IlP3AYaAce5GxuqPP8CnMNI2fHMHhbweYspe95zkDaAACFj2ZTeE48YlJeIMrtd/
UCNBmZ7DIk1zG+++zIVaVU0l7ssmMi+TwvizfPehDI+UeabXIrdZn4lBYm7zps8lEATRjtM9bY4W
4psPj7WsDcJTrOypdbXPH1sF+RkTcdHf6ZFtXdGVgImYv0eDYzQJZP7STU55VB7ZnFjYky9KXy1b
2069vSUB2j4iKySQxvCpERvF48feadocKlRJtDPSwJsdNriG53etRfvSUxh9kqJPTwMhdh8/IO1m
gwv9u4tEbmeizqM5Ujgvbh2xPOUH1sQsEZgPsTbo/bvlsBtdloZGvNeNEA0ll+6A7DTUCka9BaT/
pnwirsBkAr5pwS3VMSkpIi4PmWlX14KoF0IAzG4PCk9eywTKiyvHadYOcFUl1wOHxTGWplr1OotV
SNt7MDHhqiZHYM3Mz72L1fQ44ju5FkSB6G7p7XNWsFxivjpjot2jDpy2Zg+4sWuIxvEGkmRpv7xL
F/x9I0jeynq3eClc7xjFPenjfgXhtCNTNmcNGEklAWWwqg6s1lgjXtxiTumetNR6p4xxgLJhv7Yk
AYEk6bpD6xBwFErOUZQ3MGY75CqTSqqzX6GOWG4CeA8rST1p/tHyk3QjQIfL3SW3u+2MM9DOcP8r
2Xt5/q+vW55cbrCz5aePh60VkvQFAWh+5+UNludRjPEZy91fTzKMI5SUqBdaK8bK0VhEmCYw5lcW
eK4OYftmcpvxynsV68HR0i1hpK+5tKi/gAlBhqjQXLjqNQrf8GAisJGwBmv4D6emRYBRzTdJqzPX
LfGwjznmfYE15dSriJ2raxvbnSCjsIt2KbBDBb+WyEN1wuEFutwqcK62YITpPMY4fO8kzvGPF3So
Z05JAV6NDM4/7yVnneLUwRyMJxzBUJMwkyj9R6FpfKFwzhVdbkZE0ZONDJlujEEQESKXFng1Sp03
HGPFGRFWYhDL00ggVSi27jJpXmRQky847x7OsgafJ5rRYo41cjQWDHHVvSxfjupoeYJxgLOakaMn
411ZX5M5/11jpbLLZfQiOqQkTaOe9ZjA5CbhH1Rfs6/Ay09oWMUlEgUB2vNzy19zEJPEEJWbsB2J
cRko0su6WqH03DBRCBC8EhnNhoVm7G2KklVckWZ84ynWAn60PdOx5ybhabPR7lHtdtvC6G4WcRlZ
y9JSerOAGfXVLzFWMeOHixyBI2FugBgSiCFUr+yP4+Pj3W0crkCK+NyMEJR1PODSCi11FAQ9w85N
DpNo823AUEWLBb3fRNcaKiElhzjCkmlPUlujvW/WnaofWitv93pII5XI1mFvNPLiaCOWhiiRPlmB
KQ0RzA+7qe5fif3YyQKEdBF4Hvmwa0vZ0SnU4xq+pl6f4GhQhEQTuLaJd1wt+qSyLBh/Y2PcillJ
pQ3+t75pvscSF+six1KVebO6vNzXhXOXTuASjKF/7eZTCKtKdmq06s97NT0ISvxzELAKSQFRiTMd
8tp8nSLPufrpxXFbea+R4AkFGLdHHpfuseVNrk3fdeu08ZD9VvBk49i2tij+SGsREcxKciqb1unJ
dgarCF1o3NsCo77ZifamRVN8DKbuVdnt7JY0iQRqrPJxGiu0jWC3rzj8zV1saimOkpAQe0n4DTBB
89S1KK78gZTWcWBuMfgsjbk0rL1RM/eoCfI7t7V3yHf8M4F3hU76MFFTz4HV+/dJ4cVbMyXnzNbT
6VEjymjm12ITa6nZJiSunMRIhyO20YymvRCg21PjFFredVSl3DkLAFjaIcuhisQV6I7n+O8pydmA
jbfRBctZ4+LOA1g4p/T+ukkwF0OkQWGpS+1bkEQvCGNw2SKvPmlF++qEGvy6gWYDBRGJIv4EiAU2
BrTbOQljHAwCHY0KwzUq8MyNAQaz0NlWzPw5r0nTWIRo3Zyw0RO1sajNft0glOpWU42Eipjfr35I
GGY+53bgBPnIdu4bzoBhTvdo55yPRaW43CwCxUi+enMqSMMJelIqJqWUxJDUQDm4PLVoCJd7GFnQ
YUj7dZpTR9IlgORXlLMxkk+iy+EtSOiJU625B6gOl29JM1mCTaA9wBBZjnNwxzWjoeaRVGhrGJXn
ZJR+zkixCUtJYlJTdIPQB9IHOzj5ZKosN8tDfYlc8ea/6JTPnZnRvegtl5tsTmvx59wWAFPw++eb
ck51yUh4XaGuNWEtFLei05+9mlE+9NmE5QYl1Z/3gF7/eY83Q6Vf0ctPYgJjlEPqznLPmqNofj1c
7unkAmSxUx6COfF5uVlioJMqewkssm3COf5mucnm5BufGdvHw+U5d07IwQ5u4cwlNQetIBeDOUkn
dCWcO9N5aQPE9/4Eg9Cd/zWZM3jCOY3HziDtggwZjtMc1TNn9oglvmeYk3zoulEadRnbDX2mk9MC
NXZTX7wS2UWhxtIf4AqYzCUgMPcCtp2aU4OCuQerKZKE0npulLKvlhuH2TrA7Sj72CVtlgBHnHOJ
hvmoWL5JMqcW+SzXCTHKQeyQK5F8Qegfn20MrtWceAQqPz8twxaabQof1AxphPj3lNdaYDlmitq/
H072HKKE0AXQ05yuVMw5SzEQkWNC9BJLJAbtTHKqGXMy08fj2YdGzlN6xIANxWLOcrLmeJ/KK8HL
Qb2eQ5+WPHHVGghlUxnkO8B7z+nsQB3nc2UZDpZ7f3kO58KJ3MaKjivHRYs8e0vSan+NsdFiL6ln
yG6SX+gVkoggXFhnIUaaSQ+Gvcx0RXeXxZhRwC0lsXSnD7F793+4O4/l2JWzy77KH5pDgYRHRKsH
5X0VySJ5yAmCx8HbTNin/xdKt7ulq25p3hPcUzzmlgOQ+e291x4cY9Oyzf1Cg8lXuU/C2U/VxKcR
9FSXaJCsA3Fuh7hlBBzyczPcOe6UnkxcPAd6RjbxENWffk4tIhLrncKw4eiBe1ilL9Hck4h9078U
eAyAuHRUByAImhHakoUkDuoWI/VIh/e1r6tx6ShiPYHn4I7G3wXFyuiRaeB9MIs17JOwy22eOtEt
7/Ess3qnfy2CtbSuknm74toXHC/9k8GEdz14NfEMYBtPrm2zjRJ6sIuccWNMWnHLm4IpsWPeAq8u
yEYj3TQxEAeGL9+EbynqkuerdQKUz06JVgt8YpDRzHLjGFl6Ivc1oc54cw1l6N+zLvnZ6EF1fjxi
Fs8SEOgr4Wc/XUrftt4HmGKj5orP1sL9bloC94WRx+8Dsf3Hz92qQ0UwIrF3zLR5a/JmW5aJ/ez3
5UczhgamaJOZUq0cuvIwwBiTfa90u3m30Pn3VSyyVRsW8r0Uk70awgJRaP5dj8A9PBh4WZUPvRpO
KLwCApKwQbg3u93YvLtOQF+B73+vLTITDrQySCHpVtdVxChnE+f98KxIFCXy+jiYkrQyOXV/n8zV
tiwWxZfSGswDuX0PW9IcbNXijbSz8Qblnfmv/1aTgX4zRxnv4MicEVLatVZGxi2cfzVSBENAbCh3
jQXaEKk+ZTlnjU9R1mhLCO7jcpzGEsZIp3irAacMWTIuukTH5jYb5d2JK1DWjs1ej2xjJ4vsV97A
IGyLqnrzuxRtI5YM26xJWxkmpjPPs7oN6wZFIjSNv3fhi099PeER/W3w4gOZ0WiZOGF9dwkzUZPY
Ef+2X5gn6xeyDTZPAss1BvkBj5ycsP0N6hxl2bB20iwg5kjvFaEl+dTUeXscwKf9MlMqDqTESrQW
st33TV294UnfUcqRXa0pwfQ1mBfgrc8oU8Y9jkx1d2gjpPNjEY8q2TdDK68Fr8Jxx3ynaH89Pc70
2PFMApXwW5C6Rv4OnxodXsVzVmTt2TSa8+MRaDT+ab1GuXHrhWYCxTaDKbrutCGz3iFUbpupzL/3
PnO2oEtCSDzDRz1UIyBMxGWankinebbxZM8HEOcnO2GOnutWyo7F5fpHP8jCTzJ1w/u0bLFWwIts
evDXzvhkUrSx7yLUtsBMV0GJWaQYEbSNgLVn0BXmN4NhJT3y+tKtRPTdAymiYYxG124/8F05MMAl
TTV+WN59n7GFU3uf4TxKYFRZnRCIWji+vrOpUpsEWzOOP2hdXXtTNH34focjiuTdKvRMQLJ6CSjK
GtULBRhcQesp/gE6cuVVrvNLS0jabYDghluWZ96hrNSaC1n0gQEy3ORelB/6VvefWtgzkz28Cz80
X2tbhxcTciMwIjqf7aD+4+Hjd1E4EUltloolRJEXAginahitb5Ypp20dhFhW5od1M3zrGqhOidH/
lrY+XboI2GvnZ9cRM8AR3AoLXIsJsO3k6ZWpZb50mhCtNB6ZmzDe1Z0ffo58j8UjutOV6m5RScZd
qHvu8yT0WYYp6wUwwv5ebEGgWb91qO2USmTvRTF20J+H/JpRnEe0FrB53oAXycc0+dbHzQZvYvJq
xcOHnhIU5vzwvgzpPdWeUf/q4Ur3aQDpeSrpto4DKCpzcUJlc1kuM0akVAdADgspBIJQeIfNHALa
GcKtBhV/FboaZcYwWK5xJj6yOJz21iTV2ZrcFab/6q3iyp4n1mvnOP0L9cKrwrTUNdagdGijJ/Z8
iSw+Da8E10Xddyspjx4txz5WnXop6+wO5kOtE3P6zIwSLgvVLA5VSfEzAGmxatpO24VT1b3zd76l
DRlzVXNiNEjFy9qdguWomG+NfsUWzbK896kcvIUllylcyG8mCn8Oi6LWxdWsJWX2kU7KJaBJUoft
xihpTq/GS9vprV3RkRfk/lquNZWCoTKYy5hBJq+owmwYQS0urZSsbFkY7kszwgSWZUGVbArCm3ZW
96DSNgQKgpZpZvY5SfXoIwqTdEHBzvdIQBfrEiCeZjhqq5Er8g85/LSGHg22N6szQLeSoFcnLjJp
3wbNCBZ0MNinpJWfTSOalwwG4yGY55uO19hf3geomHBLp5S498LIjr7K6X/m5rngapqx8i3M12ly
vxJa1bSoVATEHQDUxOb2wiA+IpOEptOJwZwHX3oPPscjiAiWJFRetkUW4Samh+MJq8ycDy7dLepX
ebboN17YlnamtyRaoxdXz1VjNhtPEQ794xNURrYyQ+Pu5OCePT+VXzJONriRta1Nr9DeK+d3RTdf
gP6aez3NqiOYE2svBNnuzh6eo2nQLkJ128cj2yF5xD1FnmWhsIBMoH8Rt1a2G5s/06n8SeLe2hBD
89ahjEEPSPerxxJLmJylGJUNUX1RCiGjrqdXOWC8EF5sffjdaxEl48mh7wJDpdTO9Gvnx3Ekoa9V
+lESZ/nj0JRbV2t/oWTc+iTAWEgTJXTDaTiCfjlR1p28xvBhjhr2ObB/iX8dCVtdOStHzN9knUnl
5r8gEoFxiaxph0yVvGT5vmmkd2jmzqNQ116kGfItlJIJqWNMl7JIz4CfWu53sB+nQEUb2tCmjRGB
0HxspmXeqmOQGXuCf/5LJjQMMHF8a8mQQyny5YVLlFt6l6xnW1XNrxD/k3YmuHzL6x4OwWuuj+2Z
4YV3kcrN2Vd09lsTRdvcHyfQK6LaIxpXFPxQfxoX/F1l1/6Bf+411fv3GEvOG3EnQpJ9sR6CuvqY
lcevOAIPZyXwUEYJBdDOERB4NRTEVD1JV+YLB60f1ZY43w8mvFcQ4sYTUD6PKDdFG5VM9G3rUSVr
U+ZFMlYeCquWbwStDnGYk6WcT5NOFnBOyV4/paP9Xa9yZ97C909Y7POjxdJ+GQDfBDIgt6pjwJua
wWtoQo7P8LH+oPMWRhzhM8IQ65LIdek9mWZNSUnXdd89bixO60dr5kUZ9iARz1Qz9PuAnhljal+1
IFnDiIy51QVMlCbQbWR9QEcXVD3Y0nyxXFQWhxaoq6HF2arHhL0L/SHYzPWpSPjyK+8Rgdom/82M
BlVNuLAtKEQ8GE78XHtVTO15Uu5sr+uXBfhdcD02nOqcpp7WBKek6Vm5k54QvPctdjGA3dMMnDN3
oK5XBIizd7vQGbEwry8UcG2Guf53nZsFHbz5S+Um18YFNWF1jn+NDVNtKzfqjiPshGMuQmdLn3Fz
NVq0LKf7yMs6RLzNs+Pgiq30FfewOPxmh27PEw5wfcN/EpU8z207mU7ihLhWV9yMxG6XPAX0J/qF
4eR/8aTM11CBQ6Wc4KlKUurnMOCuGWCJ57xO9GdO4Iass0IZtSw2flAEHlZxuvSatRbLdOVMneC6
EgXbqNK7LfcPbFGt0UCHVs2xirnLl824DzHgb1lxBNCUaGbQC4od6Mxojo1HBTd75QttBfsR1Nfr
0GRnco/mnrVJsSosgzFfEplHllnc3eRHpOrkNrR2fdRT7ZxFRnrx0kxxh7OiM5MvWLCEp09plm2t
XMkj1Ne90HPtFoQwqIeOUzljGvbepGiURfumwk2cxflFEeCnnH2i/d2Obo8f5anATpvDeaiy8VIZ
6T2MdZfYuYISIPx3GBDOU1y/d8N2YHTynMTURmlObWy7oYTOZc3YaeYkrtipiKrWsKK3x2yKbaix
1MntrYFc8Wk6KL5JaX/aTls/JxVXe0mbw3e9FkuzDMOXdHThdypiNGH8iSfS39S2A3U2VMO7wpeU
FKBjctife4qf5Utq84VF/th5fiidRWmHjP5ys8btUrzwbjCUaijWwwlD/vm7gtKY6+bnEAoYmUMQ
7PoJYAZ009PYsc4pG8+lMKBsvhS24k5PCyx2rnFsowHAVsc7kYzt8E7whHZs/BQITO7wzpoFI2XQ
PLfWDFAN0yf2EMWqLxpQnqXT7GwGGPPsIDw/DvFg8u8WAmJ0qJaNpdz745Ay2h0BAPZxPrz3OWao
OgkTehwjsi2OTwRH0w9B1GZnGXA7tgocMNAx0x10TP2QBvSN5+DZPplU3ZQZfNNsbcdevGNpxaUg
adm+etByL8WnMXK5S1rC8pbjlRtoJvDBo0zDttUBhst9ih6Qfe4KsAmVS9Z7V0Pd1S1xCYDDMbG3
2KtD8tf8tDzqTGuTEOs2GNxffkqUO25hZ3lVUx0Njfx8HOp4yHvKhxSmvUIJcR4l28wyc2vWJlqy
xWRr851k3zb02VPrWOoMreQUOvAzjbbEZJYjOMMsZu6GN1tVdX7QGXz7khMt7cyDlcasrj00qhnr
8exJRYFf+ClN139rod8fMpYjeETL4G0a7GLzxia/IN2SFVcMJuvONfpTtBWQH69hVKevdhSvOqH3
59qY1cBcimsTWu6+9opvdGKLKz6WY6Hiem+2TvHqFuJAh0yCIFOH63gcKoYVSfx9ACmWbHvPCO4A
C/u7QQWU0aQ/kbDUWbNDCVBFy9H3/GA1BOSRaXYrCfskVMj3CK+67E28WS0ShK7cZSEBvKQlCEku
HtlOAfNhgcHBkTShKxoBSAZBiUybZMcaCFc0HTmLvLSRh3vdvkdKwZ+38i/fgA9cGxhSmvCloiVp
2bVp+VFUIQKOa/8ykdmdwq9YiNqs4m1/C2I/OeR2Kc6MqWjLQ2o5Y8dTh77RTqqo1wVjqQ+AK+Ma
Rmx8LMPgXTET3qHgUUHF9p2Z8y1uiDHVZn4PlNE+mZq3sPMClZ51aK43+lerAXMAwSKOLQ3xoKqx
E9nUWWPHzs03Sk5ikKca438CtG+Gg11ggI730ue0s5ae/Am35tWtsOl0bTyxfQW6j6htbZjrgVgO
QBJ03kvuVucozdcMrWw4BwzJxmbcxTZXOtAQAas3PaRJkqnOdej0kD2BfHckZKrHj6JIemvYc9XO
ruiugUT0nNFOt+a2CqK16plqYrM8jYb9w2KktSxb7T2vp4E+1bq/wXAbbsKuwo1PBBDlpsVEhJqc
2B6+f0qS3tjxXYgq0XQbt+kOPcZdKIyXO9R3k8lH6JwSo766WCCUZ4TnnrjWs2KeQaJRe3VBuU3S
ppIv1JONqZnu2aErAoNz9Uz5abQptHJlaBYQZj9DFBkZThYMVXdwTvwt2UZjBbfv1ZgyTr4pv9Uk
U9YWoGsML+LVgfy/C8OUBYMo8TKM1Q5VDDNiEwdrWPDhmcKSPw6x3/iHtJjynOtU9ZXnmnN8HEAe
YIYgF8jIxacLkHrehSjrF8z+4sltqXjR4ywD2ZGRT2/Yh2KAAD49DZ4FGxntoFFPyXyAXlprFg4k
t3ZWClV1JcQx6vX0QxRYG8dR0D81AlFQrFYOKUxHXJwauFqHGhEzB9eEFi3WVMzYywb29TVugNqQ
9lO7TmNsOPZav5Wg5tcNk1QCPIV3KOZaXkE7aeu43pGRtnf0wyhZyWSq15pTzg3JsjzN7S0vMrkD
AspWoYi9bZf3zR1rCBt5qaBmKPkzd7CZWCN1KVU/VAc7w6zheDLf4VI/+JCmnuziSwZ5eB67hxl0
bK99zIkZ6K9m16ozDTb0hdaGttdE+DxOGsCdsnXuo+J8jwmK/X1f3UXjtESRZkaNB041n37dTR+D
wx7UhvC/eTzEIHJyygmPOCOChV4W0cEYhHWtzLHGXjrBArGrb6ZU5q3vf/a9aG8THRzAi3EDtYxg
z+wlN6mgz4M1Z8bu1KeWFHcJ3JTgPbGGbpP2ur434vbGiYaSb+gdyEf8ok4TuFsxf1Wjkuo3MhGH
vqvlOgD6TO1gYB2Hx2G4MPWpDwpptVxE2Hl2+G0PTmrol7yP1arpi7fc6OslRmPzw6mnXT6ZzlPt
EBwoy31Zmg7lEyG+4jYZnnu3PrE68Hd9rGO3LdPkFTmQaubZTu6ZzcFuWFt7lm89U/yFU5uZXmpG
B+idUZPAGAgSvJBm1QKbAykG7PpnXIdseWJ5yZLeApUQdXvBQOXgtt3CpPz8Gd90sqQB0No9HmL2
6lYu0dwbDbingeK5E2AW+qc9zhW6Ds64maGSDJWz7MZMP5d6p58zqgUWecItUZihfBnajxxy07Ph
SvlSskTWQuODOlP9FagZKTmt+ONXj59pndcA1jS3rtKwTxK6ejEz/8wYpfuYRkZcdO5ibBLNshga
31mEJZcMgQeJMCplC244fjIYhVbUDC9xLQHtZykBAAfDctvnzdWWBkh8Ksnod+zsV8vDrEnTpPrG
S8oAMiXlV6u8V/ohn2JO9W1kT8wXdXWDu06/g0cEaqWoNFna0eB9n1OyRuLi0I5CKBs6nie9wLzD
NC64WxLvtBE5BzfKhoupEzaLYjknB8psT8i2ORi6CA7phu6f/pRkHdgH1UJ/sRO88ZXzrUtsd1Mq
5yek8HAtgKue6Sy01jVkwWdGyNVSn4r0A+Pie4g4eSwm/ome3fjeUdgTSl8Ln7h+Yren2AwDamwz
o0QqyKCfvjwOINuJ30y+ezD6vF5NLl1zfeXGp8cBQovc1pH59ZjgRvgsBbWRq6qlRYxLJOV9N8XV
awdij8pb5q/o6Z23DhxkZlPT1iVKG/ZqQQqSICNudpFvcWLVizrIEXU7WmpqjDts8CwG28pVWz3R
mD9Zmr110L52NmPfZdog49WRzxYIZXLnfSeD5j8pBlwUfHuUVpSuXHNJM5clRMmjMI/2PB6urd5Y
PJJx/7+CEgxTOCT7/t+khMuv/r8+yib9R07CH3/p/6A9PRsC5x/0zgdas/8l1d/+gmPkr66jW7rD
9UXwHwNIwf8CJdh/1QXTdF13XIKxjgvCQ5bU1/ztL5b+V4sxt+3DrPRs34TV+T//xz9lq+WfHv9X
0eaY4Qsl//YX8aegouVB3bZc2zRtmAme4/wp+y46p+50PSz3fMsJj+uZeg5oSUogr/VwlFcTnt3l
iA25DYPftjPXbGf9fySG/Ilq8HgWIB8YR3u8F8KbE6v/kEjtpK5NtSeKfcEtZVPZwUvn52duveJi
Q/najHlzbhysVgRnEA21NTrRbxbg0Xx1mbHsOA7/4XP8v4S7jT9BAeanBGHBMFzy1oaPJfSfn1LD
EM6tPNqojZG2De7Cilg9Xq4sc3/SaabfMk7ZupRqa8Lut2xyc63tOCtGPovCxt5bUMDXFn27ZaXI
CDzjpsLFIV0W3EixYbDuqEz2w0CoOHWrwF6VWFu0Xu56g2uaFg6v//4VCYdn/A9x6/kV2brLt83j
C+UJ609vcq1x5S1lQ+eoz+zRdPF4eBHRmyoOqH+GXkEeMKbjZjB2ogLtn9M8Zy7B/FQnbyjuDGmN
a2F479zV/f+QmBV81f/lufFFNy3H9B3Pnb/v//gFUFIlTQ9Bca/oVg16Z9UDP6N8z6HGBMfpQvp0
+Ixm/UGeTx2ojs4XrAL2FEwNaFnpdM21a0jp9n96Xv/yxXQEJyHPynJ8nQ9qfk//4YuZ6BqLRtx/
O4vCbkUO0tTpsrUxXVFoVpyUrShlVf56EkWyNcL+rSISsSqLGsClPYlzTlnFv/8Y/5zehu5j02Ho
GUBc+Cwpt/nnpzRKQZI9GLqdmYgeY3SgHZ0mpx3J084+Re4vWXBODROMZ58l90IwJ2VTAPrGiTfM
NuH1w/C8FFhIQcRpDEAQAQ+jCWmjnPT3BmeVi5J/xgSBWYnRBxq4dXfGQZycTj9Y1I1RPNWcxXDF
z0m0UKOAZqpozInnJjGPrGwXjN/LtmD2r/nDRpblyZJzIUEloZKXjLuUsRiwySOWip2pyQtrDW1T
MlVj9bfyxvE39dHGGg5luxrQxleuVaDMgMhbU8wZY8ag4bMvenQrw7v/+7cXTtC/nCeuLcjcC857
Hd6C9ac3uMh94Gq5andGjweZMd/FBDdZF75/NBKzQfmGl5/WXncbguGCuD9xiy6KG0GYm9ZChcLH
gAGRO/3R75pfTe6Om7HmDRrbn31U8trHOjiCOQtoXHR/VPXMMo9Hn/fXWHFV6lcOEYuPQKVgBjwa
2QdDIiEY7qE3rFvqGXd/ZNkZSVfHGMPh8avUD0MsQe2twzqxNKORfOyMiXgcQIBdRODhVCoFREUH
96YsnvkY20um6JR8CD0dcJmnKLgOC7e9FQg+Wz2dxH0C2ZLKJrr6CajHHlfNmi/PtJLhyjHKDPZz
nmxnvwFpqQrrfSnrTRSWxb4qkr1FDedZ+VV6ht8/tkZBjYwIz0aGVDZN2GS4wa0AEiS0OtbxksBK
uotGaaGbhKvkBJ1E4RTk2cNYJ2URy2VusLDMk/cRigJLbNiYkZhGdr9M7TGfG9o4XuBi3Tyb4GBX
UV4n6Kg59VHd7B9CGkw+l81oJfbc2OfO4HyG6I0lGLJ2XDgsME8t6Res0jBfIms4SSrxshyuC52d
X0XXvXp4/Q+Pz4gqTtiNkSlWbi8VJnD9w2adhfuK3e3QMyJIVLknEnPB3lasXWpeT9xV937txk+u
8o4Eo81TBPb3KdC6+EnHIIO7qb6YTVlvNa0WL23hBlyZPQq0BmYchhOe7IrXyJBqBGvKt8WwRqrN
M9R6N2FWH1r1k+/Q61SaDUpHRVvnDAaSgyCS57dyyUCfbY4Nu8UlEEnCAPKyFuYYh8kvOkhhJ2s+
SNphd0EfXVK6RTa4jTHUloLLrDc8A5kuDgQ54uvAwB+wvFWRJ6Our3CaDLHfnG4lU6pb4MxNgjTw
1mP7NTTwHNpcG24dYBk/TY9Tq0wMsIP5bOm1do3xnD8emZZ+LxgGHBxRonaNBZRGifqdTXsS5u4c
M3evNiSgPTaziNAQDye27n//jdTmdaiu99aPn2HwmiOOgJ9yo5xOjz9s+nq8sr3CWvt57EHOxMNL
oUj41MyHLJ/wojpMvh8Px5qLaWNGw9lqnO3jR5ZOx8yyFwdpgjrGbhnR25Qy1y6iOYNn6ZCRLO35
cdAT+wCtdCJIzZ+IPB04mTcX3VXAMk3n9jgogzd0tMYfj0d5400XXt5qYOGIKYw+xo4U5MvjAHr5
w5vcYkMBXrhA8AYPCosDJJCy1g3tnYdpqKubn1GyYA++eqE2bc0NdjppNEsmrem/4Yx0sfLL/sUs
u5Uow7eqyN1dZLszijhRi9Ih2K3aKqHcBUpeywRo0U7YYR8ynEdld8yeKsZqqpiOwPqT9Njab8KG
toyw7O6FRZt8W1vuqjaGH1nZ+jfSx5lrEPY3u1tHfWA7vqEaHS2HcT0dCzsnARtZhN1uVJQqBP4M
S/CzI4V5+4HzYq1J+u3aPtuDDcEb1isAs0jYbcPOnRFnQxdRBozUnfrl6OHM9BnGbuGMTJuw12FG
Iwbt9Sr+bXBp2/goj1y5YHtnuNxWjeE5S7GlNDUjql+sclpqmcPln8psCU5y8d0xS1rQEeVdSk1F
Ky2YMd4de6cqwTE5Gq+Jmqs+RlnfnKh4mtlNAWH/dR/63vLhBfXRvKghR/cLPOZnEa0zj3czw5m0
nyiqErZh7quUAuc4ebfbVt10OBJJPWv48/VpyjzzPvJdbuQ3T9eqJ+5UlxxPx5GoRYHsPLy4Th9v
WxtQhmtvme/hc/MtZ92YzJ76fvicN9QbkH+X1uhh+PdcJByPKqzJ95eSsebSSqYdpkEa5NAjwN0X
H2E2vThhaJ3iEC5LUZgM4wu50IcercKPtUONcilAG/iRyI98fjcSjmTMQvfm0tPMnDVw1/MmFbuO
u7Mzwrka1SAI/emWFkwae7wAsJVnjpuJzr3VEIezcbEAJ6CJ7xQAYOzy23WF73LZg4U+UiaV8KdU
dBpMwv+R15/Y/JqiAP4P6LEoE+19QgX3czJKEGx2XpylOzOuLlPrFRs2ZNnWrSGcW1p0mPpxE6Xd
O30eLFeG4K5TuEFRjf2S0qRjtZSy8XXU3og7eqtooO2k7dzVaIfAtOqnxk5odpZztV41VPzvjQnw
hceNtZuOyIDkWYmacyMQ2VXPPbCk2YSISeVyEPV7xt32ocJ4CXubO+tYlf4pmtcBubYZFOUeTmjZ
B4YsqFWUbpc/dKS3ld5Xyc5sq3ONH+Ki+7+i3uwOQWB+Y1Fj71O7+cUIBvIJGdO9pvyraE33YI9T
A5IMPFXI4IqiTHN4dqxJHAmpcDv2FFkPGA9bnTTajWgj1MwZzANHvfoAj/YG+80+mLKh8tdCPW4z
Up4gncy91YbNgfADjI1q68mMlErcpXu9di51t2ZYQqurRFbWmHkWqXMTCbKp5q8qsgZ7TLEUmmMi
WLn4RahEChr8gzx5TaGaQMw8l2GlHfQ6jgHwEo9Wbayf/TzdTiFqQOTfu64mn5x3dLyrgbu/Z0U7
sv4fdTRiJ0jlwuKVjVqjrlYSSezgcX4cmDtRUtgG2Aa6Zd12JqX29ZVm0WY3yI2UWrVn9N/tuuFX
YxfluS9hIU1B87uaPJMaO27gMEOW+VTvRVJrG7zNtNCUhPG4qRVriw9v6QsZs1XFCB7RxL6Skkth
GwzvBpUJy2jkJaRxjolZK7W9kfBtmv8NFVALWxSi3vINQnQyceNOicn+NgT/DhE+7PEODSHNolxX
/E2fOaccWSZAsKMXT2WrqbFTXFAuMmJlrBQpgMT5lYHEvEVqbcSuuzeU723Bvi4ya/QObdUaZH48
BEhmFYsORwRw3Oze9qtWq7G8VE19pLDWxTx1b1pBWStV20NbvuPkqjYq9u/GTDGNp2DV9hAaeDom
pVgFnh1Y96/tqP9ukGsXNNEnz+QheHKj+dV12rRkmFVRnguMmDg3erHqqmOG+fGe4elYqTbl1qQS
ZC9X3Dtm+TstAoX/eNi2VAlzZ+Et7rxjpLhHdfAvXmjd3qeav+7q3jl7BSTCyrHp/x6dABITVXWu
kebfBCRpbSbGmq7cM3s4ezNL1rDw6zYzexa0in30Zduu9c44DGzjHj+J+945egY8hnoy03WSxdBB
Hr9TPf5WWx2bzgdBn0Pkzgqot00bVquWbvplMSNyHXcEIkC8dW01Bg+14KePuWrT95W+ie38s3lQ
dsM4PD1+9Tjgm4iAl7kUJQLapppdh6Xv4wmojc6iBQ4ur4xBeaMxbofJ/+0qA1VTH6GcJOCDNcf4
+wFHKLnbrg7gvpIcdtl+jbJYJCRkcaES4fzQCThvNP0i2NKRRqe5zHFu6JeLvgyqZz0z7F3NBIcO
v7F6fvystYHAhE3nbWVlaiylcfNNY9Q8l3hoPaXq2+MRhDNxcGYA7ONhuLOLUG34Ghcoa3mMIGJX
a74ytFzO+teYkqJLs2bulhlbEM84YGuTDtfBEcNF79Wp1cP6JeT/wW3j2RWAVMqxzneWxdPBzlaf
sIW9CsgWJ6G8vWf1kIV15DioAOJZMU59jhyxtCRPEJKHtSl7nR2YwYRYkO/GlsLpA1vCoP6W7UZ5
8rj+Lm1KIcnna1chiQGMk64f+qmc8sXjsUuQYeFa1JF5QJkSNkhHDIrUQObZuASZPh0sLXw2W68h
TTR4x2quhOtY2LX9MB0ehxKKHG3q//sxoDSsaOEw0Vc2cOWFKfgrFnJcO4DH3Zq0b20/zeWPB5eT
6Mi6nCAOEnGeV+SehyYBpxc220HWFwPdbmPE9jdNnzgdXOgcrBv2Q+EkawBg2boNc7gg2TdyXd+D
Rg+PWgY434dGnufxqSNwwQcbPul9cvGn+ELTHm59484Kb5cQvBpinuooLP7tXHCJJAKPWLf3bLqm
IaF+1lmUIkUn75pOxzjmPArH4rtTsPVqzL3JGo08trUk/UA9Se7/gKjwRfX8rve6V60A9o2YletU
xDhFTJL9HlUYTTvYK9ti0OaISsi3VI5LIanRstQTi5P3aL7DZFa/HfE+6Aa9yPXOEDgQyWY00S2l
OmirgMPrhqQGqAihivTM8rMRDJg17ntXrmRNyEfqX2X7zDqfbu96lIiUrGpE44p9YlKhZsMK6Swr
xR2nkXF1OKdqEeNFAY+qe+0vS3PbDd2NX+iCMP1d791ALNlTYUiGB68GEuieUdsSm8IK+wIp1/ly
+TjkNhCRyAHY5P+SE68TuyZ+JGcvPJDolmU/OTFhUtWkM6WlWmjU7KJm6Zu+8/AMISDQJGogKmvP
mklWvaw7Fz5V9n3w2w9vzqJ5ubesU+9NN3wN1QEzQi0HPFnjRKM2BtZFGadUWSaIuR3boTIXvwPe
6qoHsD1p3Lc1wUKA0O5X+mEmVX6rdLqBwnrIN/MEmQYS9ZMLx5XLULSoTMO/elpoLwqEuR1N4r97
e7Coe7CpOBx8+y10zItf2/syVpj4oGQdigwWre5H5qvjV9+aNs6AqLAFtnwiiZHfJyejlkdZV+5T
6s6rr6L5jIuyeucjOWtZ8NbUBNjipv5yWtjtGYrhVvY2DUsd5uQ4SvUFkgdsfj89Wq4A0pWZDMxc
k8xRRlFsbGC+SDN3I5X21nH5KWJ27cmISFNV3L68oGoo8TObJQHxaKcyzd9O+rM/XdoqLrfSraqn
OGZiiOksb1MHK47rsil3MFSJER5OkJ+6rEJRa191ofQTWM6KIiRFaRY9x0mL78x6+M6AoqzsrKmX
QtO7vW+rz4LB0aL35KE0UPC47nH9svWrmf03d2ey5biRbdl/qTlyAYZ+UBMS7J3eO6OZYDE8wtH3
hsbw9W+DoUxJoXzSqmkN5IvuYrABDAaze8/Zx3AfYwrURC08eulhsJR+rXUahXPkWqc099U+1cuv
DWupXTZ4T/rsnFHuJsjXDHuHSMAg2MknD2Ac5CZ/HSkq77UkHZDJh81D1SQvrpWRgYVFkrO2RINQ
TwrhQW+wE268tCLIvZ+dEz0zbXVwJ7xGxkCAw+2+EWnizVe2eWChgE0+GoOs49MjR3zynDF8q9KS
WBR1wW47kuwoyAED1UKhuq3Wc4KlyhizJ0PDcFlOUUWCx8rGBrJOBP25rgsRnDOmkUE3D0PV3Wca
xtc45f8TZ4S4XQ9DtkXNfuwasQ7LEFFychhlhuOgmscgqifzaPQV982CCL7Qnd8826NtT+l6Jtqb
h7jgF19ySA6zrL96PZaPSX+tSn+rZSMJ1eOiQ/hp76zZU9auFeTNN2+GSbJoC2bWgAQQCRtz5E1r
IIbVFCfxwVl817WYqiNWSjxgy6+3H/Tlk3z1v/7vsMbs9/uzR9fvtmqMXzyiGIx6XDeD88XNsEh0
Vi6cDaKubaHKbD80hb9vlycsxssZiAR3E5I0/DaHmubSgl9+IDHGIPo9Zg9u6uuJxdpdCAPqkGtk
rzsPfU23pk+GpzKs7zJa3ceyQF4BZOSqCvRymtl5DHtiDWfx0BV+z05T8zZutsQ/OPG4jYg1eQ4B
/tNqnwsUPNGTu2vRQ7wk7vDWogXa/W4unlCyTm0rTvBcA3NX+6P7gsQ1XUE2+KRPBfaQUFWvs1uv
yggY6TAetMrJjqPpqftYJQ2abo2oRwQIkZ8bHJr8GBK7vY+kVnPieioZqjzMVkhazSwLsdImrTh6
JqQrwnNfJiYu6GVHv5q/c7Lx6Q+afbDG0sNWkMogqdVnMUr/foxnc5f7Ts1GcZ0mM3fjtqvYASry
3yvYj3FOZaXPo+rBRnfuVeTnNn258xnJgaYTPzAsfDRzio01MCPhzdlnQlTbU1hSbAgTGGhEbjcI
Qst7ExP8pfa9ceuyRiCmIhqefA0VPe0H+Y6XaefOcjfM0nqBDF7tuATKfRjHJeiN8FSWqXaFeIQ7
3INbNxUxglG4wcsmYFOzGL9GNTWeHtghVKMvQxQ/OWHi/ihiZAGyxfio4QPHK3pXRtDfWl3tyYVz
vhX0ntl62ZxX8u32EESefXRPh6GnyMuG2g2qCECa0EYTBSya9Z4Y5t1cMnUoMze5t8iO0tyMT38E
ltFMO0oc3bHDA7WSce/cR02UUw+scB84vXbntloUKDzjAZv9D7Pp9mwonYODHgiRevmQQfh8pdi2
KOG5xSNAP9ns4LD0xS+txLGx/OY2tONA97n3kh7vaipmlMdWLzeWKl9j9gjrtGcXHLVFskbVUe0s
6L1OqFLMd5X2NKHhQW5wTtuK+5DmvLcgIQ7213KS8r7HQDhNGqg6XZxqs+bAAI49jOmkbVuYD+ex
Lc5eWiZ3mFlJE9WnE93J6sCcCYQ07Z9E4VwziyWxlRdBRcX3MdU7DHIxNykDU0rj9M99x824w/QD
9XX+3jXFsLdCGBRoAKBB93G5dXQauG1LlHgLS8Sdku5setkYpCMiG20Gk5Kpdt/36kscS5boY2vc
38pSvm3uaBs5z4Z+bUyr3pZVxS1Mep9h4oFcqGPzmCcwKlRdb3shGGMT1AcoopdENeTqqPGFs6UO
CA7ZA2XDvC0F0GXXU+PKd3uxyyJ93hoMMKaIfO2k/nrOqA53Fc+PzfaTL10EjLSRGqX3SKflHWVO
+24yvrh9QYZ11z4BjwZ36USoLhE8EEHFYnLspp2tvih/vPdLHw5EJjc2h/eokvJzPnvA1xznlIrU
uS/V+ClCO/dI7MgdQX1cgSMwP+SJTADKefAJGFlnwlllc9Q9QJhhaNGxAQGXbOcFZCCT/nl2EB16
9vfGnDalLVJ4O5hazdRSm84sl506iIFG81gfEy0/mi5UQTsKplG+66MChgAtKegQW++HfdVify6q
qT/D3sP/ElFJ0+YztEx7Z6rWDPQal8ytcrDIq4NQNuSlReW+dcnIHTLkPInXGHuVcTgsy7pPCs/9
0r6R1F7YocRcNrRHNWQv0SSS+1TV4pRJI3AaCwOt8m3QBXV1hhls+OwifSGcPeka21ix8Ywp6JHG
re/mbvHq9XX9idmeVTiSxNlMy69yPqgkOfamldw7Gr1mFklot6EE6Q9JxErIpfP0iM4yW8z45LK0
Gi8qosfRphgwtfPZs0Jjj6Mr2xpsQhaTJONi5vixsHVOceX1p76CRDn5za4Rbbg2FleSa6mAiYd/
VEs7wFntD3RUUnGaQtjUBMhta6Ioj2X/TBJO/3lQ+uceuidou7ncxQan2MoB59RkphyiPoY8Rn9e
FbTGjNQxdySr12tEbsO9Q5ByXbPwS6V1N0e1e/AnTO1GGuPREA0UF0FgZB2aa0VIEYNQy548XiJI
vAlVk5mGoDx2PWn3w+TuCRkvTkiCAGf6yjlVrBlDSeEoG4TcscNtzkh5+uMUUzVdBLpJ7Fz0wiLj
RZgXWhVIr8oKO/a0LC2MloavQGYYZILRJ7yaFHqFXm2SY7Lh7oAIuY9IV5IhsWDcesnnFvMRdf+w
sxJ1Z7CguDOXH4lgRm6j/hSOrAjJU2lWPW2pY+LQbMZ4/DpCD9yFAL8CrTlRSS1OkVka627UPshn
auhPhPWraQGl0bJsZ3tfdFvZr53WOq8zRX85or7SB3l2c6O9s/tw744YkclOCgnz4gbgs0+EoIu3
u8HAO3gSCymFs1OR46ZCMuZha4NZ0BhNecLXxgaxgLmesuSLdYT6OQ6EKRBR8sNJm3wL88MiUin3
Dr68FBGch8RIw7XjZkAlHW7slFsFDyGpzMckq+tNSMli5SzJTnzAiTSiBSLhd8Z2GiKKfm6qLDBe
0XBIqQu1xDa2e1BwTRAO5FRWaClWNokim1mEEcBapMP3MSrgLVo1WhKlfBNmMuKLDvE0jyUtprw0
xzOSfYAD/THr3Ie2absHtMIYsJdpJ+cKRoeS7d0JXWnFWr2RXnnvLm1q4iC6sz09iMiO917KDJ+W
iHoQyWYP8fLITbQfWcWmuwQJvR9zyNnCH4KhzflbWJ6daujurDTfeSxjCfGYAILMWX6AA8FOAT5/
iatn1/jmW9nm3CYtXd9g5Uu5c0fOeZRTuh8L/ZwB7/A7jFL+mKFxg0W1Z96DLOUbDsXYAqtkNV9j
F2uj7hX+S28k51K2+peQENaApGuwnrPxCImzxwTSE3HJgVx3CUGkVltpx1rPv+JKBK84+icSXfFZ
OBYckTKHQVIfXd2MXltpnJJxUqfI7omRT10UzKb3rmKL3N2wGjdaLE4xfaMvsCKD2ZHOqmVJem/U
UXi2phR2LbEDFgWU48BSD82r8S0byfhOCroHLEJLrA+sbbWW3qagsrMbTGFDDuj817T0d4sqnNy4
5G7KqScMBWFcRts8NHr1QIl+k2WiviI8/2FH/btdldU+9Dv1WlOeprTwCnEz2Y+S4tJtPNxGRqjX
O4slx6aWOfruoggPCMW5zqOEEd9lb1bb6CSaIhYgqb59KtmZqhinp24quW4oldGH+jrE0lhD6KBr
Ksr2LkqNVxrgepCX9HMG9m5bKlts+2h3Eg/XPQ9ZYR2aikpFOuFrGNpqupS+/UPrMFmlea7vWGeK
t7ln1VrOYt7dJmGzoquUeKzp7Em+j8hSzkXb6Ts1NLhfSjqbbSq0Xa+59nnu3EtcgWotdd86Q6K5
ZM0TdrfoxcH38+qj6cf1CDE/Tn1kAgu7yBrrWqcswMPb7yaypp+PZgXj5PZrrBDAuwkJqoUNhVwm
qX8wLQiXa3yODbQtfpTl+MloszyYkGAggK+PvVvTuddz/d8PSR4ADQPaa9mV3X7Yy9YM6XZ1vD3S
iW7IV5WkAM4ln/6MefdsismUS1xIuz8flwmO/qg1UxCJWn4IExA+5Wj89gMyOlYZpzkZsoGab/bf
QQY0m3SG+InkYi6PciGW3B4RcErCge98St2FGDQsyJCfD6flYbJwRBqX2Sju7CKgr/xbJv3MnYto
FH79/YftxsmmyejVJgtv6PYCtxf8+VL/+Vtr+Uhbo2pfsAGb1zmkg40N+en2tOz2t9sLZDopIliB
+Ai/vGBWI85CzHhpqJEeK2fkRGgwhY8/f1/+GMXaTK0ZF1s5mN3ay0t8xAObfHp3MLSWR7//GsYa
C9UldfHPf089s/z1ub8/5fd/b9LmwS79n1eG/wwjzyt7lva8Qrz8+Hnmbr9r4P8BTXfRkcGv07hM
QFFarXXMx9gBIGQXCDJ8sN0jbDz2pbcnaNY3X3T1YXKnmizFG7ppeV13Lhkdt7cAgVoeb//n9siI
Pbh8qXz//U+3v3vL026POt8DmeICi/zPy93+/vM1sacXMOnQzxULQYkKnjymS6zj7dHtx+1/9Ak7
8DwjijGpX3yanwdZExWLB4FgYY3LKl8IQayLViIy88PtNMe34fb7aQXKPCwX1e1KAhDTHG8/huWR
5ShAfXMSb4DHTcemLqejoDxPUY9ff/9x+1sRz+wMNarmGWhmwlSKanP7ItHCubr9UFiYNlHWYkCd
AW766YDUCb1AbtNARufSrhZdUwzpJCPRxSFJQCWU+3ydBIDC3Zm+jWLLeyWKosXc7exgZJBOPDjb
omm+F0n8ZpTls5lRgh2njaKVv6J0rq3myEB2oPA+Yg/0bLb4pD2vFTu8Fa3DN4zFDxAKva1Q2XcS
TkGwGd2bg5ndLOTSWeSaJoD4k6fMwwCIbF2GcbQD2nkmWZatUoNQL2pQH9nTRTT2gxRpdBdZ0Tae
l2JzEt6F4G4AECWIcVeu6r5Ri6NXTmN0hQAsq0PODC+INXoh5amNhMNQqMaiuomrPoePjk/ROSAn
P4cWgHezP09Le7WXxapz0gfwZydLkfNLtW6QDT3SXgV213+y8vaRihk07jdDj+CTK++9tj9Jp3DW
lfShdWXvzNYBTUC+T5TsUo34w7RR79BYVppVcLppzHqKkOuott/E6F41facvsSQTsfCepM+ifFdb
CYN+Qdhl87oAbWLFBEywlNUSC/qUDZATf5QFDkTf3NhwUZh8baBWsPXIjZUhpkOF2CKlczMU7C1D
zGegAtaRYilf4jp1a7de+4GZ4xWim0NBxvME9ObhYElMNuhRZrZuhkTq4L3kubMyTI5cx07sGIrh
oEXQnOgrxNsaHM2m9I0vlbMTPtsss2CJX7fhthvCp0TewzwzN1WRrS0f6rnHuiYAODiwp807Lw1Y
ftEIdGgOmsYuRGyzmhqCtS1w7SshkrPfmi9KCrLbHdmv0UY8U6LCVk4pplYJiuKEfRVW4DWWDWB9
9ixWtVNeuDo/DBnImTpp2tHgZoF/wP9iE8ks9uFMAlRnxrt5IArH6fVvbCA6LllhtAFjG3coQQwB
dfnVtA1l/UlJkyDkKvmW1KNaoYkOUEiGm9l2IfvjoFau/R1ubmCPxzrToKVKjnHfQgIORYG3oSzC
XTtZewuR11pHubPVtSYDACinNzCyYjsRbbNhlSx2JdTwoCV1dJ9GeH2tWFqvk6pRJenlafYhYHsF
SKG5NLonuurbedk23P4UZfAz+9F41kulcRey/U3XzF8E7ONzMUtQNSlkopSkBArewj1EpAe/an3c
0EEP9S19RQSddvg6oS4++GwSCQcuuUDNxKV4YBvIfSwRhHwDvELlk+Vg8yLfPahgqKD0CVnx4NLf
+mj80LWgVzJpo1GZwIILky69H2p4DV00vN5+yOk4TZ3+kmIYC3mltDG/N57ps8cKx1fXaqn2Ex2h
pfOPPEn6o0jG5DFZTJNjsTXrUDBX5f7edUmMDjsyMaLYhRxo3mGCBghqD6dmtukRyB5si/tsStN9
noxkq/J5eNR78dKU7XusFz7/S1GrBp/8gPMW/7FujAfPyExmDXxPbWVM5Aa29abwoU9ZnXlPmslu
qEp5Qvh9Zb2TbVPKiNT9JpyCJYYbN70Udeqx+h9b4nMmRsH4itBDrsQwjisCXlk61SwL8TU1jmed
baGsc4kvmYCAGeyzphyu5NReU8XOKfu76ySKjTvLsJ6aYaC75EQTocuM60r7BCbGOZvSu5vQXe3n
uQHMWQAqxilR46OECI0YL96gD/+hctCmMKZeJOX5OJTFmzOe1AzGwo4d5pXsU2Go8S70VX1ONeP5
prppyJ+tiN45RnO7Hxze/u+VxcbiGPiT/t5DdeWaNm4OwyEb9RdHwTyI1E9cs94TqZXtx4GmN7E4
2grN4JuHaPFlKro2aGe1tRdxx+TI5B8+gviL28PzgDaYumEbcAp18xc5ux/GknR7CVBYQ+4U9uLB
jZgBtBEnNDeyL7lgfY4goN4CZYzvMXqufYj+a62uhnWHpxdlXBSfFrGpPhjFw+BFr5Lm8oHtqn6/
qEBv1ai/P3C3vL9fDpzn6jruCXT4Fqr3PyvecTPkZlpNHDhfOpvcNrxDNIT3hgk6DPGCtbMHrwqm
wTgMjop3bJuyL7O5N6zsWzKqu7Cz/Ou0qYld+eYI/VJRzKH4Y/9AoGKD9G1ZAlONeewqm1wbgL3H
f/j8fzE3cNR9gYvA8zHl2TfB+R9MBArjKNRPp2KqW8LJLOy5CX5VZqaWJpvSD6gySiCUHYlIuft5
cBKmB+ucEqkMg7ayNmj7wXd8s7O03c+O99lfKiBNWn/hyntMp7reTXU1rrsitncyte4tCQz49iX+
v3Vu6WQG/uE0BVd5/S3L9v5a/Pi//+d87brre9x3P6Ts/mTf+vkvf7NvOf6/IIx5OJJA6dk3i9a/
3Vvmv1hsOWxZXFNY4uZZ+rd7S/yLM+66KJwcNJuWidPm3+4t41+CjGoM3R6Zaovr6//FvfUXjxIB
vPRVTfqy9GeIhf3zheGbytGyWqv3ejveV5YewDli5VqbW82rQuzB+vgP7pP/9o4CQ4yJkcikr/3L
OzLtY3eYjHo/buiBojfx6jfh3I0WNdsRasXPUfcnu9of7Wl/sWLwBXkjH+qEy17AW66sP1w5NObC
uaXBsDfyrZVXQL9cdaEkdaWPf/nD6X/8OZ38w1t5pics8DEO3+7X0NGBAqRftXO9V132keXZR6gl
H4lJTzv69vfv9NfpwOCdbA+HCWPgL2eNOIi5i22ms1Cj5kIWLFVS8uPXGfunfzh+BmP+l3uOgQfc
xzRECCFT/y8TfoQew6pI/d2zMRLrwdQvXtMGdKZPkw7q2ml0quPewWiJUUJDtXUHF7dLQ72y/Ie0
z19CXS1uPJA7hY/hH1el9attyR0KDzXqWO99ANV6FsIsUM+gqi6Gpi5TPT2jkPwRJr9Fc/+vI+iv
bp7lfcEjYXkTxDH+6uDSoIaaLnaPvaFlh1SXB0EPiSjL50ZOCBI1PAvRXVrOl9RrQtYZybW1yDxV
xA1BoDJXk+e8pk72+vdj4L9/LMu0Td91LYcgzj+PbKetekwwJGtJqyMQMreRdPFu0hyzle7J771+
7luklDIN87XuyLWscpRxBGsh+HrxaNWrud+SwnX9+w/2X0+T7YIGcbjlMr38+XMR+NarpCrqvdY3
lLIHUQVtj9FKsaAbLa4IcI+ukF9qAVDw79/6r17U5VT94b2X1csfrnZuohaGtLzeT7b5QCOJHnmU
mauIvqlop8uk0xnV02k/Os63JKEGHcp/uF7+y3zzp0/wy1kZsyKm0sInmIEwrYQ7XZwpvc6LLSBl
Svj774sX/a9H2/e4MhiXLhkPwv3l8kT9Y3tFVRd7gOJbt3FPrLI/SKrNVor11dZqCpgsGPCTt16G
VAxiTaJ5HJ/t1txLn6CpXlcnVOEfKlcnP2TsmJp/RP22rTv9UpPpAtv0PtL7Z8vsn6t0O9nVp4kJ
Dpv+1TE6E/LgdJnzrV9WdwD/emQG67nidZbn90sVZzDXYqx2bG9fiJ9a15XANe7d3aIT6K+TxsiT
cFLoVBfuyxnivmsbjBV7XYUEpC0XFHzHZ8tyDgPE9tiI97mRFPR0hzVntDxTgoQNZxkVVvYr7drH
hAKGFkFjr9je+3zGUndoBpeP0p2QA8UlAUPYsbBqZYeiifYqNLcssS6UTvdW9z3r0ysKx1NmRmzA
/W1iZRLF2rARfvpR2PlHJdKPZTwJnyFsLHrlpIRS2r3jeyBJlSOjZ6NYx6Lb1mNNl1y8a1giV/oQ
f2AP2xHOfu7QGq1Gvpcx0UiZhtecyG/b7gIMlpfb5CGd6RS3qM+1lvzHSRVX+kcXq+UA4VG7jEu5
aFTqGXAIJ7u/jhpfzgNIhZRk1Q8yXiE/ovjLInDN3ixjd8dpqaaSZmSF4p4JbDn8MBs/xizbiEp7
tWXEkayKD/z+W7+NP6SLtp9AxZWlUAaksX4Kh/qd1sTKovywwmxMu3HWL0My3KMxnLzaXNneeAGw
cvHEPK4kES1p7R8bYEh11Y+r0OKThN78NJkeA3a++N7w7PtgOAqSh4A0rWwfm8gTNAHuLnV0RagG
DSpsgpLc0GFRNeTX5S1IXX6Ox2WgJf12eT9kAl872i6+ll9N/Mn2cqRY/JCk49y7mX6B4xawdv6A
fHvFRXAdXDtHI3NpGiQE2Gy9KnoyKwohqjWel9xMeiWMqcgmYjnqn+Aa8+JmV2CJYXxaiIw2xBeC
5cQq5MX4kHK6diwvZj7RuozltqkT5BRNek2zmNwa1TyAuv/hJbydMDlZLZnxuya7r34UdLcfbVeG
awmzk+vq7vbp3YzvNxnD83LfTaEcrpKrqCFyN811LLhGlHV3kzVMBnlsFswPbJGXZSiPy83Z1GHI
9Xih5rBAZcu5SZhAd1ZDgEo4XMw2rbddW3WHLFVvRkI3x5r4bH0eY9bKcZxnH07YkqSnhxPjgypP
ZKYPt+HY2NFHuly4MwVQUhryz6ZAeiVLVHEub32bShYpzehMF58ET1HtmW5XUTdezJj7FAq8fN2E
DXt09qtRhY7W8eOrHJbgy6zi4qQYrtRLN7MmvE1bw3Krj8mFGSeGUE3PdkJgjupfXYzlRK2rSH+H
yzQkLopEXDO92z+v+yz+cCvcMQA7uAdSBXbr7M1ts6uG9LhJ5FdCLQbFNTAwXIwou3oaCgFdn3ZO
zy2LbSliAlITVti8oGwtT/D7XdTQ0Ord4eItc6bU+FhstznkJm9l8C4h96EABsB95zU4l9QSEwdY
fVUhnW9dyyJiYzrpbaIFmR+edUxoODW0fjfqexvp1NS6AlRtMmHRYN7W/CjZIgE9e3ZP/2sSFydf
ri6HjfYyY1LzU2u75kqf2rhYtwb2wFrCNExkSGocNNLwPNuRfQcnBGqS55GnMTDgLepwoivXRIIc
4UseXGigQVcvt8lqcQVC10Pyo71ybVGidbSt0jQk6bI7N9hniXorEVPX1kvMlhOxW73oFdK3KRoA
sEMQ26CSowMJfSTVuK7ymGPljOqiLwSI24C8LV5w734stwO9yD/QLu81xEs6U5yEGIZ7Sv/ehNS/
4pJqqPE0hv5JYffNx6EKUByDcLudIiU/9T5wkyI63gZ/v/jovaMJLIxqMAOqTMurYWRqY+QVAkxF
9HIzospnWMfTQMdA9T96Yvw2duVQ9PJRcKNaNHyzhGKOsilXtbOa+rDbmlH71iBE28Fz3XpNcSd9
jYyYxvjm9B3pDTOiYAMKfgDEqUGJ1AhMV4x5M9J2RCsknEAyk2yhbQAWcFHWs1gjjcItakZHd+Ty
gQ/ADBPKgIggMNPpTJG1qgOhIENhcGV4dipoUHGv6AQdEkx1q1g2U7AYR7iQxbp1qnNZ09z1Bpbt
nvrRECkmeuYtxT1zFQ4/HL0oN3BWK/IV+lVNv5bu1VST/sqbDUzmTWo2ixeL6NJG/jx3FRALlPTy
o7QuXds/YMUm2bag7gVm+0owuxdkeqKRKdkEovWwQuacdtc1rvzDe2F1ya50x71lLa2RZU1k4e30
U5tNkk+mjqKFAz5JruscJkcF0Gdlx+wvMKgFViFpOyxr2ZDEhXX/Y9KLaT0CbSr5UtglnkvpXKA+
SjCo/Qt1jSexzOW2cz/ryLVpSoh1NJqf3VIiAFqmILtHg5oa0ONritDwJBPubXVnXybX+5FPXLYU
sN8IsNUDstDslUlG77pKECzn+G34MDNKVw8bEduDrVUXRzaaAA+tSKyRJW/JebuLPGEHmKdfpVMn
QEQJFXRS/HoW98VgVlR05uiuo9zHFc7CoOdaDkA/YEotadmUL0J6w0vZOByoqjuLGf1BMT4Z2K6/
pZG3jjMEiZFyvkZ0N24S8/E1ray7YaBIyOY7QZeXfPa6QT8BaxzvNM8+ZUke7swqPQniWJuwTs6o
7fUAw3e9liKyAiL5FPb/6j3xFaa+JkUwRDJKYlx8sAWOwtoO1x6isAVtloigCRebaha/LL5IGPHN
hgGdrORUwgIpCJFoWk0PnKSBg00wUEU/qY3Ns96Jl3LEMuZ+ve3JLYb9WGYb2bvYAENjG9EqXufm
HY1vpkxbPNoTcAejQv9AYXNna96+pqpOBEtJqyouACp6GJNVdZAIChtCKNZR0T/qxsCT6T8U2DQg
1DanxuoRHTsGomipBpoyHpTPRn7XRue+L1NctUJuEzPxKYoVJ9u3Gi6K7BkNAqzgi4d9b1UvSwZw
cKxeFxFlHdJyiumqE/oELoBlnu2+y4nbh06fgYiprF/n1UNrGnchKIp1oiFGp3uie6y3hsn6bGl0
rlXETK5F6OLSiI0J3FgufYfrHwvufihA5U8ValyTN8Tj4ONIh16boEbeDqKf4IFi8U9dxqXa2H7b
Mb4w6rkqwTSS9EHUZnpA5MfIns9GoJTq9j6e2u3oqgaAACYAhUpLb6dtj198RzfyAf1+Bo6hVuRF
WljpMnfTucpmHTt86RKutHkGmJyj/qHVkwell2Q7H+UmaW96gFi4pUad0gzDudONtNEwpO/G3t5X
GjL7ljsMQvFQBU6NpweuH21/Vn6GFn4buozhxEFdk0zGE6TcSSD4G9uJP8zWPXIN5rvbnQ43MZtM
ZK1gmI11OEXWYW4xBkfUCZjOfFpl5bNoLLGbi/iYeJG5732ThC/N201IfhEuxmff6UGpR2/ozVCv
DN23vNHCrYLlTBc8+1rl8FnM/HPjQLbXBYw6A2JkI0HcY8laedJ5Jaoq2bJ7c7ZhMpwd1b352BjQ
7Q3YN5O4ClzCtnXB2mDuvb03RSwQiVckqpA4H4NBMC9LSs8Qw27o/ZPN9mEF7uhSCuD3HvyAlcYy
2U5M5u86x4qS/lZdImklwuuWsP5JK4YP17q10iGx2uJI3BN5ZsuiIHMxbRmzdqo0yvOdYJ2FkHc1
eOVKHzMmwQSu423ZmsUmlk2iLYzuUy6JzQjZzaSDrLdtMT5OvtOt6fnuNGPiky4pWKO2yljjrW/H
ZCZVFinSI3PSp8qL7m9LXZmyzfSEnFZdkl6Ex+KN+M1nA2yj+AG8mgtJb65+vVtWyhjlLyWp3haA
3LVDMhp6cxIkEu0LrR/WoGyapjAqN7Np75f/fMGXBmT6MeM5ZhGfwtnPwwdinL2VX/KnGu9tUJCv
KFi5tSULjQKDq9F4yV4LTK9t72IPfbYKt3XS0vRD9zhYyO1MVhdez/6OBsuGUCouXIxZmtFsco3T
mC6brX6ptfTLUUDc7QV94r6FXfptrvSLjRp1HZnZFVMoOq4Z7AicCHC5fnpsOGNySbXO2ZHsRMnB
rfJHd5juZ9d+weV971M5rC1s+6ncDF5zX4XLJWbPFyip5rrGiFARZE8CWfNiL9uQccpeax0ymwY2
ZGt4HT63rjqBuCaF3Sq2UePRW0vKL8oiRJ79pUt/N8MAtcy8kcfWFMUTyz34JKufSypZPrkp81y5
uJ8bIKs1TX5/6RIv21JH+l+FXLS8nFMLT+8yQiMgD9g/5hP9xsXpM2G85FwvH7v30DovsaqDwW4B
RthemPqDA/g1gOWEKDdRBG847ktCpzLDUbw2iuHZLPxxVcTGPjLHZ3NUJ7iwe7t3OfCs7Nmgbem1
fGi+P20gQD9nDeueIo+OUVEhROzZmXYD2XDicjsHfVKEG7OETtAvn2GZV8tq2Vss+2M9Vp+QnFz7
Anhw3SaoPkLa5C4iaYTxfDlYRkCStXvdZqnl6BSrZ65Dg65/cPsQoqsCf9naYpE/L4spjhML8WWz
Wqfzqbff3NQHXFCpYynEHcw0QiBt9dRo5Z3rqlOeyQdBGQJnylFT/Mus5BnLSy/1Dzsavo3Vm+W0
67pX2PwYI6UZP/qU9ExE1VXvfa0Hmk+1Md0ZM4td5SZXaPLgdiKWZOGnW/nt9uGRAqPqsBivoqBQ
kXKTMhLxIR24hdAvGQTAvQcfgKFPHKJvVqu5Y8BniXMfFtRSDOKZCuOJFjGNUHM6myl3TM1+QKIY
cOTflgmD6JzPhAlkOrMNlDBnlZgtg5TDozVsdLy8Q6USsAhmrwdJf2U2L7dqchNxqFv7q+Y5FM8Q
xawI8jkt92UhI8j85Y924JpeNvVDxZIdaiGrS6gHWBm5AwCYkSGoAAibG5YY/kayE2YE8y8iM9kU
0c7QESUuV+28VMcQln6vJV7725j3zOZEzsNyoW09hLokW2QTG5BwuRg/lcnwvW2G52UqWc5qPPck
YNvXKY+vqfGellAfOsT+eV4yzZCQboqz7lcqmBO+9lKCGDqunmianm33Nevj98YgYpeqSuuIiLv6
IeyZMublmCAIwSL6efmajrbUlJkUa+nc2x7FTFfj3C+Fy74T7CbFciNBHqNOjUOhYsRIuploa6M/
oDdgwmhchZJYAfgOzVoz5kujdR9TnT83frWdRyLV4yW+goX6KoqXLBLUPUsDIzWwmredOKY6Ra/h
f7g7k+a2kW1b/5UXb44KNIkEMGVPipKsxrLsCUKyLfRtov/190tU1a1zXPfViTe9NWBIlMumSCAz
995rfat8nSWSaJFTd+iGD9G/H8DlYThA3trGyjgz6jkS8Pri6Ut7fUha3ZzaJEXVYzpPQH7M8Unm
8m6auARVw4CJgcVejtMnT+bzfm0sxJj3UXGEiM+3zciFB15et5EKta25wK35AH8z51gff/S9ZXEy
o8+e0fUo8vb3jocTFG9wVsggsg8DvRPp6tqaq9KeiqMy5DFRNOemtX0GtSBwtJIuRHyMnUexquPS
eCTBcqd/RdI43mke7pt23OcaatEz9t8UVvHaDdbtej90IQnrsqWyTyioZsPfoXH6gaaVWqhBMEEd
eIimXeT6Xxxpn4hK4xJfbz/lPTsh/o+11A4TEv+cnGjN9GOoqNngfuRbMEShLu/Z74cm+pARCzcQ
I3wflEXSz87t2D/m43TEeuEQDKPPB5A8tzHi8FqfqF26sGulFelWWQ7ney6xH3Zd4e/QKhKiYgdQ
SrmvC4NdN6HpVrrX0aA8SmNWAxlxeiuhNw7ImrddzAfi5lySzWKzkNK5K2J0okl9ojw1tqE1VnQG
4yNMDGrQgOCDZk6elGyCY3oeHQxEiGWNnUWBbDrVQyw5TZbdYKBMubPxf7kIaQDtfCbIVSFMZYnJ
3fzHiuZaa89ykfskhQCfK94iMkE+t918HdORXSrsjW0OdGzLwPXNswpODHeRwyx7Kj7WLo1h8Eu3
ebJrEIuwiPv+0U1MKLJsbSWtyXWz46hIWDCBS4lLaRy4WDBSWBfEp/zw0FbycfI+FqHgokn9nyQ+
8lcWwO7xL23XTnaNBHvbOrx3WZDTduKMvCmDT1VaEBTKUjLrurcOmCHFVvlFTPKjn+AA+wGSQLoI
YPw/0vpTMbOFoJZhpapeUUrf1wald0hywm7GkrBBI0k7YcYF6SQ3a82M7J+Ws97bMskxuiOQqlGk
KOhmNep01lOXG3PN6sA2SJdhw7Aaz4Lqd22E+VRxILFdGDmiL97aIaFpcIjRO96u97IybGrUerlf
T3PrL8rRa97VrmBtpsijM1sE+kN3kAZKYRyHyE4eIqt5hADzHjBgPObNrTWj0cdRsQH3R1M1/+Yl
BEM7sYP2ObV+7wlIoXnszbnCcLDVV/2UPTZgUTgC59yVaPhVOX81Qs4qYHLvluBh9CKLDyDsbpyc
OrSTdnnpbxV7KUtpa5+SsiBJNC0uYjqbfk1R0M4/Qsf7YgAdP1CeHxHRs7gFc79tguK1brpLVMMz
bvm1MKzMbpkfClAvcfMdC5c8xO59OOCtMxFQRGRBzB61btipq04LPZeZZ2xYLoedO+c3o53YtyiO
+icw6p+LbMBi4E6nDO5dbZCyTp5QHcTG3qN9t02gMm163CrbHlTHi0JcOLkX0n/8XbU4zdVy8vQ+
rIjyo/fQT3Z/MIfmjhjJcWPkA2hte/APsvcdiEC9u22aXBHpwrEh7ad7lTjmFek20s94OZg+k7k6
DIdTlI7PbQ8VgGQmnEkU2XH/Vo4O6kz/syuyg1uojadq4xuBkbpHGqWnpfYJTDHRQTWZOI6EdF3B
ZdhH4ZafytGPyC13zUfZQJpfA1gLrSHO9IO7uM05BeUR2RPBQvohJL790n9FEWtduBbkHw+uDq1K
Z47/ZmDQ6Cgd7wA55CFvNDlcP8i8lxeXO2dEhHReQ15dshryROK4GsCeI5bexRbRM21Mv1jGrDRW
ExFHYLLahVmA3acyIfbk+XcIsvalL8yvZc1AIU8Ta1/ERDlVWmO/PiRZ+DVoUaHbTuNeJj/+14f1
ubTm5EEwxHsCB2LOUUXzbopLV4zisn71y7dO3DtHRDyXBAXhjRC95lPWdFLL1Lz89VCPpExbQZ2C
pQlp4TTYLs8pwC+wKntSQ8EYGhn5VnEzgrv3WAWc5JpFzlOhQfRjQICpM03gMJN/yd7t48y5tErf
VzT893/l8aYh/1Ce0dGwDMe6rA+0+/Gf6G/7LHPg1+svvVH3Jk1bcLcmzSdk3wz3avNRaT5KRSjJ
IcPug4NOnmNCtK+ZnXx2ZNtcRde1FI5JcTJykhP4lB5h2G6LyayfTNle+fF0Jy04qU6Wp+cgH3oa
kSXMBR8gma85L65l2A9JbNZ7meJACIKyxMbqqoPgRMCiMwcYfckl5YLS39Jobz6N/Bvrd9PoWns6
/MZuxEJ/7HteTjTCpFmcon6chfBojdOnWJ8jrJPjRy8/CeN+wp7wsDR3NMXmgwfxRqAeu4eyR2ko
4eHEGoyziEywEc32RfUG6QTrl24Z/7CmyN5L+HyUAGRFr18N+lP4l+dMqUhlEK/+uBDGOoY9BDLv
q2F6eGkDou1F6RGA5CJ/TKbLoB/Wr6YBqWLPP650ADfBSdMlkvlHyqB9n2nb2frU+mBmwR/f1i0K
dy+vUaEGBUwT5gw2PcmLG3/jBT5kA1e5jdaPHV/czQ9BFw5Mm3gAsPqd7UhsCHINn2b7WI3tk4sl
MGwraGnC2dv6Lvb03dnhrzn2Ir3iB4i4/MK9b5TdgY771Z0tnrGxtXE/mftuuvP6NrtxHdrhDhyB
bcJSs8O5yjmx3WP6jn53ISjtPZBdLbZQ+a2zSB6KJO0vQyZ9E7ontoVcLzRViFmdnLOjI5rUgskW
kh0NC35jUlOSomHfxWQpMEpE59wdai/zD6GjUMVZkgPdEBBOz18lTdc9wMC/71MCgrLcAgWxTBVd
cCKuSD/53jT82/NR9JgrB9H2l0q/mMjOOGOsX6KjHDbKj9I9rYgJCT/OD28xxWX96i8jyPpV4pJt
DD+WnbM/z14NgLCEIRNLwT8yxn98tT7nRp/HCOUk3eOAfW6iPR4nS8klkJA8FvrgugzUicpS3/Dv
3biJxxY9D5/qOHnN40ZtnanFd93OJyvCRph5fPLTBmaQuc+4mGk8jNE1TPyL3TvTVuKsuNYBkRGR
jM6CkqckqXSX1OZ76Itj6t0Qi3aKq4ngiPplcTudd4SjdnZOI+dSKl87vcw2R/hodj676ch8LmkB
OhnxvVnSw1CGQd9DfIPgSp9gUIicw9uuzXtiEe16/+HUmN8tl3t29F2weLAoLA8ZmZXt0Heirs6w
EQeeek3d4l1J/53CBLQHeFe3j96nJnybRYt3QD2WuBuJuXCZh0yHyIjP+hcw7fHIucznlphiAtsz
znrpzOG290EtoLx47kAW0GTZ1gPpWCzIbTqxtjWkRzveXQ7ENGvltyR3vrYLfwnu3w9/YpvD3A0m
hlaj5RZkBMAmdGP/2Q6id8fr3rG60vd6SDKJmSDiBOe6lN9L0b6ORnZdnMvSEPZl2sx7ZdEe3KWk
mEXnfy2q5JVV6JYYx5ZkD8ZTXlMf7b7/ZDeYdf2pnwGtExXUGmLvDCEZfwkb3AIfiVkc1KSHqXTH
PafZ9ooilDamV3yk9kCAhe7yCLjOZWXe6F8j1oUAJOjBa/EGMVPGR73O68Kgs7ekwBVh+2Bhieg9
yqe1o5cG0YduBU1rQWXSYfELBKo2WHL8gNvUHV/agEgXl2TRFLmF2RFI5jhbl0LHNqhbBOnAG+Vh
IiEJ0JHZWxKYT5itfHqH1Mx+AZjOK9Gv0xfQ0T9brefraQvlSf5mN76xOQmiAP9ZbyO0TvjfdMSB
SVWArAlaAQQH8Yu+SC1LJHpF+8qp3FM5U6vUJLLvLWLIJ2YkXl28c9ILKWNytjPs+Wu7K2Cg1sMb
x5Pg7hWnbhoUibUpdGWwvpURbUYBSNQZz/BqQvQHpW4Lq7splUyZXYrLPqTerl0UI/OHdLgI+pQz
IVydpHJBj9DtqVJpHVTzFfD32+SmIBDxEhOedVhYrmkSpzu8plCRh/9EOP+bKl2/KWhILU+4Wv/4
i7jai+xoRiqen9rCeumRE7UZJat+Sfjjby3vZhnJFmzhNgNL/ecPxP4f/m3LRBQohIUAKjB/IdIr
MbgFrf78VOuJdxHSMeIfsuIXlzaDYbt3lT0/StQi0MdffM8+B+NIbn3ywVj0kUBgHNfChKhnMlLu
bts8OE+Cls8/v0r5N1FYYFqmRzqCbwaOw9Dw32VpZTuVmSDc+eRobG/cUSD6So0blmGKyVm310or
29YSW1YUoKtCMtaM2YcWcxCmxC9WMh3pc/9QURGjNXhzdC3n53R4vKp8S9viDe/HB9fEQdgcyqI0
/laphMMtUVKU8pGp63bdDuwacde8prOHfyiiKFx1GpQJHwyC5Y7oSZwXFPI2oafHlA03WqabTL9K
34ltzJSM4nQY4ZSK0zhjeCzc4XEu4p9JOd5/DWT+qAs2+jxvsh0f85bgHjF9sXWTMZHN2S0538Zv
1cLosXXmp3yKT//8XlvO38SxvNnkZWiXhGfKvwlW6ympDJ/WxynB/bsNTLFHo0r1q/UmrV7JyNxm
0ljUZ3o05DKUc7FLc2nfWYM4yMms2A7oKPtewsk4x3ZJftt4UgPppXrnnkf6OUuRe8UlJq6chvfw
KEIGwLVVXTGIFAcsWx+QXwYWt646yGY+rM3mKKZjoZOzC5g4ykAIZ9GvTvjo9ECxTGiSpSNrf0uN
YqJRwS/FqcvWvefUPhGIid2VQJmWdptkC92n3adRBwdk1ojpoMpfPUAaeqb9VtjkCCZLv61nVh5y
k77lncepUP88znlY56298ROQa32g52BYXU1iYve9CNZ2fVHYnBRIyhyTY2yWb71Nu7FwzKMfd4y8
zGIPpZesWMfToxHgtSP5QRz06FfR8RG05jK7hYEHsFlQfwM+7B7XXnttwBjwgNrWxs/K5vIB12zt
qtD9ag0c90KxMBjJKLBMdGUqUghZqgr863g0CrApDSjjA+MSgDQp0a9vtpPOlxHZFLBH98Xlh0wI
LlE1vosxbjmcHUJBijlgjVqLBGTCPkFg0clpjW8R+LD1pTbnqIp/GsTU91k13M+SNCKrNxED9NOL
Q6rGPOGOzMYOT2ulPv+Hy/V/2FHA30hy8KSE//hrbknUozEReO9Pjv6V9W7g8RxnuOCHQXSgl1K0
xnSXGD5vwkoP7/TArNJKOqE1DE2X/wf97t8V34ETrOkQJncRa+sva2o3yxGxgpWccjf6WhfpJ47P
Z936zrH0GQSXghXJt9U4vGjpVeHnb6HZfHF89z+8N//D4u4E6K1tLBICSeSv0vM+6WE6llVCUOgE
7LDnruo3ZqqAodbomVGKf28p1YbF/S7BY+0iJOdK9zek1o+hp9gqjO+7IvSf8dg/E5g97+mEQe2r
p/+gxA3+JpMPhMmag0I+wB4lftXhcsAWjMHH+DRlabgzmKKjrNiZg0pxSdl6mE1Zv+TS27t8bDel
eQNYYYQ0Idq9zf9Ig/oKtnTc94lfwMxICMzS3aikyFl6BU61eHYIekSYV/XBC/w4BA/mWFA8lpWx
qcm4PI/Z9LmY02pngq2/tTFa0eIQu8Bwg5eAWsg2H+32yQCMul974pGRsPu0y8nOnB2dPvANI421
/Evt6rTQpgSa3SfEOmPd6lBWfpaFfZAgwyVZcbfBQKAvnMOzAWcvErW8pC23jYNVe2tb1nJIAuNL
W6ucWI+B5mpgvs45Yl3DOeme4yoVLXXER2A8xwxwTfaI2I4/4cAq0NuUT0GMNipyinlXOMY5MN1P
ZR99uJXZHyW5Ail8UejSNLSrKT00cC5h+zRXiND1Yz6XFKcZq1Uxd9OpTZKfcGuq308f/2sdTY5l
4cb55yyqy89W/Zz/zc70+//2ZxqV81uA8xCxuSDxKcC89H//z59+Jvc3FzGM4AiImUn/4E83k/Wb
I7HhoHUKuI8dfUL8w83k+NodxYGan5ALa3KP/5I99Y9ZVLb363rKZcBJi7sQG7YnrF+PWnbTAhDk
xHxSE5ZUzfBeOpozZFuTntmSra6iRIDhd7p9U8TPUIS4WzHDXTCd7vosbJ4jNqs+asxdylZ0Ze+p
t8mIZCxrc9zRPvkEaY4OXk01c+9efsOqHt6EiXkH2MQ9WDM1Gx1u4pXB0zUg/I7OK/t6Cw6ayWRV
4Heuij5BTTMUB4FicefYM6CBhONQ8xZa6XtL/vyD0mMIoby7sljGK0gLBLTAsUcjaG5yHOPwwIN6
C4fKQPtsiCOmh08+yrY7H/a2Xy+3szsorNSRAlcLh9A0X1hpjX2cBSDgJgJyyhZx4bZviLm06wmx
hUGjUltJGiSOx4iY4yEJwue+FN9BXX9rHJaQyiSzBkEYJFxSSbqcIHcOpks/ZxcvoxoybQzmt23B
KIO9GZAdVCdlIkXyFUi7bNJwmCoyzq0on9ExeodGADtzHdIaRAOqKQIT1Ebj57lvgb2PR8Y25dEe
dZ0lWSOjIiGBJAG0X+GyHYzolfRoQARt8MwQFRmn90zbccYCTqOTqQ7JArRS0dXJGq1ALzzWUyug
Sbl0+3QIn9fuAGVSvS9plqeWrdjfYNfEs8UEPOBp3kQE+ciL8qgkKU/Z30RSQvx1ym1PZHo3Iubq
G8p91eG6Z669rVJKYA98LeQAtcnD7AYe7FcaiCUxX+yaXfUIC5n3rcAXoVpgAUNEuUvSPVId/o9R
cqgikklufASymyDluWKqFEgy9anr5pNp83a0AcMCNRkJYhXgQ+2LaUx8KPF57nidDvSc3YRobOmZ
f8fM+9wlh6vqOZtl9tqnji7MmIS31uLJq591V5I6q4OY7RHeZEjsqTUEDLPGi51Ne2PyyuM88PYO
xWcMLY9B20oCrrWaPLvMfsDAfLC6/TJya9RcdInlXBndJbjlT9mCwLtnghEvL/bEpQaE9sg1PB3s
3A639DK6xac/js4lQkbokKCaTqjWItCNh0Uj0FDpCc/CXMxaDxW2ZeDsMF1Pstdyua+wrd3kTTJt
vS7Hk79M6Dy9zQjGiulbA5GUpsc+HsZ3KV/r1BqeeuOLCxtMf6gwy3qDD1Uax7RNcYV3vEnZEr/2
CrybMy5MDeZIngViyT3JL+CD7Oql8bKDFyl5nJKxPE0VH4FsSojDVvsUcSlcfTBLWzIcDlaYtg92
SEuytYajLLqHqgVTGCK930yC9rRXdMttnqPriyUog9aoGUwZSC4mNLywzmhgOscA8edYc/GQkDvQ
nWEOt1Bp11eDdheDHB+JJPgD8u0SpJMSmXBwIqkZXY39zepcYmdYSJI2f5pHpKa8FG8bfcLMQXXg
l+rJJwHGm1uaWN6Q74lUqQ64qPIdJ42fsgoDpCaE8owuf6yzR5C+KJiOoUdYzzQ+5xH1Irs76K88
VlsImyyLjJIrayiP6JceJo958AQYajsU+XsyxBJIR/qjirJ0K6LmGb1RjgGFpPrF5OMlwc1E5ZH3
O09l7qYFzX1wseAYFqCLj8ivkkM48jmDhTpR0F8Wr7U2bhLk17kjaK724uzgewMcDnLbSV1d9kOr
EW6V/2LIkUvUt5YH8hXGEYqZmX2OFqa3lkFQQjF00I6UuS9J32mqn35VnuqwdG9swqr8OHk3JhCz
MiZNO6vtM1pDWqxV9t4qY5+MFEBDAkzRo+gzOwtpN+exbWtn91UHrlTEIfcpeNmd2/uHLJlu8tYr
9lL/oSmCtzOVpAwTuLrxmzw4AlFmNC8ZdY6p2KcnPFBEsTu22kYMdnT2F9ELUfHs9+VyGJ35Gjhc
CmW1N85k0KIbTYSPxaDpbzMruPMxOG1GqowdUsrw0JdeQlt6TNGjKrUbk+hniv0XYCeLavIjiofb
qCadx4ARTV1Y7ZU/d/vS4BQ2ygRCwiSO3SAYrUW6S2eUjM6r6C4znYV6i1a5THwsfgYSpwox41LK
r6o25bWxlH3IC4DgE8Hg4N4b2vKF2rcF8gtqLoSxCROP3hmYtNpg9e2Z43uZG6eorSFzi/reG4zk
WubRMVbUohviT3fB4j1MPZ3HkR9eYRxeCmhcD62qvQ1BazSdDXKJIyN8GLr5LnDS5sb1kuwAsf7H
ZDgXWNLh7Ux5gWDB/ljs1L1iqHMZWepheNJgc1Ble1kyliYQv8fSFvQsE0y9DexIVU1fzSiYD9ni
6svgVMQdjGNif9HLwHHR+5YOjAlSdSfmqdsbIX9ubljrvIthoFBEMnxHRl2KC8lkHhm/s9uDw9Z/
3VQMT1P7Npj0XAfAfbQ6JxPZEjSUvp106mPyGKAPuET9bY9y+MjRjF8YEpFqwLMSC9ZvI9MYsX5x
My6w1Ie6s4k/DgG4a+iFH+2JClpOYkCfBJptKyGh5nYUHGUe3KFXnXGAvdiK/L4xMBXq5GJbtSw1
Jn8tVzHKhGRCL20uJ0gk333Icpty9pOtM/ohgHYgiJbwTgHvJ84zZgPOkDx2Wh7j9E/e5B3xSyHh
IJOZwbv7thDExzY0IDXWIhZ/JCNG5/X5a3JfNgyoaehJN+Vo731lfbAxkwM63+E2BYAr+7uCKMBZ
ZwImHemAgEi+Ok7HhcFqmzG6UDg/DsJvh+0yW+9FmH2pyEa8hhwL9VaGNKUDnTKhceCA5I6Nt5vY
zT0rz3eeCW3GkeHFigWjZkInwjkA0ZMYhyRFCG0Sa59OyLz7+DkQ6s6ZKZrGYOYX483dZjCltbJh
3uW1+FIbeiZgEHmYrOGH/j3jgva2stwDrL2LGcdbxSLH2cTQSyfS9sDucdWcLWbVojUgKZk37IW0
8VEDwQ+V1RUKCh9oP4LMQau4F34wntkU200OjuQeEVeIDGUOHmcfcNIinmQdDp8sNz20KvUfi/Kp
6lCSSDtRN5mVjDcjcL+gd68Ve3PB3vhYLg5vUdYB/DZzJtbI4wnUQp7oJZ9q0TDuyhZWVJ2EDY7G
1mCa1neCawarJtXQmqy6zpMyn/oJmlg0PK8PI1ahWQNvSEoYnoWG4LDhgnrUYBypETnREpqAVFFS
Jyj9XQ3S6TRSx4Ct42rITqVxO6MG79QawQMbF4+rxvII+DxsibSbNLInGoD3xBrjY0YAfTKN9vE1
5KfUuB9CGNzbDgIQuEr05xoKpDQeiLPyJtAMIVOjg0IYQuYKE1qf0oChUqOGZtRqbgx8KNMYIlRt
YHc1mkhpSBF2qRnpOOCiPgZhZGmYkaWxRq4GHMWT+O7OcQaxkg/X7qjjm++0flxCnOlllCa+lKiW
yV1Q2JfW3aSMl6+ZuiTLmHG7ZglqDcJ6IpdmFeOS0jz7XrXsIdH7m2vjx+RIWXrGICGNkTqrOWc4
O2rQo7Z4mL3s3qP9tDUWgJhjm27pxUUn5cp5u4zdM8gzbAZKvciJZgRJVICXh/0IZ5sDfx3uwjJ5
ySNgz8KmPVwYDb0PhlJk0eQo+SvrC0oSelRjc8xtKoCwr15lFuZ7w2EriQf71NmkehPKEpFskPbN
sQpuyqI5TuxauK7Kz0hapmMmI96CGNmvPBaSd8jiuICT0O7vKDgeyqg/FBYNwCYAQdmz2UF/Q/+O
vy2te+9AMJE4IOpG8TZ4z8WEjmdMWm+7dKQjMjo4tJhcLo1tvecsFLtCdMxlHHyWuRQ3tD03XelP
G7xp9B2xGPu8I5a7nZclfU3w/yBhx3jBwtrskSkam0n66Pb6DtsNkwhzGn6k35RcigfOIjSquJh9
xm2u80wvUN14HinjnT6hDEZ9bRkxksfW3DdghN3YfedwDjl8CUw+akiuwfiustohGK65aRucXZk9
Eq7rd+UmsKL2SjWF0pY5IJOr02DYdGwldaWXfcBaV7gTuQVkkz1BMj7a7nz2OZvgMYCwHjn+T7rp
z6ZJNVmoyd6ppj75hn8wMBtNiVmcJptbl9wBwpXmjXiNXHELtE0dQV9jAFPt2YrmBfKQqXZumQJJ
sl79mk+kyDK5H4CVOX4kcJ1Ft6Qyclwc8iegg1ejDb/5kmIlmdTTUIYt7c3uR8S+u4yev+2KsoaL
Zb/6DQVqRmzHfpkI/FJxTHt/8L7N9UAViwzq3A3RsndF9EkaeKyCnFBFSL+SlEGqCHC9CJ84SPDb
RQSZ22l/TZZhF42Gd1b+IY8i55EYA70N2puZRAy8Koh+o+pgqwWXVAJVsIGZWsc/PG8EkZNXFTZ6
eyIaRQwnj1e8syRbd8isZFN0pbnZTsxhWkGXDhmTtx+DEYIyNLxM68WGrD1Pi+tRQQGgbaeUH5HG
gwV7fh4W/xiaDhL6wLNOIarqsQ7qmyCqr9IquvuxEl99G2VmAupOVJV3yqrofs5z4wzC7zY0sRZK
ORNYhIdi2wVecT8u8h5TWcKFUr1xPPiekWK1wRcc0wz3pmo5eUt9Y3rqOaIFiRof7/MoUKIBeOy2
kYu+YBHGi0sqNf5UTpdTw3KR2GTblQWTWIFcYps21p6ERBZJlds7Azo/bVoMQRbZNAQOIWlPvc67
RY9/q5Ykw+D8Lr2+uxExLfrGv6Ca4NhgQ9At7Z6ZL06tc0AqEPW1DtMcoTDTWhq3XsiR2m+MUwWP
b5N1t0ikb2P2ozNXJMiNGF2u4ZEKYMlzT2QtozVMSjOmjX3UB58t4TQ7Dlg/y7R+X4wpO7MAyy0j
qnkXD5zCRiJb8FAN+aYIzGe3+e63It2E8GlPWJ13ckE0adS8OLMsj5WSLY6dHoo/depCNEC0mF/t
0oKhEDC6cEfHPmD+rnBHcGoEpk/vV6hPEVbMbdPmX6vkWGMD3GIIY1YUQdp+nHslT8L0qn3e+igl
gVLGZozRpArRxi6q23SCc/YCWHgiY6ERkDwUBgKWck5hlvk814Cb7ZaYrrHbNYICL1fYe4I44pxS
RptKWbdZk1sPd2qejhSuL+xcH8PMrxBkwUPjoFxJTcZRipsb5zstqpE+1eSXGqYP7g1E85aQh6ei
DaOtJziSLyZJE/b0hYklap9uOloWHbS2gyRvLj+FDXEBfO23kAN4aQA35jjyNnSVwn3Lxv6QVuE3
JpqEGekUJfIbCGVRPqvGIr4P1OEwRVpUAFhezPhdWIVFahrqrd7giOZXU753MOIuHUdDSj8gihFT
uP7e9fqnrq1uZA5W2uIotEuF6vaF5X5aJmRNaaaV0k36koCIR8iGEKkvs/DiZgWcBO/b4pnt1+y+
hPiD8rZFdCyRMy7G97ijLaWibwwCwJtxzscgWZErU0f7gOBar8QECA1wswxUr9KWFAfElOAULilL
aGfttYiwnFzmjczjtsgH6p2jTIztBsH0OQ6imJLZNmnFzBg1S9kF20Krz+mv0Uarw+eZfKvtnBRf
1ioubZisYzUP2cwINpz7ndvtcsH7vJYSuCn5Wzkxxs1nINnTYaq8gFzR6RIvD6NN28ao0E4rBl+z
niWqJWeC3KC086r2KGCZ1vrcj4+Fq4jgacozF9ojt68eTmqFjbkwiipo1RQeQJrKZFgVsfWDVRyt
DXL44aw68Z4aA+X9SAR4TI1c2lUBovHs5U8gdl7bmXx206MkLhvQw9LegWkk6mOgrw9gOzothXwK
ugy//DjgVciJJSCo+Hn2EcT1afEpnBu27bhBdaWKGmFSeJ9TON0OFSzPKIy+j4SIkLWZPwksNDd2
mj50crz2Q2xfW4Uhr6Pw3tMlWTblRNMlwM78WDjJlx7AKj3y+S5XNUl5k39TSaSJc9WMh97qSc6s
MYAVFpCMenpKFn8/co1AySyvYEQ3rW+5N2tb/n/r4MGSluYI/r8HDzdvpXpT/zp0+ON/+WPoEIjf
XHY7zzV9V1CVaQrOH0MHy7R/M4ljNqE/+hY2HwZzf44dzN9M/Z8nbSaa/ITX8OfYQf6mxSKMB5hw
+pZEyPP/M3YAX/bvwiBkHRDGILJZUktg5K9kxibs/BwMqbyxwvDspLkJ0Kw3r14HrHgh+SkyE3ks
5/po4dkbbhLNDheKJDVYN2RC9Z4fE3yIbk/JJD+vz2X6z6xfrUDkv76tbDzDXeue1h+W4Tfm5jWE
cRjfVu7/wfh29Fdt34MlJYr3v59e/9T6s/U5lmGg1H/9mBU5O9ZOdgN9IicAwecST8jGRc+0L4zk
61BU1iHXasOGxGHXLS600bqtI1utaIn5u3qVlMhbh2RBGBYzbuUkidILM1hBIjfuJ6CKSPhiI77J
Kbf3YLc+ho7Tv4drWlzbQp38viXFu3DNy/qgQnRes59/sQpswrMzSU7WvN/nOtqt76MXlgej842j
NbWgyTV5fcWv//ItZu1vC9k2e7VM916OlZ2qLaYw7m9XuajFvKCGvHJcWdPrQ+7S7il94sCE6K55
iPkGShoDIDttL+uDsVjUG+uXrtnXZLjGevuh3IGI8zsFfn0Z68OiX99f3/I6ugOk4IcVBd/8Nx5+
/Wp9jiJlN415dyrTJjw1eH1XYHwKu0tWeXP2t9JFui0MR3DAJiJsIw1PXdYHk6msVaXDibY28SoF
e9NCuNxhQSm8SoaZViWXhdhQLQ9GGtGg+2X9R2IahgmxpE1t7foFHei0EJ4r2J7xhKsrhsH+khTO
YfSc6jTdR8YQXIIGXoND5CyDFIdtm841HWS8z5lJCkYDk4JWwaaklrmI2gbt0ATlftW7jhYe9hpy
RlD51xWUvsLI1wcbNf6JiRObL/DypKr8g9/Htykxlxkb1J9o75WEv35bMfQ6W/kj2OIv3jwbO8ld
RVvRz0lUlP4Zi0OOGN6nH3sqkUuegrTfByFWoxT/GfiJXl04bFebrKIoM0xHgXFP231nBx9BU5A5
ie6T1N6FgLbf/3RdRDOwaf0nhfo5qa+4XhNlUoClIuTd7R8E4VgHhqPm3hrAQCln5hJtp11leZyw
0m68NNIaMR4smGnqkmFPndZoFlqm4bgXLpKW2kLSGOz69W1wM6s+ENvzuP7Gf/3uaxQA+T7QSxki
0Kay/M2K/G8193/9ar033WIM/rhN6UbCJyjdU++h7hkClNTGj3ZoYuq+q1QL5rDOD7bMdTDBxkFA
WUghHc4m9mucXlvsywqnGXAQ9kOwJ339jHKNFO4BKbHX0nQwJM3RPogPcdkcsyw5MSOl+QCNSOlz
AM25BQ/HUZmNPK+ZAmvEgEQjmsONx9Hgzwppp0ujcJwEItKSPT6cQ2DBvUOXIY3bXTO448kzi11r
je2FogcXWMlK0elv64LcoLmI0ET9SbO32yA/GFP0Hs1coNUQLPu8k8lpSPxTNiRyp1yt/BqULvM4
yPL+XRAMkVjj2H98tT7nj9aAUDr9vt79fvNf1J3XcuPYmqVfpaOvGx3wJmLmht5KopSSUnmDUJqC
9x5PP9/ezFPM1KmpM2fuOqoCCZIgRAMCe///Wt8iQKICOpFS6guydW/TgghLknd9IKAcEz2pnoZW
r1UyTtduTW/q+pKSdNxVPcO1Bsm6vIvgQvBaCoTtHodxR8qrIRaJm/YHYYiNs5mZVVPsnMrCiymS
AOSxcF01K2dZdHa/k3h/oh6+eDkzj8Tw8d94D9MU6HtSxnVCxb2BkGSLTFFdWALioL+jVahsdLWb
Dgm6rMhwH0Aj62v5UeJ46ydTPw4RxWjyy59t/TJnDG3xpHF+IUZMTetpIc+/8iSXo6ocTTu+npdd
QZ6juM4Vr47ynaqVColdw4Xm+2IIcaGYZXmmbITNMyJVIPOjZMmQgHpVLTLL5yhY1aNDAl+Msky3
hy0xct1BURHcyzUDw+rSUdpd1lGbNUWehybiPUKVc7W86evd90otujUsbqye4k+1UchpzzF+TInB
vAGxzXEI1eSIIZ9EtgOuMDIJYqxGC7kqF+izeI5YOHoTk3nKabMOCkvwn6Dqg9tgJmj4yyAlfY1a
THac1TQjcrDLjh3KqnWhYA7KWsTXdo56OZ84eYxVF+/9bCR8S5xQwPCDCVCX+FG8g6pyhg04ijY0
yx9ztDNVaxR0INwL2OxdPaf6Niva9mDETbF3HGZxBP4xFhf3TTYp3l6qwjEYOM8zqZowQVt7J8ci
YlW9py1bfvFb3yvv83Rw9pGdnuk0wEiUMcJ0tIYJY2bvm/4qRk+18A0rWJPTuUeAsZx9M6B3ovTH
uNT7o1dh+BzXwleljXSbbGLtKF+Jbyqr8UfINbkIGQhtDWc8mExtWhECEHSPI+G4FFTu2qgPdiQD
I3xrWzyxXkMEJj8BuSA2J96Qf/fSgQk7RGLYk4rxjVzkYo2wqhipqYiEVInouD7g2ZwWqCilP+px
uM+ccjjpGn43wrmopOnYJmqgbwXcjdHp33Xm26A9QWWl/WsUFO9Tw+DNGAjKHRSacOqkbkeTrNLJ
ecpKT9tqg0HJdwJNgiXLH4eXlBoYLIUuxsXzOiVpsyab6kSPt2dGT7CBJ37SFDi10CAk0Kpes97+
lPj0YkKScVBaTl+ttFw3JT8PfoyLeYrOEBzhRQDf61yAJqkAVtD9fMm06NQO87SzDWNTTsYfjW7f
FdNs7TtfX48Cbd1q0YziPmiZl/UbQ4RjOXX1YvcRteP0xWnH7C5jjGfQB8ijFN9wHDKjm527JiFS
Nip6LA/hF0fUDOcYXznjp3U/UyDHW7mLwYuskM7mYsSIcMzAOum07YqZ+apoCnEdeC+LBkh9STZv
W+jJkoqphlau1R+q0H6Gp33gLzthVt770YBlgzScBTEJ8K16G/rfSC4RXO8Nw9Vu7SQ0f5xhCGmj
Z58i3UOPEg3zBs+89tJwTXJ79Q/bzOaFlyrfWtWwNz1ovromjNqf7QkcHqO/0f6u9fwLx+aTpuHU
bbs+2BLgSs2311bxzCDDG/EbZ3O0Jl1oG/QNPzotOI7lntY+xq7ApiKqZl/oeX8GsKBd+jALlyVl
hNEtmcKmwVFEV1tFeNSteu9NFNdwqFAWcpx7nTQ/sj8nPl7Pf3cL62C2MZGKhA8siixKV8aDnXXx
YxJlDbjAlFTEjF6FO6WkMCFSGanu2pa7KMf4PNqEmGLbQ81rYQeY2uBZryrYmdNMqG2Om7kVOb5J
uslNPLpFbhubdDRX4exE2yjM3/qCXlYUC/h3SA+ctnoNHBHRoZquTKUnprY1N16ovgwWyaCx/ThY
MEfNwn1LpqxjEmPe5aEHDPRs64QGmkYSryksDufOBmgF/hUnk4Zsxm032uy9QSA9Kx6vtP/UBWS2
R8fQJnWDMx1df3TSC8Lan03yptBfq7sZBfYiioqH1kAlXyQeJWh0NOD/YnNlRQ0m4ubLEJftcqrX
lqiXzbHzbM9+uSrn+NRatD6MpsT9pcR0J42Z0mF/mYIwXjlM0OMaRwadn+9NUHMiNOmNm4WTbG1R
rwdFZ6+KYTf69j3hVh6/YqS3aUYrQAHN0zpQ4MpubBadl2B/t7YpkWrMTxyqiYH/EKB/iAca8HRz
i8z6TgrQttR448gdNnh514FXvAZj/pXWPi97cJF8zoq36PhiFroTfiU1FUJW371pqpl+1Vr7va/o
wjBd3rha95ksD+ZQ9BHgRhJtFVjOSvPgd5XZXsNwRftqzA5lZTNnmsR0rR/jeGNy2WCKZWH+3cgN
bgu50e0m5DGeKc2v8s4PD/9/3pdF9dlTymikuNsajI4CEaJkiCuuNvoVs2VxWy6iP9fkzcFI/vGw
zZhxo3vOufbp0Cczgz251tpquQ8gl9SJTYoncwZ5t1wgpft109t9cs22G0Zvtz19eFjelIu4wLEr
16anhBCD67rcuapYAQVldfFhQ3nz+gfkqlz0iS+GizhDmB3/+QYKRs5bP233cwyLcC6r11hc4yIx
jEeZF60SYVlJ5Wxb3ikXt21u9xVQjYicEk/8q20g0oKuVtq31I7xC/y52YdtEzlh+LB/BMD54XZf
3lEcXF63/MtX1nkG6eBuTjf8tju6Mu0mGeILNBpjXheD8wCcZtjkGgPtvqH8cVvYYsAlb1YTVLrB
b+dVJMdafSnKKLfHr7f/+jHzz73I7RPBymzHgrksXnfG5Lw6OmhRrxaENImpcJrHyXAvV2fTYVIx
QgWUYVbW7P+MO5M35SISsWW3m2rVE3Pi1LvbXXIth/G2tHHGgQn87Qny+X91H78YIuJuu79to3re
pUTQuFGFIzvMcNCHdf4D3/G07kogZ/9+5fFTkfH//xLVym/Q12ou/K2snt1unaNvNRf2P9q/3Wr7
oxBRCs3HjX7bM/rfn3VRkcDw24015/12unQ/6unxR9Ol11cR/CjElv+vD/7MdKApQqbDO1Fd+Spq
2jr61v5ajwRHJYxG//cS5t2P/v07Tosf8jXtv//v//z5lJ8lTE0z/1s1QKLbiF5Mm2irWwlTGB/+
UbOkmqm6ho2M2nIpXbq/1CwtHrKwMKsM7nTX+jel0pb5IYlBFZJsaqMUR/F76I71AR2OZGHs87o0
zmEAz76vrbVTi7RrgltAAXXpMlLAo8aZyoD1vetmrjFJaJ3qanAWs14/Y0chiN4Kxo2t+Nu81cFa
xouSTtamtbFJtzXKs4LePxrh8V0L+03oD8266wD1DSY+eZXpSq/MhHtr+aYYnecaA9/ai5FMelr+
4BOnstXcQ50EzbmfbNqjXN7olUzINiKYLNSWyKZyd3XcPjFFrk61ZX5C0KgxI8HRrdUIUtShd9bY
Wvdqq6gHrbSKDVPq5qUN6k+wcV7qVC1eDW/YGPl457l+s/e6oV4ZvRDTKHFxcM3qPnRQAkxWna6t
QPvmAOMlhhnlWzQ42tHXyfBTu+xBQcnnaJiEEey4RwY+9Gvi9KIwcW6TrF7luvraOc4m1uajh4ih
8IPyrSiah0idzjPpeauhr+hs5cPBDbl2R3XQrEcVxeLwZjGFwsxsMwJFZ7sYZu3RC3BVyGeQV408
zPZmEnvzaOVYnUfli+w2p2Es2Y4kQ9RxL5rTD9Ycldu2QHhnbPCNbbUMSFJRmXzY5R9dpx1q7BXM
iRqiqaOcHOacIYL53eZqDbPdX6ahYR8HiMV3UbG0teM8NRag/RZHWHJvVkQoVfk0rkxv+MNphrfR
ymDS+STvxZGz8vKBiu3orGJ4g+R3CvFonjZ7JpEbC1YYyOA6XzpOQp0TywmiGDgKSOSXhdo6RN9u
8gZMOUTUQ99lkJtouy+MVg0ZqxsdGgrtoayH5AyzLabC4p2p6al43QioSgPELH1/YEBG0PA5TZAN
iM+mmGPlE4TkMtWQRhNaIKjC/A5cJqdBkYMRpQ6ePpQV3HOraE/Ok6uTfx40Rba0uz+suvfPlVZ8
zUHEU8XK+w0JTTCL3BCXaam+BmaDo9MdTD4enzqAV+zJRSPfDjFED6T1zmggrmRBfTToShfzYLwm
pctUC19vbSXHUQMgRD3oGBuAeXL8cSvNzBn+RsGzZw89chSDw7ZVy5WfqXd6ODaoI/VsDVGlPyOD
ROYNACGM9BoVbTKSzG2kO8QFe3uwEBw2tfvAq96Ru8FvfkgtqCmo0dMkfwVd0JzcgsSUxvhkQAR/
q7r8CRn8MzKRflX0BE6An4AyOh7x9wTHWlNKhj61g8LGRwYDdeXFjqgkW0GtvCtGdNaGZlilqteQ
pMQ5xAU9oykKaiwD80TUDVt/VpyNS1dTd0D4ZToTV2KjejEnYmDthwZqVvcUmnq2E6ervKJsWa+D
YFbe1FQ7t6rb/ai6sjg5qn+aibzcJHFqwVnyw2MDV2A56aA44YAX50hx1W3oF286w+BjgFpuPRCF
iHw8qQ6wE9BXTDZtCHDZ976XNDvbifx9VJrp2aDVTqO4d1EuNTB+WgVEctOQEdxTXEKZQ/ZbnRO0
3qN0EV7Vbd17FE+ygWa577+0rRl/6rJiWVQusW96ZIphh3soVIUqSDM/8D7bCdaNq2PcjnodtFic
nUKwT9dFGsfn3PL3DQOSKucrV2hbLDRMKvdox3/QgbGeEmwuKymrL6f+2BFWaVltSU3J/oIUwtwC
ATxy7i+W1KlruHAeUK48aw5yYYi1LmxgNNxuyzVkkAgjfJdC+fXxScTlytvy8dvN65byTqf22JN8
6JdV+dCI2gzNuPYgdyE3kfd/2GNnUOoxEv3ZfdddEbKrkaXrzTODolDk6F5XlYJVeVuuyY3k4vac
xOGIQBbMhi4WBarMf+7u9pzbffLZ8gEnTdEvdZYP6ymFFSXv/OtXoMjXJTe4/jm5l19Wr0+Tf+W6
anjxkZ97ur29+F92fXthf/ler1t+eJ/yOWPtM0l26np52+9tO7wnT5RxkSffPkf5tOsbvL3121Pk
2sfN5Z2/vDu5j19e6e3p12f+snv5EWCmgNR8e4VlCRLPatJiUUOCmJfy+XJh2hUKfbn/X16EfEje
KddKz9yXqVVvOQW+BVavX59w3YpyNGLgnuqrkazspM1R8IG9oaVE4nwRgIhC699tqrG8ZIjfDw5B
34e4TJt5OUI3pqYq7r091NZ6SiFaud51u1+uWeLJcg+3Z133QqGBff2yRz+EKFvKOjCMnwFcvqha
R71LLVmuKtVEA0LeniLBmkbBvvrlztxPiHMtXq+byAfk83ysTJtRHe79BGbyER4RKcmZV2jrfJo5
9aM9TV3vWCU0TWm1EKYs1mqTnrTREaFMDly80mnzFvMdbjA4g+L3Ln+ipTwVlDr4Nx1wllYcAX5w
uUr4zhgD53thlWua/ofT/OBMjukun77AzhUNZ4fG1iwWk+jsyYUtpv9/dfO2nXwa3wZu7B4Mi+N0
u3EsYYw0zh5VMKW48StVqHpT1w22WW8GyWcaw5uPcqTwucxHdlNDnuPcAey8OKAZLA7yZjUiYrNR
K03DVgLIXIEuktQxz4kbuNJIvLogoE8nFo1YEJqDVinLKFWbRcAH0/UHz6FHo4o1ebNsZ21L+XWv
oL48ysVA+Yp0Wa7mRS8U3lyB82OT2gXSJ75SU9Sv5ULEdcICcXa9mGqPfy66SPmDCtKwBrWFwMzz
Dexto/1QD010nAQ6aVLGajmC1bNTX9mlVJQVWkN7hBUkZueKJaDitFT6mcFma8R00ASNyhFcKiVQ
iKQfYnVFinqFoRepgTogFLT76k0r7TPOg4rLGZ9bPD5mmjlh5QcdujYS01rYFd5q0qz9vWqsrWnW
Dp4SAhAzj445EIODaXQVi0TwWEx75dpgW6sau9qOSE2mzjopLKRFFOucecshCzqdKxbUGrnmEdez
ZU5w7kujv34HHNlVu2NSDyInpf8jP386IP1haF1tX6WPrpimIysqD5hz6Cr6qbFTK4AC8jVMIu88
kbHUg1iVt9M5Z2jAMK8TJRFdfCMW2LVsp3kkl2P+CHBDo3K4lcnkWjCFLt0qoA2DkmsbSqI05hRx
fFuyhavqE1G1IUm14ti7HYBy7cN9U0t4SDgG8wIVLf0bpwB5EGwaRoHCbWcicxBv6ZfbtshhZ35G
RUfWCqh+/uPtiA8bhNLPj90rB1qPxEOv5DEl35484GhA89O8fg/iaHP9vRk66l4VdUP5huXabSHv
Q5ClrwfX+OzLNHHRlGf+mB+UVqd+TmwKSejiTqQP/aJvm2olf3XyEJJrt4X8DORNriYMV0GMWB4X
e0MsAnIzrovbzSlV3wD/QZGY1AcgHdYMdJAz13XVMEeEKgiK0MlRO9JFCzeWR7VYfLhZNOYmMwJ/
i7St5mRGnfC2mJSQ4Y64L9DdasthcXAHg1Y4lPYfrUrRORfdVbkIw6Zcjz7fV1Oh2TBNtGdN9wdC
WHPdiONJfn7YI3+uyftuN9uU7Hm91va+ZdrbzqJzkeQcRrOhr6bBqY92Z9OhEhKBeNDpSyLOJc2d
a558QyY/aYvG5go8LK6xhkkguEY9XREYpfPLogOoK0IQT29Z1e9dwghWuujWR3R2aTHp3QqUbnoc
jfgURDGGnDZaBw2EOK3GXSRfbJe4AexOcUJHCbWT7+f6UyDloc97VMNoVFdDFaDLc4CAQyndyaOj
NbJkA2n4k8AyXs++cu12MCAojA/mU47vZYm2VF2R5kI0cfpOzohx8GoMeY5YKEwGlaoV4QT0eVt5
VfOG6JCChiD59mAztN5Farjpw+6lK8kLDOo0WFWpAbm2D+nd6Jp1Qj00bpFaxsfWzLsthMtLlSj1
0pwd5KpRCj7MMknbqToQqaqaLhWXM0gPcQcNkZ7sQjXaaWWD3ksHyyBcjok4WbSiL2nK1qO8rfmY
fVATJmRsdP4hB2q/NDW3Wnouw2hVjLVHcVV1dIOZaqe8GHFEsaC/o8vQr53Ge0CDwm+prj8N9hav
S7C87t3EFs711gc0LP7uAPd7WamnLHdWAd09bMMIb9qWkQ463qyRNXGu7s2ADCnURMen1U4laBLy
2MR9BESUhzkOMc437aew41wD8OrZ91N/E0PkPTbmV3TgCFiaQDvScXIingDbaEDj0z9bCkBqsCqw
qVIc0WoyN2v5wnI3brZdop8KDzcSdYG1OtOlVv4IG3YK3++z1gQQ13Fo+iDQNr1LFM4IafTWB8gV
JSCzR/1hklF+cIWLCzeRixR8hxJLNLpTsZBruNHbA/R22H1mZ++d/t5xx3gdh8Dec84l67yGi3bd
gF/vPrHfnb7uNm08WLDpIdG2SEFUvxmu7w0Vh7NUx8FdVLY46YpFjzPh0FNkWaUdp5lpfi0mZNRK
OzPZnrXl7Gh8PHby0oZ2up4S0nkNJ5pI5M3B3RJT7bZcHeSnk8kqvRnpJiy8gm74QEeByWZ2kGuu
G8Huud3piUeUZjrCaw638n5dnGXl2m0hN7Nvz5W35V6TKA/pQfEFij/0y3ZyVdXthJgN+4/rc+V9
WTwQMSQ40Na3REXNX6S0UweQnStzQs3XWPFTniG19WYteZxqn5Ci4TGuPWVt6LkuvKiU0JRpY8BX
hEU1LqzJ+xoM2ctcTvqaaGM84iN93nKGfTTPiG9Hu3wNsMxnrka0cmqCc0eiXedItCtgdoSZjMcB
4vc3f2zmBZqtLwWYF/qd1JT8HgmMiYNrQSG1XitqMh4GcI2Psx5+0+LtCE/lSwOla9EGg3/vhEF9
9jVFW+ZJNL2jTjnBd7SfdWpfwtnRbbTe6r8kylE+Phgpwg1tSA+ghf2nSuuebRrP72bYhEsiBpw7
jCTNHTIN4qooubyHOtFE2MBPQUp+XNlEdMDnwVrLBxuCosYueW88erPdbJf7OHDy5zqc7+Re+dQ4
1CPLPHtRMdxb1IUX8gH0jm9hbGZPQ1nrB8v0k3U2leBxOsb1BbyraPTmt0obnU2eW92uagjiw9cH
nJg3ObUDeXTwgE9lU2kPzH74QTBef3DtmtP8lAMbUmv/AuJUO3ZjOFFd463M1BRmz04+Z0o9b52x
RfeAqPqzhU9cvqpuwlkaxjYqISd1L1biRteXa9JDwJgZGQ99MGmn3JiC6y4nh2ib0dJfJuJQdsVU
eJsEbdhbhh1G7jIsgHTi7jYOjeUkT10/fpH3ozHHVxr4470+ZcZ5ttthaYovQguLOxfByzOVQZjA
Y51tNGLg363h+gWbFYdTVDekSZIT9ilK5ke5w6G00NVaxGTRPkU/UbgkgYh3bbn5s66GDdPCJMUZ
2CUHvJPj9QtUm6MX6sMXEIr0snSQB7rqWM/oq05yr3Po4NUVh1jn2/69POzkXs1K/UY1Wn801Yn2
t5t4K/nySYOBk+gUL1FhI5tErT9VpbkPSTm4xAEFVm8y8m95Zx7MONRfR3euNkyUIbXF9XgJRgUN
kdiiC/K9ZSvxZyUyaflOdXUoOSFdGsXS+A1mxDth5fataPrcRbm3Do1qZqhGdVQr7J0Hzum6n2yC
Hkwk1BujLX0d4xVDV+U3DxPSwOt+rKhYx4PSv6UWlTDFsTLGD3n4UNekh8q/FGB9D+AivjWeU66T
MhuOTAy0e8rEmKLEq63HZgkfpf0STDpfN4bMo4OZ7171Q9C84tWCmhWiKffLXDneCvhKfMoL6tBp
iO1KboF8A3vM3Ly7jWWAdEOym01wWSwfa4X8KyPnAC923wECjCvgAsapscPyzmlq67oLr4dNZKQn
uYFadshMaBWd29bxzlwiEHWJl+JAM4Kg97Un7JRrutOcE6j+HIIkOg30KL+lP19QoYWr0RyMM76l
4pzyt2jeDtpX6prX11Op7rLDCX7n44Q7RRHWtcqgz58pR/mXtLkEBMml7Q6jm3oCAklCN3qv9958
lRtg4JlIUgLq12pTeTKbzCZurFXvSARh9NtTplbK+jtDckqRQ6s+OkFI2Lc/N7tszvvH2YUQ32t2
9b1B1o2/xXxHvYOCMmIfFcfnMec1rvs4Ul6UNni87s0Ln0oEKy8ENEFHgM55dDTFvONg8jjWXdQs
fFly08RowbF0UfWIXRdjLAZQ2JmF9VgImIDcJC9g4lKcfTedIV6VSVXf6Zo5HBOrgSPc0/9W0wpb
H2+DX8+nTq3bF0oryablJ3HAGxZiiSOgoFLz5quBKxfjWv3dYFK7sFtbuWjTpO8YPCnb2TbiJyeg
JJ0zyv+ecVSqXq98icHAr4JVqjTBXeiM5rENiMuJMn5e5mzeyY/H1t0XvPjRCw6iajMG0Cd0EDr3
Y4PATTdLMTJ6lVvOCH4XXa9pl9HvPSiJLZlmfX0cQe08DQ4CVrnZFKRrHOjTF1B2zarvWus8qEF4
AmdAjwwd7+e5S87yvcB6+az2nfHshEpPZoiLkhPfw73mYO+PKNt803pccLzripkcDrS5vvTNkOyj
sJ+2bRJYT1EvxeFs4tvBxqVd9cVXOVe7ujecHV0pTr6p5WvENO1n7FVHuTcqde+Ig7hOEqV4dPw0
22rKWAgjsHvB1UrwQ2mY3zry7HSvVt6SDow/wpzmlFtaeGfFCR7+LG2/Zu5l6jLr26ggwes9R7k3
MlVHl2KGG0TN3Ws9TGe5LwAKfyhxEH+iv+Bsm7Ebd93MpRvRZcG1jX0AJdqNk6999qy5x18Qjsd4
zoP7rClUqoi8HrmQN7vAU+5clYMJbjCZmuJp4vlyC6IW//3e+P+glrZhYQb8u5b263sTRnnQFvmv
be2fT/uzrY2TBgYn8ELXM5gO0WT+hzNHN//bMWxDJ7XsFxaYRxdbB8ujMTnUWEIX/GnKMeGHmZYm
0t1Bd5mCrvvvmHJ+h66argXEEBgfPGINQqxmfsAYzkBGO6Xp7EtC/OMqr5Np37TBvg3UYRl0IvvS
sJamS0Ra62movTjEc1UtNlLt1JRuBf7C28Vpp56Vf53c/TsvUL46z4NZq6IEwB5lfcgJDyyuqQ4t
+IsNSaaaC/OcegoaRFex9hHWzML0Hy2uxHBd4m4lM0OQFmi7LmjMpZO5EQAWmj4+3o7QteIT/lQP
VSpJzYY2hPedH20yiDXFjDMXO8bXXw6Ehyvx+D9yetZFlLcNWgbx4d1AyD9fvsFJhuhxx+b7/51o
W4OOHepCMy+zN5Zv9VzEd1hAKoLmkFaXM2SGQAu9B4RQHQXYKVDbh1bTjxllqpMRmhFu7PRQtW5+
5xSgGBROkW6rPXtlvRf41lWe+dkmgua2hwT+qKO0PvqIYIk7j5k+qc4pU9LLv3hP4iP//T05glyn
umStcAx+fE+6EQW5F6fGhQM939aNik+7doKNOgQo5nNUjiFFg4TjY1Mmrrvzi0o5cKKbTqPpD9vI
rZ5d4DxHB3OMF1fanQnmOyIKWsdo+miLZJIg15jYBu3671+6pIT+00vnt2Pyi+JXZXw4mvIy97ug
9PSLVrowQJT4cdK2Q1ZBAMkif+nAvzjmc0W/fUrOPWWPL1hpW3fYWJwXd0RdeOuiJlOTiuO4MTqM
mUOCOgAF1LLiLRyVWD8rPcO5iXIE1uI8vHcVjMDFAMfSRJ5N9XjCHZN4mFQcGAtwEQiBCWdsSVjV
Da0Z121GlE4VISNJhjAE2Ij1WRlKbAzGvRVw8kYvj8vTn8MLwsQVljqSUBSPKu4U3EWh7Z3lIkG0
2dvZlgCoDiqFep7GKtpbkYLgA6EslRGTNJBi+uIVsLPdIXrtcbeeucana04VI216bNSw1RgUq21/
L9eGpH9IYi7UqqE0j4auF3dq5e8Lzdu6hPcCjbYXg518smcQ8jWEirWime1iiutqD9YEt7xSfgfC
4okIlc96HhAPN7rmJdTKHeEp9e7vv2/9rw5VG/aiBSxcUw3zA1DapeCKjiLUL4renXqnc5Ec1LS8
GmqSXWqCAdHvBsN098XUPIcR+bpJ5tJGDopgOeu+dg6Lctt5ylJL6vmE/uYyKPhtAXEYHhyHGfEE
YAjv9V+87N9p3eKs4eg2BjnbcTkl8+/vZw2bGIt4tGrtgv+eaDw7fAwS+95wkgxmTOZuCPCL+eID
Dxi9m5+ZUiNcTJ4a710FSnm0VbjdAXmfg2sa+wZYsSL4CkaVz6sp7KKr1g3ZGhKxvzjJaX/xKRua
a7gOci1OCx/P0RAA86RKRu1CaaF6UCeE5VPyJRrSUwiEdeniRlrFuXtwc5PQvZwEnCB+jpgL7P/+
czN+d5fKz83ArOKYLgppXJ0fLmX+RK66qvItoTp4qhINnyRO+9g+FRG5z6rSvWT9W1LkJu7j5Eyk
jrfEC6/fy49yaqD1TGDTahHiOgOVRYevxvoeYk65qBvNWkUxYHiFmLUQEBmgMmevR/1jn5jFXV5B
WPY1bxP4+GWo5KgnRUGtr8TpZ5lq//dvVUjfPp6EDQMSKDksjmX805lMNymBETevXpox+mZ21GYH
TLwL/OXOKo2tRxFNBzDkoihVvCZjMv0S2waxUr291iNj3pRx220nd66ZMes41TO1p6xGmdfLlRVh
i8Hi71+w/c8XcsjEprhm8J9j6eK7+/b+yMCJ66b2X1oZE3ht9DrQMRLf9Czqt5ykt7PTfSun1rmn
AQGlOSXNuXMSa905anHM6tjcN5T0u8R60MJZW5vF+M1ye/ekhUkCm6v4Yqp45LkAD5xCDYjZegzG
w1BIyeyNvWu+2kxSdmpoIGguqJXk/IVdRwsPpAfCj7IJN7Vq4NvRnOzUZVN2ImnB8Ki3Ovr4mKi6
e2oT9MWUlrWdMjoZPdVNPrv9XeX2e64K7j0wlHal5vpD3gQWo3Kqp1GpXZTOwWnUBYci1p40LzCe
s5GuoaYX5sHC24B4ZDz7tkFTHJ8LJB73pNdGv/n7z9385+Gd41BK4WPA2e1xQvn9c4/TwO/cydMu
cDqxKuNAeZzCuTjCBKx3tmKPj4rXMz1ifHGaJsDR4TDt7QLwQq9k9Q4vMTC8xsSdrW3NXLnrOnLH
LZPWaawG/T6uwhXAwelYBs9dTwcY6OCmRFwk8GVUx1rGhvlkPgW57W36OL5PlNz+5LrCfKgf0aPp
Z7coVeLv/OGsJyZRi8mOSXP61FezsfSwU2Rhl28gDeDVjCmLEEvr7XUQkf/iCNUYbH/8SQFGMYlg
ABpiWuqHT0oBj9PbTO8uY0neHNETYGvDzwnCxyPFP3Pl2sq08Ie6WvqAcI8W4b/U/gechjTXgYI0
C6OczoRvTau//w7tj6NIsnM4pzFxQAWFG//jK8vaQI/VZGouA0qkYzwkzYNnASTykmcM5u6pdpTT
yOQc3kpUA9hJ8y32AAutIxEF8vDFq97vrAk2Vqsrxrl2AbSBDVdPk++BmiHLMvAxmELCUTZmS0Zz
Avx/BahtomdH49hUH9HcDTbXRQVRJaGutrlLnPZdwQy31wDSKHO0zVKrYrKeB0B9yu1Uzfj8KmHz
o7BkNeLgN+x8qdKXXmZRuRr9sFu0EbZXDYDGMjfJIQgDr9ww6x1XA8UpiZNIkvc4mSARgdlOOTUz
9igYq+svSUauZe/CL+xLUui8YEDB44EaaQIgkBRS5rURFcGK0Ll0+fdfie6ZsBR+O1yYLqn8oMis
N3U45u6HExq2Jw9TyxRclGQo7jJl7jemkjpLEqxwliony6q+Rz7WdWee3H0bRwePat+ndlbq/YCI
aRk6X92xTu6sqTPNhe7M88osMQYy9MadWFNWHdqp3ViII2HYfU0bOrgOON715A0UriC5dG2SPKja
W9tW2iOeuOe2t9VzVzzEXnKvwv1FsNnSo4/rb5Hggi3wKy6g6YWPQ6/bT1mrHBIj6BZ6rONIN7HA
RePG5Se9MIqoO+cTb6k3NcaqMQRkjz4jV5wYikgcQP17dCKgfzMcobC3vR3ZOMvYpT1WUqRd2C40
EbUm3zwbTQIxcmc4UQAbT9c1vbuMGfFO/kiMduT7JyyGaxoQyb1Fjk1WJChWldrZOmm+IqGPkAML
N3XpjsBMEh2g4+BfEBHY3Sm3adG3VfyKVLLeQZ6lhe4V6zmhulTPE0cabdZtmGNDq5zoPgip91Vx
2W/Rq1A5sVTY6U0MNnjwmYx1Jl58ayRxvsA9MTLovavSz1OtafuOGaDopgVre9QPfaUAFC21bF03
64ZUtV3tD+PFd4nj1kjquZtcetuj79lrY8y+UaOaoLGFvE8sYKPZnf4PXee15CiwbdsvIgJvXiUh
Ia+ybV6IqjZA4m0CX38H9IlTO3ac+6KQVConQbJyrTnHVABs3jHJ91FzN7DXbtW01aDhSMilDn65
nFAMf9TcLckhf4DhZGdVtrd8yNSD7YbjruknOO4KxnnJ0cPHmx2q3PmtCTTm/3jest5aoTrcsMcw
TuggrBnzR+EW8V6kmf00oY/lmqEdGSM+zCb83oh4fjA92ZvY6nCJc0AIU9krFRbqmpSuPUPk32am
68fRAWPQDK762oC3Llt1PvOxJcx9UR96kxYYFuKPrE1viTLOEOaAT6skpZyzyX5UnCrBSNr6tdqx
/wkPXhEjoO3/uBomJA/U4hWJyswF3GhRwrftLZyS9pY1HrCLvjlCK8nPujf5tDPqLYzAHnUvVre5
lfk1rNor8eKkppru+OS0dr+rMLoPBf+WjUni7mY6A183JgKDlt2+tEoEN2DHce8CBR5CdmERUWGq
lt5k9rfMOMFGlMWBptY3j78ZSuJTGbXjdTLCCGKzae8SHdPCpqYCZ0EmLlpB+t3ZQ3+QjceQIW2a
ezxH7d3MZmyahs7bumgHmgzURGmZ1S5GbTe66vhu8l0XRV2ys2bF/QbVNw6HOahaD6z6bKqPrOvU
xzRP8rEYd5ksJx1vUisQdfW5oUPiIlQAcUtEHzw8daVpwfe2P3pUbb7lzEGCyP2uZQOswRLaO2AD
GvruXG1tx6jIV/B+TTFa8sH4OYaAQgYBYnM3IrJZQlFUfxzT+WTMUKO8uPvjdGLRVHPjVERU1S5N
IfZ2zjkEcHIYxuw3QIHoMXeyO8KPfZTo4pV6Nl/Lor02yBauiQ2coPca9M1x805Cpv5iR/o5ViZU
dCqoEwJcB7jMwMnd4jOZ598TyLJDOcOd0jpvuMyw5SnGGN8j2ThX1hsqqxaTW5xuc+LWTbi3j7WW
QVd/XzDgt9BpblEcxkFU5eEhSmGm0Mqgvhtqc8tCYPtxO5QQF2Cg26Hz6AlqqyEOYKmOX0zEKTDr
W38w5u9WPNX7nCELKSh1Cl7BKV+lea8E/Mi01u6sU/EOv1fQ6hZoMTDrewy5O8PO8VLZNt82jE0Q
D8qfuNOMY9+EDzr+8ab1evNN0/Q3JZ5Hf3TDcjMleCo2CP+a03/cZffO48OoM9VeqTcr/4ZtUfXv
ob5yc9avuMK7syrPe3PRCFmFO6sQAlmr/z1WCfsLkxZq4yISrv+XsBKPylV3WoCJq7Jnlfz8702D
4z6pFoe8yfExssriB9B/hyoSDdOgLrKdsNulljOdkuXGieYJsb+zURDRB7WWbGsud6dYDsNB13MG
uiBAyd37+Pc0GZyxrUPZ6Yr+BCANZ/wiHiKdXqdjAhAyqxGEEBOwc9jSB8k4TminFzLJehNrqERX
3kiXxb9sTP17G7YncoZ28vVSncjiyd4iM3pr7L45uMiHNl6BtXtlq2QTPmcjhtVgDFpydgpOlrmB
ylXN04ses1Dneo7ORZJ+PlrHYdHEJYsyb735r4ezFAUC+XqB4gBCkNCviGwu3nVsQxQHi/h1uVmR
Hl8Pm0lh4kssiifimm0kN1yLq9P6cL0XSaNAvbl8ReDNw1dAVKFT3NEevjDVi47AflDSZw4wQhb7
nU5IXxPr3q630/mAtPsV+Sm444jx3ZBODzVB46i4HdTMkow27Y+KkFFKAbFGtUDOOoOGNdEG21/D
igRLjjQOB5ff1VLdZRKQpBTlLfNeO2aB+8hh1K7o2Yf02sMsGUKzVo4MfFJ7FxKn5CAHZi4SEsYI
pqed0Em1GUARkll5o+hXnGTDjMNTPjyd+ETF4fSM2eFCDjk2QvpNF+EXJLYFe4/vUOIA6J8Y5Zbx
0a259memVhNo/FEooFZJ8N51M6TlFiAFmvThoo/ZulfPtlqmvNhWAlw27GhnRpW1g5Q6bMFNnGkN
BSsqAU4mOpQVopAuoj8uX0cvatrD+pRYBGvr69Z763Nfr/33vf/fL3/9BCumOdgNSswoE53Sf/zO
fHWxfv0ajDbJwZsApK9/1/rydH2NXg/ZQSucU/XP1Lr8sev3VUtVhH76D24XffbX31r+s6NCVQnl
zF7vn1d2+ZavP2r92f/+majSqfmjHQxTZWc1ot9kxbgXgjOkdJHLLhDfDbjU30KEB2WEPU6dNu90
tLcYTxe4xXoD2bIBHKmSYoghjYwubY/ks9sWi9Zr9DRoNlbK9tJy1LNqp6i2vIEdh6nTDKv0X7FI
7COaNetULMGrqbQE8CnLU4FbxS/SdTmT1y+vN0AxrZPrYDoH1GRuvcLARrJ+haugdZoEjgIh5sP6
uvWp9WZ9mFuFGQAK2LXLD1mftzL3f+5VCytkgO68+/oGKvmMKzGTh7ya3MCCRChcpTvmaTefrIaL
Z6iorb7N5iWZcbYC8R1lzYuVW65P+wlyUQTQYbveLXLwFtu2WtT06xPrjcS1jep9UamWePY3fW14
u1U0uN6sktKvh6ui9J/A9uvJVWv69fDr+9ZXfz1c741Rm/le67LGSHU2dz0+L+xzy+GJHcmdl5r9
NQJOvteZAVAALT76r5t/vvivx//li/+vh+vr/ksy/E8t/P/9CesXKAfwPmlpvYt7eh3b9Umm1t7/
3J1XFtrXL2uTtDtYXHIss2eV18MgXAVg6/d9vezrlyqLluzr4f/1unUa9vW9//GP/19UAOnVij8b
V8+oHg3t045g++WdG3viI2HuLFLiCvFB97LKRsM8zfNgfWcqJP15MKvOps0dK1g/s69PdH1I2Cgb
MJLuuP13f33666XrvfXjTUpwwDRZlm8YBk3BMerk8wFhZYDulbpfzqS7tH25q+E6rjrvZkI/7K9H
wDjrov2+yqO9demwcZL6Wo1wGq8BLsUiP65R5muy+XrTtC5Epa/HoRURwNnGFgGhIH+c2WKHwcG1
/tB4uaJauhbRlwjPmZInG0tpQKq70PoXUd76uTQUvnu9Ll8R+w6Qzalg9OUDnrs31Bn+l+7269NZ
n/uPj+g/wA//cTcEpMya3/dQPSLcrAlTLDQ856mcQVD0kEu82imeemKNxlDBsTcTUV+maYp6jR2X
CoVNgV6RiMrB+xL2iPWYYZqpTH0sGbFfdR1gaAJvtiWlJHC8ubkygriOtV5/sx6KHRoXt3gClhEd
YXkssAZAQrhvNn2sfc5aS0JlCXmXTI2j3t36VCU8KTefarfRAxotn8k+aa1pCRLMfJMlmGseU6K2
bvxSr+1rAoZ/bogtcDLzVchaHOza/SxZrBCmCuz9coh9JeFaPybeTwKjNNQy0tmOUJuO6qScs7Ci
NWarP73YRYCtiznATfDDSkFML4DUXkchU0ZddSfeZt+g/N2GajjuC8mGXjGnDwKifxbKUJ4TQQdK
Vdk8MWHSqQ1A2DRtyg4fAjNJGOV4BODxa2YAvJe5QrJK1EYPBCCxs2sLs0HxNb1bdukcp8L5TUry
BF2594LQIizNUb3nuoiSZ6ed60M1iLchNzuf4XC2QwwU7YypdH1sh9YHMhpla2hzhMEwOUpOhntU
0q1K4mzY10l59YT6zZpM/NZEiCBjHKMdb/uNPId+mzTFL6VQC3wXo+DSKAL6oA8WJNLI0V8cSdy9
CQHjNUNeZnpq/ooSy6AsMj9HfVKxWOM4RUlUKpifCYkvUZ1Mh94GktvNA9grkijklHIpFCT24uiu
AZjJX7Nj3Aavss5JyHUQMBKpHOJvXtKnRIRqb9UWz5ZVIwvGfWXGl5yojXc3ZS9mvI7Yaj6yKFE2
gJZ12L9RdnDqbdWN/SW1WRRQzdcPvZ0wVbdkgbead6lLd+N2ykidHc4+GP/7MPV14Gjj9JzETWD1
i5nY6p90IBB8dhMzytxNz1EHRcrJBBs9LnSK69xmM4yOhWCICW1Z28YZROSnric2qx9M95IN1Xs0
OASXl8mRcHOEnxM9RNXCstOEhBK4w2SdR6n87IMsBdQ/pt4li8HsqHkMO1T7VBSEP9hZsOsinIY7
DR84tEErGbZ18B4DuG7dVVguqptHE9sPS7f9nYM0vwlPe2d+QwXLDn2vadLn7C5vIyGl6oQYz8ib
4qw1zgsSGTKmP2ZGzu+d96lX0/OUFOGTlpg/jdocH9EYEus0TVdGePnNcgSLmEcSS1PCaprK9r0Z
G+tFr9Mr+H9xIZH+V9EsksE+tq8TYPldL5kjeWq3mxmuv7pK5ksVWSVK4iYo2vJdGm51ZH96RBSh
HhJjvAzmxPwiGY4VcxO7LJrzoM2er+uCv443GOqKieNpmt9wiTWvKbkCoT4+UmMf2VH75ObJtilt
llcro1XMVFTLHEok6IJinsZDk5jqgaHNCG4xg96nROrFjW1iz4CELsb26OwlNipoY6StiRw57SzS
2/A3dbP3bRzQfJItO2Pp7WeIdfQIJ5UkJmOBflN4IXPLdUDUtUGgkwMsqOi3Vi6+T5K/nN0+doOm
+66AQdnoQxZeFaf4Q5zX97jCUt2LYm/oIUe32lfnGj/aM9KDF73R6SfwEFlgtSR/KB2z+E8vm7Vb
Ubm3Pk5bYuTxR7MrvnUVIKWJHN/KsJNTms1gHnP3l66Wr97YvnbkOO+jyglKa76KvPpeKs3Ntprx
oBL6oHik3XQpca1IaXzhNeFuGT9qxh/Q6xJv1If2XSfr46rEit80x8rptddk+pk4hnEsB/On1Hs7
AKz+3Fnir5UKuCgZcxMLk3eWx7uBvewrhoBow6ShOebTs5vUqj+Mto03j+QPOdBhNAgJwVrcHhx2
rYBrlDdNVwPHuZDYo7/GhrsbGQdcrBpLBpMHwJY4B8DHDiQ8R+qxjJv9YE3fZrPGhR613c0aCgHe
q/Z8z3lRpdlcIqh82xFx3CgG96CE7AAnxYkOgn4UmmSIfYm8FGqmXK1+Z3Z99aK3Li0to7rHvcx3
bqL1l3z+LOXUPLm063pdvlDK2b5kejCSovrdaMEUoDPFwBW/eJEdg4ETmC/bpsK2I+M3xQiHJ0el
ETZ7yH9mu38apl94BJpPpQWpVdUzTK+Ug5ZuJG4rAbfOcRYt6BCRtl2l1RMab2wGMKu3/TLo44Ro
0NI9DZ3Zn9ZnQgNvjTEWf1LhZQFeCbK5SvugjsXFNS0lAJZLSTyDamjhzl2rEuRCxe8xxVBdIzH2
e2lJzos+T2kNp2S5dPZCQgSN7ebi3oU9Qss5Z+LhwTuVY3EfwT+esL42PsfEtkUm3rdcGBzA7ruq
m37bVneDy4g+eUo+QDs6x6hYlu2cXjSJnpzfFJWUXo23zzoSIfoJ0UPfkXOv5A/H7g4nQy2t4+gq
jq/CJeXSayovWUqWnmn+LaZevleWQDxpA7QNs+S5zSIsmEl0UEsxP2Iv/TDiqbwC61Q3SM7VU/ek
OAwB7RrTFAv9gbELW3nTOdRTEdHvzrmG0RXVEZOXtnyjtcLhiwtk00B+L43IPLm2vdRK8oPmvHrI
BFt4qMre1RQe4iHiJrwxHW+NfIqqH/zK+YglsttP2vw9tht4x2pcbVNopEzujWkbmrRMQ96ZbVU4
b12ZUl4oVrODxO9stDT9FmX4XME54KiWertv7InWnMpstwrjAupYvJ2pVL+bZvY2SBNSMy1WL6w7
YhUlaRnx+JpahY64zExJconuY0P3U6Bc3grFcLaJmwVEjrlEYig0V/CBqqD9jFK7qU5/4I008lz+
MIpW820r+hM1TObI6TGfxpFgu7qLL473GKPB3ulF9lJGHMpwV4ddq7H8U8JwVEzzXZuxgXnslWXn
tPdZs1rfjsb3hF0zHeQ5eYWreI2i0NrW2EwPRBtt3dAMDOH9TkDUHtSB07VDQOSTnnhT0o5M+InE
7NZ0vqnmX6q6LPB06ewKIi2OY1/9YZjzbPW6+ttQEhrJnv2NqxdSdWI0NIDkT1XmvMVzPn/EkY2/
CcUpxwc2k3FI3bOZ2outuFYOJHbEuG2ld2wjSASG+q7WxadTVb6XYCcKE23eTOas0GYL+8scxd6l
svO7ZjvU9ahH/CTrk6CFiYVpxukvbMXhyjlPSrtUXmin+7BPD6nmPs110QTd0i4BjcqUTavKPa6c
ai/h1cWR2dMWxkUV5xIBhEhTkoCF/cOLsp9unOcbK7PrCwDbnZRjdFa7Kd6Q96iSblcD/I2Mh1vk
7sMigjMkXIdZaHJmJBjQygbzZWIs8fLyXLMYtLOsd1pPG640NBojUUfqZm88CzQzW4gVXVArLdWy
nWZHhlV898jAjsAVksjJOVSJ4EKUQL/YHNWNeKscBaie2mV+56gIkTz3UY0k9KS6+mPMs2qXaVxQ
HIaqxThcKBU6/oLKCCpn/F1b2p3QskrarNW5E+Jq9x6oQO+6RrNFq4tjOmMs7fJ2l+SW86hF+aPS
UmDslXJQ1/DP2QnJjbP7Qyv5cyirBJqIbjjGWv4sJoICseylu1Fx/1LwGGelIUy98cz5OGryCOtz
uKN/OkJIoqoY3IIW7vhB2LENQ7FP3iw1vecmbr8xpGwCsExceZ36KXAbtzTI/0JTtu0yG5SiQTRC
+tOqJudP0YYfZvkjMdTx2RbqPeuNHyXS0rvjVd+A/2qnTjdzX6/aiXpTYnAUlhUQmXguU1n5cYLU
Ly60/GrX7IC5sCC3HPIbWqxTvPzM3OrIbSfE0tNeh6wKDCUkhDUm+quLLUZfqvucsv5mU2+dcSI0
5KWhnUNcmB9UzMkHzRxdH7XtX3rjz3Fc8GaVDh8fAZd2ZU/BHGk/ShleKY9w7hn2oRHRfFMT1AbN
+BjSixPlP2pTag89htyr1TVJX2U530c+iU1lNKHvKvTxjZ5cyc44hFP3wHzSH1MrPJXmi42f54rN
EQBvpJVXPR6eMkCfKQ6Dqxdm07ZCNbXPNDzEnhZvHdeND6s8M0owrptKnBFqiUg21luGHFbDNAg+
YxkP1a5ZivFUGW+fg8H8phfRZpWX5ERVuNC7bnJqf2luCSZhsC+DKwPVbecj9vpyy7swMQKeMf7F
Ccm2HOPIZHcwA2D1J/IvMsRDrBHpy/CFaT/Dms2oM65ORmpK1TzXffanjqDcIcPBV8vomKRvLA1h
TjDZJnqPXeXClKa8ReNPpUKo6dKEfCCIFrsIrK+/3qSIXa91Pn2TKbAEKr/8AlM/yF2CO5jn51tT
oETK3G4bm1MesL15bd2SwuJ725hIJQmWgmELyNdEN+JLyR5kHTvBzzwJGRpXEdbv/9MayBTjGOGS
K3lyTIl/ZMo+ITedrcq7FOxHNoKN846I5S5IPfc3E/+AxaA/122K7zbVzpGwzX0oJjAGDh+4ailX
HEJ4jWvd3mmYd6Cl/mF/3QbKZH3qhHntBPG+gYxLbcOe6JxZ1ncGfO7RTWMPQa76u5wriTaoUPaq
abXnvseGxnkTVEOZMhFTiDVU+nCnkpalC7P3jcKkL4SzMTCbDKu+JFYt8wj7oQWsH+uOh3E1Qtsv
J/WkOB5Zmrh9/baAVyUYfBzYEUNQ4OQiLqXKzkWpCvjj88POcnD09JH7hgFOkWAD0bwRMRLZmqPj
t0MfMIgwvlnlb8JUfGcq5aVjN3akDv/GMdOeW+O5o6vxlKbeTano0nSqmu/7WB0fYI0AJcfAhIhA
2oAxMZ8sT8GFRXFjiuKadcaeYB0jsNUQJmjkxvu5AhcWh31OzEylnnRBIOyQtdTzyLr2UUEadmsm
31p6ilergXVmRWRg0+BK/Cx2QEpN+EHRYcqD4lBnVqh+z/ywySRQ0ZnqCR+VjdoNuspGWRokWdf+
rhJwWWMVPfRouMdJ6L3jIESiXKjametuBwLFbcGeiYuKMPBUmBolaWbmgYdQ0Dccon1Mq8cck9bA
iglw61JDbJWpyn3FECD1iUWAO/BsTuJPKZmxRm1Bglxo9RcvT73AYlC2LTrtr9KqxtVpc3/um/ou
pWx3kKpOM0fpdiRzKShsxueEbrb3OMy0m5IHaVvGl4qRF0JINSdSD3x26XjyEc/iZNOfUWJ5l639
VlXK1SYBcm86WrfrPTL5Rm26dsKDHgnH4upE2V2pG7DYy4Ykqi1xy+f+29zHe2dI9d8A66CKeDqR
2L3+JlkSPfD0r0NDNJ05YC9t9fqnlw97opR/6boXsR/XX2pLSQLcVeoB3h8ZPkafP/UkG3sAFfYh
1BW/9OaWypzcaMQnD+SXxCU2nA1ZFfsUY5C3OxtoL72HLWodsUNLuWwZZI9fCo8b6drSGa76WCOK
KnXfwc4YNFVo0sticC4bWDq4qdmtL0WJ0DRxgqWMd3DKmLRXTVDHiC9nzNF+ZchXwwJIEDLmZ2Cw
QKoFXgzCTMMRn6WOo93U+/Ageq1ngoGFoe3MhPmd+uFRQVl1w3ucVt+HNFVOvaWLZwAmLho61yTg
cLUkuAukAGSuzfkaFbshij5NK4XQIp4jlotbrBR/80nfWgZbcjcdkfLEXg7+DMEl1l3W/ZnMkoat
3pY5igJAOsFhSaaZU0hxcae7MsUF+8YpJBVYg9fdvikCGyWOV+XICN5AzUTkH07GDlIMM/s2N51T
2pGvDCFH33dlojFwMvec0QVCSU7UhlleqNz1BZI6NCbMPLU/q6RDWxCN3ewRdWMM2ohlVk6mue2c
uDqUQ/2SZo6LCPxqMMIP0HnnDHzN/b/+mto+C4+Kuqm86T7NbBcaJRN4yMJvU9VUPkCLaGNCWb4b
8sHVKLkorfN9bcFkjjS3VqxrQfrDKDONaS6CoHLbcbrN5sgQkXy/Nkr7g9L8gVYHljqR5qMYht9W
bp+9LJR+K1SU+pm0ts5ovVgtMWB1aSGbqIm8t3G0wp/HgF817FmNEfNYWv3l334y6gQmeEQQIS3T
rWFhSi4qi+JooIsiFwlHHKo/O02InRulKrLbLt/lxsixExf2Xe/VhWixH+cGOjMiblLbyEpW4rAO
sNbS/nOorA2jyp51LXtzCab1xsg8RhEYOHOgALHVId+D6zP3UJtvY+v05wU7qRK4F04nqzL+9Egs
Llpu7UZNEETsoZ5I1IbDDS7fVuTYcKOUK1xCpbKbEzgYdQ+8Gq8OBcaAxrGtrGucDvlZpOFdFirB
1aX1IaurTl7JxSBkZJsL3CeWmH8DpYi2udpzPDWkpPdJElJzk1K9VBXh6H4Wld1+29CrEgBc3PBA
eByXN074uy3JkdbfrHGUf2dwbxM7JsRxeDEH7ZOCK7l3M5AfoxkB27nlY7ATmo1lZuxFiTw15Wze
0m2GStATUivdCwTM4pm+rU5Gue3sqKbeOgEEm3Ez6oHEci8Ijn4Q5tCc6wiPRO+Yid9koU6cXNaR
ftyieHBHRh+NfbFDezupOZokUZ7DoVeZbHvM9r0ofp0YSSDVRR9SQOMVNaQgVMV90KraZSZJ9xoi
ix5xqpjTC7b/6mjFTQTwDy/v2noUUT1vlO5Bhj1demVK9/DVv9dshi/CVt6HkPmLi+bzHKXVvU0W
8SIQPN1gekqWSnSS3nPlCOe83mSKyTHX5s/EhBq3NDX/xOxREQ6jntvA+/kgxZYqubwUqT1+SwlM
jUJA6lqMvaFIvdfK9F4yToRz1Hq+jdufszqlGTdmtLjSuLujhGvveuUevFDNWON9FUIEjV7Dd7zs
75Ju6jvVzIWsra5GmqtnhizdcZohgMRl3J0sNP9aqlzqrM/eklEQgv2pt/WhIJ7jjasznvsJOFBD
HLaiixcVZT1BeBMjGyBOV0+DATin7WFsMZAOLe7+tbegNc9sUZRAlVVymBMUhjHzD9VtkkD9PS4h
TvXAap8aykvR8Ujvrd3Uad51ytOjUsL8rBWM5xjgfiZ17/pa3nBGuYSfSJcubzLqG0lR65jFGOBx
oIcV68Y21Wto/2YSTAJKIjkKYYBCBLnQBF1/yl13O9hFQax7Z++UsH5RW2M8SC3ed7HhPBfOdDA6
tHqlq93yIv3ZzYuCZqja5yIlhEhKoIfs1c5VablHQdjkRkvK7lwr8aEcdfUeF+U7b0FF9iol+GRo
DyPm3y8W6Bji9nxfu8LeEqRu7gwq4gMa3ebk0mGJxxLJnq1fpkz5VORA4pdbzXunbIp9lbx3UT4G
IHBJSynsgcZqcg2LlPzbbCBcyo2qDZix/NakZCEBKXb1/EOwmm4WRBeOn+hapZ30C90gPVgTrEY2
iYbWiIlDkZrx3RpoDqfdt7TMwlPWKq9G1VW3NmLdckwtPNSNBlLKm58asL+PcPxbMJT3h5jdBS2f
6WHHobiPKeAWp/jeqFV7KrGMIc1TkdEsaalqWHTXvqh0f7DYP+guyMnBumI6sq62l/7Kozo7lu6k
3Bn2v3gZow/adc1tBMShhhvyKpsXrjnQUurcObe6H8In2ii4NIPBe6bvnb4oyt9s6soDM0MYOctW
R1bpZaQzcs3UDCVOlHC0QY+92KlxF6Sf3j3NyUnme/v3QB84LpBkb5UEwZ5tFs5ZMRZ4VgGDNTFN
3mQ2Z6+JLjlItGi4GJ3VbYaeDGfZzE6wGi50SQWlt+woGRWVByjljKZs91IPjKz0CLM0kSjfekkn
T9XUR8nAqo17288WOLhTaQ2dKD1Yd4r8C6h+hRI4bcfnK1jvXatDYGs7B7Ic+62jTiF7dJp3oxgf
VsSOMwqfmliDa9GyLQvdCSatnvlpWI4+mt9DyYe1pabRdqhDnas91x9zLob92CPhqCONmJgm/REt
64lDNNq27pSnqB0E+vRpDNAxKjvKyIUrV/tsqp+ywpBX5gbKoZZjzJiDsWPVctmXHpo9k5jMYqlY
C8piJDEAnnsuDjS73I2C/2JTdCllaVueVcWm+cR1uIY/pcdO4YuwPdfAiJcQEygDA34z/ic0id1w
cHsacrjo34eSbVktf9HATIPJnHCEy9zdalUD8jdBzm/oHZgSqZ0rdRZ39skVWwFiS9zYYhZRVCVm
UUBpTWdprzT0SUTN6LEGliOnV1OY4iliyYogqQ6qM73I1uIVakIsgKZth2opzxLND2f9QnMBo5FQ
GJGUkwvDtUeXg4Vm0mL91TH4T5Hw5qaOvcagzSvd6o8N9+6oUBffClnBaTF3qZLYPw08io49bp3e
6FiYoEFry+KZO2pP8BFrYq1vG2JfKf60FBBy0gR66dC/y88Daj5ctLGFRnqxTya0CBlincqoFg8w
sqRhjbR62050pwq5BTNN+1a5XbKb2XBdGlv/Fto/x8ju3vmw3hLpyoUIJzeW0aMusEf2nWps7mNT
fxuM8tPUa3kL3YOeE0idwZfZVqFH/WHnz3OMIXlsDuBjqh+6o/gyT15ynfhSpbe7x1zmRxNkfmnF
2XadzBFlBRlDk24AjIJPT09IYYDDcNNNcXam195EgD6VmccCmU33Mh4RaNnArZeoeAEiVy+NQGGn
dMnMTwU57iHqox1DiZrLZu/smGBG2wmMxrkjYhSqeBq+53HnuzHuERA2jImhY8N2SeiGRCiYs9mM
COUxqkOR04Lt5LmfBvl4jRArnS0z3uTindKp3iFmJg4wbVS/t+fADQ1GJYptkEmWvyGVHs+eOcoz
iBp/hC1y6mVaXxsEKwfPnT8dIyrO6hL0tN4rraoAka29RzWB06FRzqfI5Ga9N0J1nEdlopeUtVdH
obFtY7TtLHQCjRZOW11HNuYmEcrpvnyW2IeYJPMxF0OMLFF46qZ0CJcHrqW9Tk3UbGsHG3sTuSY8
0XgkDQOC1GIvKxivvszi14I4qs3Q/tGyX4k97Uc1Ov2zkSXV2YHRtukgM1a24pyNdDEVJDQD23K+
6kMnnwzxE1mi9QLR7GBO3oDArCeq4lxWhFBppa5v0+4vqVnfYyr/A+MHurqo17koz86e2vbEyIz6
K09OSTR+N1VywLUY9IrnwmFD5v2x6iPGaKI9LZP6OptEpaCURl0uwYiRcFURhDS8xp7QL0rMSkkb
6qPnDxFo9TaoKf5qnQU33OI0blR70at058E0iUQan5HnebtIlL9EMkOuCJXdpFvayZqtqxmCYGkB
1B89s9+JZGJj6A7nhnHR2QvzS9VH6Y44X0mQGFW30fXYNTyYwZbxFuF7P1EmAVphyk33lKtDB+/k
n0S20W8JEUz7NZmyUNyKcWDWbbM+J9gMH52Pvtvdtzndk0QaynYqiGp2qtc+c8mndlklCsJjtqgC
kq0opm6b9nm0aUca5mS90FaUMDaHhnidNifou09L6ykhswt9qnUUVzSQ4ZvREvhjsdpvAc7Vm8TJ
6I0W0wfS8Bpe3ylSFPtKK4uyXye/DTL2m5s5f/IaXRTXzUPO5CXv2xrVu5vguqSnO1sW14GpDBBW
yQCEDX03Gs/1EBhSVQMl/8ToUh6GMrnHNGQ3OEvaoG1tvyWpLe2F80uSHd2QjCv7/0fdmfW2ja1Z
+680+p4FzsNFN/BR1Dx4jO34hogTm/M889f3w+2cUirfqW6cywNUESRFyYpEkXu/71rPuicT4AZC
eu3VhpR6Q0f9E7AEIXlJr3lhQppWyP3nhlS8c6xjW86Kl4ySmoudyOL6UhJYV1rtZvCZ5VmIJiYn
r9Y7J23xvZgWAYOBM6Loy9LzmHffx1ihLukne22yvlQKLZLKSiSio2Lc4pBN1m1Jght9CyyCheqZ
tqOcmaDc1b5CfqBRfw3Ak6tkCt+2hrrRoiE4N7ZyO3XhTKE29T0uhNMhDDDUy7lMP4z+E/O/RfM4
XCQdgmY9N/fCT9DqyiMCz2LftoyLdD1+iOuiJ9/IfGp1K2VqbU24VKQfBmSqXRYm1VqaHAe7DUl9
Nl2nlQmo/pS37begrtpj1BOqNKPaESawnzEaP53P5Gr8GuDx2+Z//zuBTExHBTvy99kczxPGnjz4
C8Xk8zn/oJjIhHOQD0xbm4aThVvySjFRFB6yuCJpDq5y6xeSifGHTMA3FxnHlIHnLib9f5BMZOKF
6fWBx9BoA9iK9q+QTP7qksQYKRsyqfSOoag6f2fJIfmLw3hWm6R2uE1r1UvYrpAguZW0yaHo6beU
In/5ZH5+9b+SPbS/+mr//7/2m0e/4mwvx2EZFJynDwD25lNBZRWDwR1Fizp3jecCzdNZ2zKKJmfx
pVxH78E22uNn7dyavsgqPA1Pymn0rL3sMiMipm2WQEWsi88U7L/355vyX72KvFn4MXxvgDF1B3bM
7wbSSWkUZtW6QjEXuiWiCErry8IReFZdIgy3D7AtlihBMSY/opQb9xJmDKoKi+FDBFuKtTigsR6M
xGKF3CS8SqecqXZRwpSWBTKjeOPr8quIBZaCYTygpqMqEpfFSuzL/cF0FXMqvSomKTWJGhpcVQWu
yc4o1S9CerGwhaA0R/e21hUdscCiCo3kgpmQuIGI7f5P30Up97f5ksIsEn+YMs6rQiGLQ1tottfF
p4XGis1NMBcXYY0RC2QByrY0gt11V60sAZXwKROXD8mhr4JdRuQld1aJkaTrSmAsoxV8xg0xjFZ3
eVXSRMHLQRQcBNTPfFaxQ87hYM56T7Y85jYaArW/1fp+UywWGOHm+M3hITab+lSAg9kbDVRzBtNg
K5qQAGKxqJY1uj246OSIkQA6kIMw33wacq7bhZ46zLn85yqtlla4uu2VhAzVGhDobMhnOWr9jdiF
N5XxIiQSc40i+qstV80Bgs2H3cfV2ly2xC6xuG4qVfxiDEtcQNUWGMX494vQJ1CoI7Xl5V8uvhW7
Dk40E6Kt+PdefSx+v/hYxE7ZTspNNscP13+hmkjcJ8W21Q7YoGSt+1GS/bj2K5i29lhykl7/sWJN
0VPwaYq6FlYg4QISa3ST+m1PG9oeq2DjWMaTeCyN0CE2peb2aqPzrTEtHqMOa1K+JJo6agsJrCue
PjehDEBi34r4VmPxWok1cXaohqzuBty6Yr/YxTdur1qHcz5wlkSFSnir/CUZQQlbybUbmKljIFmH
1sEgpBtQaKWwIusVcMlwGAaL1SBnCkqHNICJE42HaMETo61ZQbKYd1e/l7B/iRO4n7u7zCDa55fz
FV8aZ614Uw3Mxk3j12fxboo/7V5iUyRnX31gPpg/NyrwKvQCF2tzqRCBqWJTLMblgeum/9dDUr1E
AdjgGNEXBrG8EHwD9AhExeYYfE2n2Ir8WfHovCTR/raZ+3RAHIdANwRVeDFSLXc1zVcXGAQvaCqz
xVS2e7m+vFhb1PK7Lu0/j6oXa80wTvGqXpj9w4LwFxx/sSb2TeWSj5YjbqStEKJXWA6clS6gj+LA
phUP/3JkK79L1F338XLNEqYgscZ4qaxfxOpE8QH36/K4WFS28S3klrFuAglt7fUB8ezquvP6auIY
yc4Uun927IlPPlkIvuLzNlED8LNT77uwGvYV91nSpAauU4GxXKKUrIKrN8P5Ee8dNhwujuVfLhaq
RlK5E8jHz0d1c+Z69xnL+/l4qNrMETWIvWO+NmPtBF+FYCde5PNYcZTYLpYguuumWBP7Pl/ul+fk
UpdtgaygnVWtrSZLm19ig397metLU2iykdjV7Q+rKUpPcyj4LHB4G2Hdok39JrbiZZe8nK+wLhH3
LJvDEoAi1q6L3/eBf+ZabZAPgJAVXPBCUBbH5HP4MS3/+H/6XPG06yOFeN51W6z9/qf++pZwm4ey
w8cwqT1wSvUD3Ga5xpZUHzQC2a2xTHcIyl90PzLW8WKGEIthuesxgaclKaljue1VmVOUyNpkLnBw
zFENw7KdgJvTKuNCwcI25HuY+DXpXVyNrwsB/L9uijV67u9NhBRLGI5k5IyrvInHlTAd5QOkmDXQ
HIwzQVd7whIiFsIRct38Zd9y16uTim6dsKTEpA0DG+BDzgeMlN1EkacxFhRylRFUCZQp7YpNUrev
fBz9XlJk+hBow+mijHRUD4ac9Tg7+wf9RsdscRB/SZDhLfELqnRCG8aEObQ9YnmLDD6euk7Wk1FZ
uzzCEqK2zOdxYtXgqZfsHrEaosw9iEWNnscNzWD2bLqQ4zD5yCC+i8/G0KScuV1ezvtGvYiwAPEp
iRSBxGpuYmeOAdk3xho7wUcXa9WxWwxco/2tasJgM1jBzkmaaefkHlEgwQEDKorWYd8s2PyRPhXZ
GF0mU3Hz73HnLAhN9i2nA8bxdFePMW+4kWZnP6gI07iFNJXV4F1MIOQ5Ty1j3WkKkkM0HItaSQ49
pNOtEYT7ygjUg7KEH4rFjPLNMcxk17fTDmmGTXEsd0N1fqwyv9/EExmoQ3kfKQxwCsWqPUMalrBO
6y7W63KFtl/xhI1GLK6mres+mWoBoPecZt4SbCAWn2eAWI3MhEFwQjZXhNaE2YZ0sUJLxa4wM+EN
9dPgA4q3VKxdODeBFCCybEeYvMaQMF7Gy+KanXVjzrDpS9nouaFmykczyki8lqGaWCgp4HURjiA2
c9y829m0t3mh/yhH5TZPSchI0Hnh3mStirORyktYe+ESXZrxL/gZdPrLNoQtDLf82PjCEge7uXjM
5tLRG3W6ve4SR3y+BiUIPNIk11MqDohAb5Z7S7UsCN3WZpzQrHY6jko/wo1p6R0jInlw6OqJQ8uF
OC8OEmt0n6qDWLs+II77fMo8Rj9QecOlWF7WqirobPSTzBITtb0s5DnX+fiWVU52xQXKlXmM2SDB
L/ssCdmrW9Ynps3GXuwSD4bB0C1Du/ZQSEmw6iveXtrVmNtteV3TbqaYZtySAKx/ZsnqKqYXsBhb
lIZEt4osV72t3wM7gIRaMjIXu4xMkYC6ODEqACJqrw9cN4cbPNMIQ5QUnbuL4deWAJC4yuRaWwUW
U7oN4k2rHeHzYaUcnnNgEtl58PDOS+oW1cpjemHacS+tfQcNEDKx+ylzw3HbLqojF3dZZTI896b6
vhlOdXRZZkmxFweHqX/qwAj3hUuoSmqvE3UdJk96fAMgnVIVAOIivrHibavym4FYcLQJlJB8ft+n
HNbjeOrGEz5NwN+Zf2ylve2sTOMukN2Bmlu0T3DITcWqHjc+/66NeUBTTq4Cd+xV+30miWGdfVTh
qm63HXoh6RU2Iuz94aG19kZMqwKxAjKq5Fmt3SWS0gu/mIFbvSkS6nP8FY/YzAiH15VV56KM1dRV
K20wtena1pI3ZrbvkDYA+2ndSr9BEBF/qePbRn5Lz/KmdE/Gofxmu/FldEt+oqtoBf3hYKzi1+nU
ePEHoPpvgKz6deFJtwZXotwdX53tuLL36g/lLl8P++RF9sqnysNusCMQO7zRdv0OfZQb3VprU3LN
WyadeHr2tpedlV35RmsgbC/I6RAlJ7i4I0Q5+waYwEnrvRLGPCNsAtMl1/feAC7d4PjezPAGV/o6
uZMuwfv0I3wqP4pTdRqZ+a/qdfaSLyx4z/rS5p5xUR+bF917Rwx/3Hev/p53Rct2G614w4xJD8Xt
QaPJir8FBfIaPyPhQTFxmoarUR1fm9VLG+8iCDrBWl2y0jdmtSP7UQEtmG2zsXbxUpgP2FnQqMo/
9OIupBf7NSg2krw2NdTpHr14p14N3Q6LBLqs0ULPhZzxQDglEUqL7gfKvFy/1seTdYdS5i7f4+V4
MEeap2tnHe2Vgcrx8xLPHaDpXnOFnDk5vnSb2T+FO+dO9fJzsBlfcTs1P9QT2e1IedF1BZFXjt6E
0N8DxtWOO3pMg7+nvleY93SQ8m9aeZTnzVeaU7F6lwPiKi7DBv66tC7n9TrkTrr8j0t/erN+gM4A
HFYYR7rFFsGPDIWHlXajOG7yVE2ro/FISoF0hALqFc/Gj5D7IDiDhjPp5N/DErK+0iieyMp8dVqg
KcuD+lEHevA6PTrlSdV38omx1136CooA3aHtym9OviJQ4JvMWVmdKPMy+qHh7JUrJ9injFHMFakc
k+1GCIkoGD/n27b3aGZaT+Zbf5fd2i+AKM9LVCsdmPzEzx+xso2g5oFYhQzF+o9gVb87/HxI/jJJ
b0G2skkLdJ1b3iEvT6gBviflrB20O/qL47h2sh0y9OhdPg/fpO/prb4mTO4QPaovwY/kkQozEkZS
sUy3XfmX5Ll6pgV4R3Ug2ITr7oiEFob+Lo3c+SXd65en6d54kHbabfyeVy4RJjTWDE/+II7XPIyb
Yl0h/5u29Zd229+pO/0o7xPkCk+wRvpvzI6TfeONrr6WXuRiZW1AI7mdB71/cLkWKitmBTEdvpTm
o9eG4Bz2nPTSXf+a7dEOqQ7/RLqJLiEMHtfUZ9hPiRsQCubxTy/WGc1JV2X2O7iqq25gI9w5X4lr
eSJb3Zt3ySsiprVU4n64IcACeyZJL9vUCw456Z2eqa98tzjxc0MWfYEqhr7omfPwhL4DXeqaksRA
Cg80qu18icOVPW6M7Xj33d8FJ4JKdvkOC8M2TVb2bbuT9yTG9zVAExe0b6ahkHdVr3rgM923xxGV
Pl2yVc6ZGuwi/g0kTMtezM/61nlBqjONQD5XlbbxTTSq6DXd6mJhF13ZnIekirvkmq6TVbWNvw7n
ov7C3CuGkcYrOhvjGeIgyuWSvsDJ9oJ9dfI32cF80nnPW8lVdmOyurGIlT1SREcozj0F0Z6H1oVy
JMCLeP0+3SQn55t+m3wJzsE2fFssmpcRmsPqevsDm0nBR9wiNS4boJ/aHcWjg6xb9TbU/ItiA3Np
lxmOvwQ16svcqBsASEWN2a0j1X4xY5ux9U43cSBoZdl52pIe1y9PEWvBMiERa9DWiHX7XHXkCMZA
2h8TvcHLtByTitnN3z9b5M2juGRSgmvNKzqTlhcda9v6CIvcYkIVOtip/lzEtdwdJI0AMrEmHmia
8lUqiLmXKruis1XrBxDtG0CP6r6hcmUPZI/MSOoOn6ujTO2xMcrKs0y9ITYqZMA5VGQ5BnY/Yiux
SHXK8jDmuksNAhs2277FQ5aWelMCkcusHYbTcg5J5hoy1IpAz+t2TdFxG4Xy0ez1FA9ePWEjgbkj
LwsRFSPWrvsUgIrbrO5uoW95kcLJb058wUxPKCdVuVJ6U6xIeJhvAlOWEWSmjEEQre/jEKJIt2Re
iUWbGJdqkpTNsCA5rotgmQpeN9Uh5FPq5Ztr2rlYqwU74rpTN5vItaJ6kbEyCzTVDuHnrONSphLc
LiVBsUaPE5wsRhIaK2ilTOUhlTV/YzuUpkp8PKup5Dbhd2VFHxAAn65xPe6esMYOi2B/IyGx2l4L
SDLsldWUmMuPMeoyN6pgYZChFq+0tuaqTnxRGtKWNLs+wpPYaZ+b8hAtUn3jzun9R6Iv5UOYjQNj
Nvq5ZQ10nB7AeKAPMB5whmtbjSiigLSkjLqN8UzEC2EM6VjMK8Hz0RMNQgRwNo+wWxLplm/uurju
63tyjlT/hLAtOyiCaKF3xeRNevUoQyKzmPVoKHoR4nDDFiU62F/wMPueq17HqFwX0KXP4vG1mIxh
4dUA+ObKEpwbqRi1Az1LuuzQM2OzeiP7wOE30rXhpmi0557GGTM3FjKMr1weunVTm8palFXHZfov
FtdNG5nsgfxsQhYYk4uvF4RNeZAmi4BxpSLVuZwIZprQNXMKLkXnz8VSQzYQG3E7CpAlOostb0kn
lGaFCp2osMZqXB8+t2GUZZ9I7n+ph/ZYZPz3e7r9r123/z5H3+uiKT7a//Wof6NmHLU4CLl/34v7
f+m3t2/Zt197cZ9P+dmKs/U/4OjCfnbsBcZuLw23n4ECtv0HmnkVMOU1OmA5C8P/+k+NXhyxOrTp
ZDpypuXQD/zZi9PkP1SV7hmTfkIKmG79a6kCJCT8Qscks9EwiYfibSDoUKEx/4ZijpVS1RsNl3mb
tc5GJVhspc3OUYqGYlcGGyUr811TMQ8KGmx2IPaYXPR+8n+QU5V/9jbI/bbIONBkWxV8/l+ow0Ay
6qknLWtXEQPqTqlqH2lgv9EG+wF1BQdQrHK3ZHzbJbZFY1qK6WuN2u6Xr+6fNAt/Q8uKT8NRFLpv
KsRQ6GQLHPmXt2HrStw4PaFHcg3vz09hrE+KpO4lf6X11h6p5Uti+rdoil/SqYaLVbSrUoF0Nuc5
Ydd0ii5DRPP+/3hb+m904OWNWZpjQpVVdLqvYA3/+sbGpDEqqjv+Dj/Dwpzsiq0eVzdKgbY6swxa
6qNOWzMMpUM9M/S3Jq6AY0yQi4tAeYHGmAUxaGQwAtY/9GXhnJQxrU+WtU1wGJ0alRaF4WS3Q6Hq
p+nPRVpSUgop5XiAkmDMDhRFOiccb2aQqsDMp2e/ykp0KgtqPZKKM8gpoKIFNffKNg/4doL7igLx
yhmH7UQiLdGPg7RHc/3h+Pa40jWQs5WP+qNtdlaVElyWoiGSNbKqwBGc5az50Y+Oa8zMtPln52c5
nh/sovZRQH/3g3alNTHFPzAhwcHvh3bLXRpX2tQjg94r9rqI+h6MHxEGqNQuVvzDmZJbPR7CY5qk
3P+4y3ElTadjrg6PftDHtJCQPjYO+r8MC5San1JZNzeKQ9HHsEiWtwcw5Um8r0OG+qQjuclk6xvV
8go/3duhsktxVq+S7GOq5GwvIcdytdB5XwpxQtEEwT8zTHiAbZd5c0AZwgTTCnklXQ3wm+nctx4q
++3QLyLXKXqHMEVHyTLXmVN9WDlxaE5wW2E4J+oc6Epf3cUPdMDeBiurV1i9cTQWjkdiQXtDBRME
MJOKsXfwNhgT/pCSlnvdn4JM3zagDajOzROUF32j1ert7Nc7K0f3pDjGg6KZ5lZV4n3fhVRLe1R3
JdFpRjZ8sVV8KxJJkmtpJPmiHKs3U5E3gBhp87wG1ixtSgP5IRaFZ2eMGI4xloVkIt+1Y3sBdPOO
THsxEFENqbPZWiF5Hqik9aGXW1+V8iFSKPE5+RTdxPJbsJCIEwP76ezKIVBJuMPyVkuG97EgM7Pk
Ftjg7WPeD8UCm1q6seC8ZH4+njt66hs76LRbPQOrn9YhZ8UUbse6Rgmamd+nQDFWjPPaVTENH6mp
0lZScMEQXIkg2DR9r+mwhipp0CKWCUj81XE65H59MhKItlHVcM9W1Bq9jnYoOs3wQtADBwlmFe1l
y2DatqzKMTW56yKjdk1nHcWB2CcZjC2idF5n6sjwbgxv4HsYGyB3TLaWXX1AMjcwArbFAgHXF8VR
018OEfuT5WDxjOtzxb7rplirjXHexpKxEwNYwjlpxA8jIVx+aK4/R7bLWFas6SqdO31Kn/Gi0CcT
bf8BJSs6VzEEXg5Ulr5yUVuIyP6UBmDqDelzLducMmD5+EgxOktKvhJP/Nz5uRRHRYuNYB40vEDL
k5AE/BQZiE2YEbY2uOKpv7yTSZbDnT8p63aRTOiVQtza8sTre7NFu+Hz74i9k3jz4uUt8cbEKn5h
3i6XkHwV+/AUzJR2Tey8dwSYMWDj9JQC5W1AVejiT9a3qM3BUwTVsQ0DG8Orf9v48nYYZMDPAaXx
sR4O4dg/Rjqsmu6m96f4yURMn2dUD4ccHEY1P+la99HSQC7TguQ45GOuX6IAxZyc7bSZKEh+FzLO
gzBkxh3Y0HUxyMjBvQ6ck3Qr0sF6K76PkR8SG0Aouuzspqq9UwPb2fZ595oiKYBhpblms0hBHLB3
RlCaFGP1S5hPjKDzV0W2cTHaYMTjCVMCmGzKoOV72zMdzE3YNWjEVr5aj6vIiMFhy8qDk+OSKPry
IsEGP8whFRFivR9Vrdj6UvO9saY14mF1XefDCBgZ8w7Bk3dYz220X83olSFEt0hDO585MWUTa5KA
NoJ4mijIWSpxwW2EcH+gNIGNTSagEzFOQqZeHU32ml67yuV3viH6D0+xYnytuhviUwrwk0QmtD+A
H+LFiUwcz2ZO3ns44rJsl5sWfq/OhDde22gFiD7cVC58n3aTIT13nTKavKQYv0zkqiCvUWGrSAhR
ucE1Y2jcWnOwG1Q4SapuGCgif9RD9q7P8xtBal8Mqc7vpd7CkSU59I641SHULm/yFE2TFjRErnaY
gvQPxnsOvP3JLdqKylw4pasq6b+BNyBhte4U2KAEEJom91G5BrKb4OdwZGYS/MJqgyBpkmvJBaQS
M9Nuzsy4cqte7V2/o+d+a8tFzrTXKtyyDD/oTB2ySjkadfVDscthMwX2uqxugOS+RI6qeaoVh3ur
wsJkdWtriLRns/uW95F6VGyDSSC4op1USA9Kp9UoMjJMBhEZTor5pmbVuzniMyyjqlpPs56vJCSL
XlEeFXM8p7ZOrbeYL7OkIZgywMypEqgRWj4rOfZdR+YMUCnsNPg2ldjYTYZ6StJpyxBjJ8+y7nFi
35hqCMgpYLypm0GJqJy6soqVvB/XAAdhirWJdEtuvLPvx/fZ4vRK/GDexP68AXb4GhUwF+hgTm5A
eTLKvvMT3/eGeRclVob/yDjNNQ5uAkpBimI1K+pH07gU/T3CurU9tveZD8pIqtVvdU99CN4DVTOb
1CE7fNEiaMzoYBDOgP91ypuYDhffRHFcQMjZ6K8Sp8LZA1r1FNVA0HAQMIy5702Nnkb/gtvcxrw/
jkd8KhvCiKyVSpVdVuAAoL0ksnUngTNDPjze14qeUb/uuOXO2oezkDOx748FpXbQZ5iuS3TFmfw6
VqBTgQ5813NaBWTztWQVYois8Nc1SfQwOKSDOT2q1G6bY7WA8DMCEeEOBUq+w72tBB1K0r2ctQcV
XoZtVbeNqWDrkgAfTslXhJtnylpPNbEDkBA5D6UD+RolV+3pdozQMINcuvPBKxhK/1jYfcDpAam6
Dij62pJzz9yeq0sYagQIdOvRoqwa17TACQ7dlVb/HMs9tT0q4bFGnbMPib9Nqk2bU/WutOhkmkQJ
B15g9tEuHKeTCTUH1iD151TzxrnvjvV8j+FQXdsq0uvAL19JVAA6AvULmdNirtMerfmIRYJv0Q/P
pGA/TrH5bo/yN/TFieSDczZhZtYXOFFuGBcPgQN1HBf/Scfknw/ZM6A5alHRzjlOXdF7ZmaFnhY4
6QXhji67+TRi4KlMbR3lS/VkeUTs+3xYAfK0DUzaAUX5WHGT2aW9+iKO8jFerctubFcTt/+LxCBm
q+JeIgvCRsxHpi9E+Cy/zLkzAcYlXznMpotaGmvCIrI1Iiig+KaTwRkxEQPVJb9GleaUVTmaS/4T
+uCkXvm2/IFbpqimkxZUFqKJ/L7W/T2efOustap1HhRGesWsjBsL5BHyOmgauJ08HyXlWZEeAZbw
L1zeiS63M/Y/P+Oqai02XzlZOxpKvBp/VdkhsibiCOgDqCStYDFiS9D7/tsQknitUkvhi0dimNij
f+6sSTv3fN+Agc5FgTdUbbOzU6rvqjOEK0lauBCal+LAZ4rkn+J2tPeZXNw26MW3ea6fcwO8tzp3
FzuDoy5r5QfC8JvE0sbD3AY3g6pp3PRajbbVUmVK0/ObDOaNpxR7uTAJK+nRYRj1GblOA4dCvjNS
lYyHrEFBP2UeiIqG51oNrBe+xDLLcM+nSJBklTLz1CjT2oZ/tyqNfj/V1jrIIvqao3ns9MrBR152
l6QZ8guuJOwAyaUBCb1TpuoNCtNB0/326JAZcnDG+d7vBoCQRG4dFCo/6LA+QpP36CRbren5Mxln
VjJDuiOh4qz00zIEN56rnOu+0cg7dD5e0VpfbYNvJa1RqzDj6C9qLe/7RN5xX0Lhbec3aaLgx2As
vNKNHOX3jLbNJ+YaiiiF7AajijMRsUwd95IuCyBD74PdoI2VOdHN+Sl1KInCxx3wpJstIxcgltNK
9v32YmvRmxOMwy7y7eRk1US20+Xf++r8wy6whjlvJoVErRgOYoF5ZzhIhTXhYlpWm06ZlZV4CAWL
zU2KGR1423Ipiom1GJQd7e8/t8VO/bNIthwZiseZyP88Xjz++85GR9yqzbQWumJYtUudzVxUnGIt
Wkpqf7spDqmXZ4i163PF066bYu36UrY+ca1K6TaJVxYvwPXbgAK+FwoXaSGzi7Xr4m/3kdWFYuGf
Pa/iwh+ZaGx8fcaqJ2Sny8JS48UD/ec24Jvm8899vtb1T0UUfX8eqYdH5Cb6Hp9kK1vx5/G/PA6g
ycF1trwo6HHUGNfXF6/XQWetbcLRGSq18qpY/mZS4cZfi9W0b/aodL6ks8yoAN8mOIOUgaeWPptG
hnc3UG4Giag+EHENZJMyBUOPnRAPa+/mFo1B8DItlK/sNoyDO7yS2EtmzuouxQVhEoxb60V2njqr
XjwSRF/bfnq2s6bGRN80OHPY7AMlPUcSfXgpNMbNUA7EoDXaUywb+nbWmEqnBmgHHfs/hnqzw9td
K3vbtrWTldbuLNcP1kQDRY93XV+np5hO6qkM63Ala9zD8E6v5qGhjVnLN7HlLD6bBe038fYInlbD
zeRgGp6LE+6dL0zE51NPWs9JrIGKZZBQONxplweUZZFrNgpjP6bpEv08LJiVGa/bVG8ShQ5drm2r
kncyG1+jzMzPMeZpd56YEzQJwICSeFuCnpW1DCCw1kzSUlKfHt6yUKhdNHGAB6eqFFAZi/vsokvk
DDBTOQR5pR3V4DblxsZnxAsynef2MhfjiavpiKs+e6xUw+K6zBF1IA2nRBoGd6LNsW5SclMkiygg
y06pMIzRk6XW5Xm27ZSxmw8OWc+/hw72FNoXmDbpKtmhfsxm2ThKfbtDiJ4fZvCsbuHE2dYco29+
BVqf8J6X2jGjLZBQ+SSnNv3RZU0stGGST46B9FJNMWPFRrSh9iNpfAX9nKgkei+HlphvNlRmEK3Y
jnGsstw8otgnE8a2vEmxvjtM50+WUdcHombX0rLVLWcK8wvqlDpsj+u+0KK0MjZu0w/3JQBVN54z
BFPL4WLN7odgExsqjWdFnRg4tqduACppZLN2coZWwxscP8+OrpYeCMfEUE5gn7WTeNwcStqa7a4O
aaYgCHOp2Q7rQC7mvVEyo5zwgEtgMl3LAB848iM5qXJGANWylgY2zXctymmLl+coO1lQX3dRZ0iV
pxlSvoa9BsJFPdTmAEW6GibshLCtTDVNTprVfq21LR5CjE7LXhIhanLEMLdLhR2fiM/4eaQ4XCws
+4hJ/ZFCZwIelh6W1meOp0/ciaPlcw9B/a7s5TNsl5NeLJQuKtBZLKDtBopRaMTHOSRBTyykKEDs
88uqJNExZ9YO2F2an8QDRBbE6H46spZ/OVCsilcTj4tNSybQTks05fPPXB+4/lWx77rptJXm6R1D
3uu+6x8ttSY7TN2zFtPyIc0Bz4V4UCzKwGQKoDubX97f9S+KQ8RrVuKdpz2VM59ewEo8MnDCOXos
b6/HibXf3t5vm+KQ396G+BviuL6NvqcdFlAEgNtABxQzagGzgjJ5SDrrZA9hB5GxbT0dX9JtQcF5
p5XaS5Hq0iWu1XwVUPlZM0qPUCqExtkJgS3iTbn4hXOEyfZdrlEbzMCxXTCEHZhC8CsFCUUnio+3
gTGbO0b14dTON0H83FhwJalZrNU6+a4yzl3bpuNwkWKmqxNO42r8OvWAemwpk13A3DJ8tXNQlilS
0rlBVzaM80GPVHmbtSVnsEoiXmd/9fNJPptd+hIyr9lS3WA6qo04PWxL3fMmYAc1gvob2xtJuQ3m
KTjPfv6ayZP93IffSrp+JaEdN/QHs7qvd1Ld3+X9ooFqScWdmDwBo+zrdZInX0OJ2zKpCsNJrygk
DZ32vdOb77Qa9f1S6SCCHjlFO8aXVu+/Nr59mxkyBuolPSNpjrHyzDwNQN2UAnXCPc313Id7rFBS
tQdQhaDVJbrxDz5ehlURT1yJYHdiQa48H64v437fDcwSqRHKr8rR36CWtatKHvY5P8F7tUgMKugQ
09qgRl4OZtQrhwY8Jrvyoh2oBiOf0Rs0V8SQ4HOX34aqeW1lg07yxMRi1jGFli9zbAQPWZNsbUc1
N5wkJJFw+y903N1E7W6seryRev/STxR0+Cnrh3Q3j3rCFExyu9as72SnXddJVK67Xsp3PpidozGj
rItupNZstrEMFY/M6dNok+RaFAhojKyD/fsa+zAMhn4qH1snOrSUL8HyxmTV535DklRnbEJJiXHe
F+aN3jFdKjKi9yAab+gCG/dKHGzyGsQrpNPzAHLiDPR8G5eZdkihMXqpH9rHKhreib/FR5IH2ppx
9rQbW9q81M4S13LmeetnKoo6v2vcHkb+ngHJEt8hrVGVTmuZdLBVbCENCMHwuNTIpLtyCi+dPXTE
zmdUOTqS9oyuVHfFFH/ooU0gnF4QGMsZRaVNo8g3bNMp6CCN98MmTCUoZOnwxqzPjUdzBtBkAHLL
7H2imO1nW+5favr+W/Vql+Dg/7VX2yS/tWqXZ/zDNak6fxDoy8XEtjR6Oksv9LNVq1jqH7oO+8Ih
2NxRcUj+53/87NRayh+aTs9St4i1JeTVwF/4s1Nr8BD+Sx7VNHI9VVyY/0L+O02+v7Rql/ejqIqh
o+SwZR0n5m9ORpvWX5Z1sv4+N+1HPU7BKZyN6IJiOfWcWplxn4OJVNr4R5V3hC+FinZX41jfK5bV
bwu8jGNI9F0Q9vO66zKKVoZRPNR139x1EfAyOy0fxCLoQIV0aWZsw2AqH4IKOFFn2LcEx8boXXuc
hYwf+8PnwVAzkEQzyplngg/RLZALGfVcOpl0NGmx8FR+LiwohWc7bMF/TZGE6HGoMu/6sFgTx4i1
vrekEzWL6+5c9Z9qK+s2OuNJrwmr/2HsPLbb1rZt+y+3jtaQQ+FWGMUkUsmSXEGzLBs5YyF9/e1Y
9D7a1j5v+1XQgAWACiSBhTnH6EN7SR3tFnya+KEBNRg1IV7HegCPNlg2sv8khY1scEuz2ujBVLtp
UTkgKeEnUsNUi/oEtrY6ma1fEn7uP30MyXG5+Bir3HTdVJZHe4WTwGI0x17cQWOxkUZW5XDAVTgc
miQg7Wde45MGlbfO/jHu6lSk+qKkWiOPlovrdjEk7JMvFLn9rk5RnxLWxZh1PYsL0w5eO9ntddNh
T20acCBQJEx4fZItyPxYWLMIGjJLMgaEsX5elaGoZqmkO0hkTkKN3u1PXItgLcxrU18kpAM1TXyY
98odbYWCNbdad6PGSriok7p6jSZyGP2uwxoBgPGlTJZB5pWvnl8G2wHAleOJ4TYcMp6IRqd81bTI
W+a1idQsFuYX0nWXTl9Wr4Nu5zeOAelKHtZHxPYVpnGP97P/2+lV0Jm0D4NwWzrCAnSsaNHedavL
ddOPEvOWoCoiA32729q5qsD1ds/0W7j1iLLjE1GRl0wJ7+xohXe25gUN90MowN1/jIsw93lCDu7k
kFyIafLIBCQSLspIFZdjoQehpQiGbNPkcX8U86LD3ACNtEtpifL5+rRDHvIx1kQZfeewKdYSx4UC
A2R6Uz3LLTGhvl/I1c/boZKyi2dd5wBdBfqTMI3Vx5F5nc33x07/hfmSe4hTxIOJipNpXnsvF2ra
bgmjdeBJifZeIGQ+gAa8q+jGvHfUvqB0Z4iMI+xspRc8jU1mrKLC0SF6hRPPW1p28OMe4gYcjK1V
eOIQqKXSP4Wt8Ou1T57IbdiQNQgXD5Ul9/7LdYHLhFKttv/b0LxTcStrSRyJB0rur2MjpFuXd30Y
wl/nznsygg7XcZ6adOaLbAG/lEAQzXvs+IPu5cKE5LMSdmhSafhrLPKnowfu+5RRW6XWmQKidpXr
SX4UBzsaSghQZ9GDJ6b8mGB9mzeieIq66/h1NRwbxBEemrWgRqgmD5KCiVhXwm5hhv6whq/lLOpG
DW/dMUDAXJmnWHDdQ3QW3tKjDG8hzjHuu7ilmUWY2+txYvJ/7c8QvRiZhqUhbLdKS6RvU6fjvbOS
69dFr5fYl0bCD4lPv5djsJ6py/tYkeehIciQTTvJy8dJbQhK7tOL+tcXKACY0kgzeBvD/OJSSplU
XZz8ia3rUCKaTQwYaCk3U63JL96oI9T+69iPcWvMmw32PBjEfKfREOaIpk1QqX2se+i+rew7tBJF
Sac3tQVWg9UwObkjCRG99euu8OcDZvEqRvA/0AKQan26yXqqZ+iajX7BtkwDB/XvQpuCdkfRNpP1
w8bfddPy3z8ORq0ddcvr7A3kEXtbZe2TomtUqjI8s+s2moptOf/PBW6XcdCtM4ZB9V7rAGOoY068
7bxTjoUBlgEHGch+Tto7aVm8y6Bboe6O4zeSSyhzq/W2nIJvCYDhRxLLBuaLYAvnLbno51gakf3a
KKOjGk7RpQ175dFqERuonkckzHx4mQU9Wk6SK+Qm4HaMTcwsnXgu/KaWQkLoiGEgVSkxpNUlCLP4
XVOjlyQR2hO0aRi79MmgeCMxCjt7Wfaxeoli09nWqRHt/abTTmY2lWvbV1Ej5GW5CJsh2Y5pBING
6MkethLZ211n3iuCBWCJDveF4+/GIZ43uxRUbHCUW/IwF8PUKi350WPjmPfXw3ZCQxkOSC8jmrQx
tzRKZw5s5DyBvTzbddC9+QFxO3y6pstU1dOBCGQqW9lQvPm3vaOJtZY1WEPSkulPm9i3f5tE/hfV
GAzazx8ax/E0yzEt17LJTdc+fWicWB8yPM7Be0//jpy5OrmnmDjdGWjTYx0pLgBroqja6kLccrYZ
/aZdG/GQPapl1h6dHO9yTwDFASESnwDidg5cT5QDc1E6xRkcSvzw/uFjh1yTY/I4uflp7OPcTzv+
28EfY8ww9UU3OIQg6eQ4R6Z1Ks1E2WkzhTPpzO6SIeyCrq2YL6MjHjyjN3/WtNrKxgi+izDTQGoE
hnXswwQLktMY+75WcSzJ7ZApQrZw5tHrqhy1W6vZ6uSIXg+fT5TjNBvwB6DWPfaxHd9UutrsSj8r
z16MLjxLDO/FLdrzqBX+j0jJtxqg013m2dlS83r1NiW1Zt3HZN03XcZmm03g/edViu/nmMwwHOwc
J4dGf9bHZTG3OVrD3BqstwHcPshqvmsAcUIg2p2x9ol3v8Mjl9ypZasyxqyAynJyZ3RKcueaYbaF
lVlhXmdMHmcq4CYzt6N/N58mF71bgfmNx5ePIXPospMzGTtiD62VXvckOKpJjOAqMZ4SeuYZsTEH
uTANnOlQnEHIzjjPjx1yTY41kaB7+t92izpBMqaHJDb85wXlWqsHDVzkxvg2pX19tL3gh5kO2u3g
CuuLAzo8AMX9SOJW/0CiyDqLLeW+RCV9JEKNJG3ciW+2Y974gas/OzDZEboH6a4nCpRUjO67PEBH
9lVaVvPgWVG1Q/+FeU0xlOdauFsTIt6b5wc0TGn3nYmTLI/cfeaodXbgccmTbTCTXXPTwOLiT8Ep
gTV1Gm29oH0c6ru+0YNbpsbhQ+W35GOH6qky7fBBK9BjxE4Xon1jp1x0Sn0B6aSe5NbHEfSYOX0+
6z+vIY9Aqe1fX6ONA3z6eqavK78iNYOALnd/XY0LzcUr4TL6t9XhQiFA2TrCCNfAA5UvPojKFY9x
1NBoKH5RDTgJpsvdQO61iZah8as8hEmu3PfgOK35qA505ZWK9P/Ezcw8n79JfwE1caOzTA+NsaV5
Ns+1v9/q/DAZyMJOycvRve5S6LTxexCHb2USHrqkniM0brUoq+fo2Y52q6M/gdcw922sHMPUnbJl
hDhp5aNd2si7m5sggWvGMN1HBHl7m7jtxw0RFYgYkrz/gyjWQAL926+PWBhRLEIlLrkmgoxPvz5y
wyAKy6b5StTVCj83bPN5IeHPheO0N33X0IlW/V9j6uCAI3Swo+oZJTeygg+N6qaPttb7ZCQ1wFDn
rJcgw16WWRk2sSCuH5QxO9uZ2r+WdU8yV6EJ7BYrdIgQK/XT2NYmNU3Tj8nU4u5LaUE75fMeuSYX
8kAjb3uUOwBO//3eA7Xk938Df7iLUtlV+XZpfFY+I4MCgj3SNO/0J77Pcw5KVRwH+mXtddWZtzM9
KI7+jExHCr6Th3yMy015xKex1CpKoA0oGuSOT8d9bH6cW3hVh8nVIRMM8t29YfvuIbS8V6Z1UYaX
GnJ66ATWxjUb9s6HqOjJBq1uL3LI9Etw61PMk9G8U75Ir5r+onEjTIYiGe7VsurvivRixWD6iIxD
IRHUAnbzfIJ8EQC6cBBLLTjIFwmHdLxN/Ggnd1poodc+/ZdlWuodUZUx+XNJi4NqXsi1tkFrEvQp
xqzfd+QkwADRnwftaM5X0Kx8U4vSuTFqUmRCih6PTmqPt/xD7kXWdY9yUQ2vBpk3D9f9NkVf+nbN
Ue7jIZgrS3ssUrwrNk8zyygItWNaG+ox1apfa3JMLpJ576eD5Zjc28Bc21mBgY54CjCIkli5zcf0
zoIwd3D+s5A7J1eoCVSjsTzI7Y/damyEm0BtiYAePXdJL0XZGK6d32vzQvWnXaxB9XWhB9+rDeqD
qc3PfSkUCgCFUmwM7tir6141K0ikEnNWtJfv5YvgRUdVITZEPRT38igehOudhwIQL/X8Iv/tpyJw
2EW++eunYv5XMR1a+b6AKn4seo84hjFRXhsvZQqqld65N3z3LDfR6ymveq/ieLVdOqqDnp+zvP0m
udeaPZm3cs32zeQEYXVhU+y6tVDN4G+a0dhxG2vLym6qtdz8WMgzamu6HibHVYeoL6joBlKInqwP
rW241+buJlRtAP/z2McCcAWo5DJK9ymqmUPfeclBrslFo/hoMeWq62fpZiCALBYhTeUATWwLHWDt
8jbAWi1xTqsmwllE6S6VsSE6N+JnAJb+ruy7/KFpw27dj7q6vm4ierzzBPZQBCfAqPOaMKOq7LZy
b+j14jaPp6OStekpMK1qaYyWi1zRNJ4R+6ENthpq3vNmkTJtNacxOVdhE3whVQCdYmo+p9MIhvj3
s2zmjUlt3BZFC9mn1Js3vs30x6wIumtRb2ElNzdFEZZPuMvu5QGBjkTSCX0bXZnX4b8tFKJjvPIt
v76AWyruKje96VBAV7wIYqgW8kTfL+9MEA5PnY9ksNH8dpvktvcFAPVeHgCDJVoqOP071xYeaWSZ
b3aPveesXV91buLWrDdICfNv6FTVIvk2kjWz0VrfuPEJrPtiErApd8dQMVbYQYotSX821FYLxyJm
djmblhNzOUX3uUeiy4kIxmmV16BMdmFTZk8ZRj0kfHA55bg+dO9g+cs7p+rG27pCaNEFiv/aIFbV
olY5t1FEKKTXkxjWKiTOEF1yr9NHuxMmxlz2yZFac8ptOkenyM1caHd47+w9Pd1w10SGsUlUrXiZ
n9Dl/8IegG6GgDsIIKm0Uz9aWPHn9yeG+ZvnRf6qGXyphROrOyIEqwfLDN/lAbmGnzkuLZWrgBfv
FZPqjTeM4Ve4xdc3QvfHaNW7RXwy+jw4q2mVLzFydvSD8PvxXKwUDfkzrHB9uK6McqVXQWr/Grnu
Gumg/TXy/3/MP38Er5M3zIGZFnz8CCXQrT/clvV/3pVpdxkqj4qmY9je57uyRbqMl9lieDLNyT0n
qTirQ1S9akLLN53jKVu5mdvZyqZ/CsSK5gKoAb96HWcaRgCXjn+PUy4B8nsnhd729mMNCKfHLGOM
t3Lturey/2CGsj7PsOaZlWE5tkPDA1uLMbc2/u6GoiTdVKVm+o9m3W8KkbkHtUYK4Zjdr7WPMe+/
jMnjvOIM7BNV+exNKdFC7iJr6PbdNDPzU8/fd3pJGPAUG1sNEPRmREexuG5PXPfIkVpH/pC+dqIl
ebSpnX1FzPkzDxG01VJmZXa+i8II9eO8GY/dezHU2iUcY+NShdG7PEoJkEcaCJp3crPGqVqW9nPZ
MRnBvlnTKxjyamOYUfmsgyWlpd/6R2vexFS9Cgy/fgyyybzj+8ecTyuep9GhEUDhk6a8HcPH8dNt
CNj43Duuc3QIT5ZbYyI8+PuM84yjrvuCInhC7o+zkIOKnb02AiTyx8Hy/MSC5jCfej1WnpsK7sZy
sBtgpEWB0W5KA4tQEKlQ55K+fE5DYHMD4ijEhPzqcBvvNaaNlzyLuqcOQbocticVUEknhiQiRdx6
LbPoW4gc5Xs0xa9mXZiPLdElfEDd5Ma0IkEhKfqG1El5iqyKS92c4COnRtdVOYfSR7ScO20UDY4u
fomPiVWtidJffkylLEHbg9i+kL4yomaX2Ood83H3sfTCO8OIjG+l5dNv5gZ8a5BTcBtUDTeheQeA
2ltKfu2Tp+ZzzbYm6rnngtPE3+X+lLCd9ZTmyt5sVRiVFYEtBtP/2zRlXtFrXvlN9+Jnz+66hyHS
QYg0irKS4/zXl3HbVi9BirOjFw55rKWnvIT48eUBKSHja/Bm9T6Kw/gxj4YHOa4GZr2kMe2e5rCp
c1N22vUE4VMUibROudP9xj9MWUZoS2Z5l7inHErM+JeG7g1pS2XwZPFsUAba+AzGvjyONayEbMzH
Z4/ko00bGflW7o3KkDjuOgpu5V6yjjqCJp79Jhluax8xlDwqiWhKjwFBG0JE03Mbi1miXlI8mF+S
JJK1QI72qDS9cnHy4uH6g1Ex7hwv7FbyJNckiqz1XXvnc6dAFhJRwUXij0BifmqKYuPpY7P6z2ZV
+jW2ze7XXrkp90Kn+3Vum+n6U1QFj+RCL+IUnRf6jdCHpz1nyMhVbn1owCOj8vfE0UQAnT/vk4cp
vrU2Elu9mZvuue9bL9XQ1K+9oZIBHaKyMBLNeupIMk3hYn2lL0UuROQQkzH61kMyuffXcbIxiTZD
3o34yL9jNv1DjjdMSZYZaWG3eTCkF4QkVDLD0f2qjMWwyELXBGkFVTaH9kgmGqK2DkdLb0A2cvLW
ges1r2LPd/Zy228D0kj86V7VucmCNEKuPJJpTcp7c76OVZV9itSJ9Po5us/JncFazGOBdofoMfG5
WDB9BSjexdEbNTd6ZH70o+urbeS5Rbgos7dMeOmcaHDmyRgIdJHEG1EE049m9CmUuv1bF3rvU11o
rzp8BiTlJhQSDS086WX+MfFpFC8o7qbLrLM97kOqf+z6zsVcMq/Kg+RaY7TuioZ1Bt+PE5W64ES8
fv4xk6+hmGTLBsr0U+7+OM/to5F/41SsO3/2902e8pjpSbBW7Mq85RlXvWkUTUOjEtN9YF5Gjzps
HpSQubI71d1XIlrOODxweimrgDARiNhA4qOiHk7w14brZhBkNPamFkg4O9uxCnazOA0MyeCc2nnh
mAbaP3RY8GhQjCgNsXG8/MW0YNYFYfOiUfK4yAXtgu4iguxUkbJzkEPyUDuMQJuabbP6ONYJh3ir
WSEW0Joqnj4GZz1rpxtshONu6sh1bDE4rHXyUB6DgmuL1RvBm4GPeWiYQy+6BC08gQDf6QPDwjE0
88mLgl+vVFNRvr5SUVH/NGyIWbZSo7bCkIoVjMwLNtJZf5X1UzotoB5H2Gvg4cg9TmrGFJ5mkRZ1
R6omcQvaRc2O0Dbbm1irsmNQ1u0Nxc5fa+F/xj7tLYKmX6thsPIDgA+e5GLI1dCGk6FYLOSmXFiG
m9vr60HRAHN8KYfdxNYk+/fSUeWGrpY+u5an711TELdhZ+NrkWG1wSnQXizDnDtNeEXNeQcNAmC6
nqDwRuLslzoVy9Q2h9d0MGA/oQjayM1hLGDuFNYjoHbMPSiUF2nDE62Vk3uJiOFQRI3/dbD1aJkV
mX0Pb6/e5GmU4wpSkoPRkBJQYdC907xpXIYh3GMkpTxIzvFiwVxrarFB7ty8fv4YkmsAjs1VVIND
VcmP0sgwO5pu5/LQ3+CEzYkh1edNOSYXU8nMBYVlgVvOtR7sWqvvagpgRCDVYhP1JdVLuT3N20MT
YIiQ29zF/9oOsvrZVPMNT5zqi9r4d1mt5j95QFzZem69uaXOrCMx7XtXoNQK3TI62E4WnIQ79MSG
tvWTKIAMdXmJ5/EtTZPiZ65D869r3X0iLpKir5+2p6CvSe9wMoBBlajueeoMiQer0rcOxJU8S+vK
c4Cq+TUbufVzaf1T4dL6vUnnOI6JTkelxYZCxVD5OP0+Ma30MexctfS/W0U4LlHEBgckaIioq596
EzRvWTKtXyzh9d9jkxpLEp1ISshutAbcDZ7B6Cx0sNkGrna/8nEWkzoaxXWzEx7UEKKRsrII78P8
Pk3aswy9JpPa2FMtKFfgCdJl1AljO5lAx3hqMleFOgqCi1KVSwcvl9YVWMyNeNbokqzaccJLaKi0
chH3Cd+od+hnw1WiaHs7FfHFUUH0xWX0AinX7XLjJf5RISkij+SJ9r23NV2MgbrdgUpz3PyoaiCw
gdY8Kd6UzZp1ULsNGaiu6DIM5L5ycOIHih7lbTxH5lgjATp+B3spwvyDIBgfheVABssrpd9kuqut
yB1YGS6hJz6qiA2p2CpRBGTiTBaSRT3HWmflaydh6ioTyWhmkwRTl8y9LbHzpyi90Xv+XuIBIdSh
Panso+shSx+UiF+5KW6gf1qLpMxIX1Gj6aGf6iM5p8FxDLnnuw3/8E5PnHWuCQXkTVtuRsPVFwn5
jFs7aSuYgzVpxAF8PaXXvyVFkt8QmFWt88BHYqAgIsoCvbzHmL0sEl0/ZfOibbmWapE4OWW47LN4
2A+98A5aFphwUquORn0RPiRxwsVjQD3Nz4iJc6zqHQDSlU78u+3H7W7KULBGaJmIqfFW8SS+Z2pl
HJOieQtC6Hwhcya7KuJ84RNAtC+KY4DP7JgZ5pcBSy5YbtVZJZbVQaYLA3I+PJQXMdqhrHjkqS47
hkQkHSsu0mOo3ofCxcIW++VDaJaPltVmeyva2ZoPP2xwzn0S2i9ce3fIBEtwZwc3zE+FYcfPpCBu
NacnvTSNmmVh6uadqSNtrEHzhY5yscuQXKAO4UPS4RnuOpKvICmqBq0koUabONRQKLjTicgIhJeO
hZSdt6mEiLBQk6LYOIMJZbCKvxQZHkAfg3yT6OPO1WBSiFG/c3keXXBJdneVQHFKdeJBi2txKxe6
E0bLocoVGjW1cWgq1TgYuP4a33COZUIIdG8TfTgi21hoBPO08VQSizgHcJ4CaMxfnDlSOiSdjSr2
XiGMcEd6yyuxxai39IFoE4O30YgVsFyGNR55okd8G2MI7uq5aze5+nZgJrvKdCLfFeO72ldrPYIw
2Y/DcIIrdWkb/u5cIOMUQEB37giFIclFyqQ9hD1XeNs0cAqAWUAqh+CbrRvdHy5rhCj8vaHBVc2i
gG/RSdV4a1ANfnrcprLmFRgPs/fMnsgiKWL7QFDaqp5csHVhKnZ1PpLnjakQaANXmhXCv+oBfBgh
t5a7/PfGAhiZf/w2pq4TtuN5c1jDrJP8+8P/oPMt6vh4v3vMiXFriHonlOJH58Lp6koUwJOJpd8m
I/TGHdyfhpJ8F20LR7P3pl1huttKJZw8o4h1w0xlwDEUkvNA136jhRXYjslNdqILX4yYFMpmCrHG
oeWzIREg09HTrTACZvjyYTwL2mfC93xiUuJHgO8PXFMJhC77bIWMzdrWqvEcpXjhSVepgV4n5lLW
s2PhCf5dIl6Ruapibu12Wdboy9BSuyXcB0AZQHjOcrO2beR9vYPJbOpJhYNIRtjKSuv7n0gNwq0V
ta8wUsRBLYv7wjW9vR5o+z5SHmIIJF8SPkOzY+SNXGuMBKOAQpYW5g0ekXJTEFG6xTpUH+JgXXvx
dCfET2s0z3w6MTfVQGZ6IY61nwgsGm271HrPuinU8tBWoj2lWcWzY1AIxPXc5RLVjahaaBcRcoUl
DMsFVD5OP//9/Tf+8Wl0aKpxrac7qNvqP7qDUyZ6LvRJ/MPNINR6iR3s8tKfXt3GvcP7nBxQgdlr
0nN+kCPPLGLYK2Nj0Y6ucQ/2+HT68ER7EExGFpbb0NJenLQdLoYLW9UnCLM1v5R2YaxAa3ELGiEu
QNHDPGOQOcoErcLl6n8VKtGy5Ld7Bwt1mU9r9VALAMf//rdq/5hP8K2bv3sGbGbiUtxPn/VCCxIH
Sk3+njukT3e1V2593zfxA5oOEQfwCEhrdRf6/E0sqyK8s9z4D+1M7fd2pvz2Ww6qDIOaISQk41M7
08dA73i1l79HXE6fi7F4FmG9dDplOqP2A4+QhDxd8XNLn0+R2VnlT78snG3IfPaYBQmOLSDbiWeu
BDE6e/LutT8VNf9xSUAWhYyZyxPNAUvXP/2bNIBzg0mx410r0u8oatpjTjrQYkRptLC8kXkT8e+2
nqCrHVU69l2wC0dtIJe8nK1vhBkA+X7TC27KQ1laW4tpyiGd3G08EgGGb0A/Tj2cvz+8u5/qmPxr
nVm8jbZT12h2286nCyuxatkAWtt5j2quBWpiffNEj3hV04ZV7gfVLse9Ug5T+8UK1xT+dwHPGjPV
fMd9PVkMFt9SypSkH9EipzTr7RuHCM7Z2rMaS2Wp8bFinuxqj1GlqesxLG7aPFJXbROAUehWTIai
W7shSZBA7d0QTA04HK6QvUshsG9TbSMyUsvywfJWo58++whIN06fasuQRjbI4zRHbeAD0w+i7ujY
cFMLeswbReH7IIoY/2I8vuUmjc+wFMx3lVHAIBmcDYmgIQ+puNSbuKuAyI4erXpjM6Ow7wwY8eQw
p5jDoPETB2MScd16TGWtoKf0N7UQNQ3YuSY8I79kVuvF3xxnHzbVm2KiDKpSJp+Koutc+XpnU6Uk
LDqEj1Eo8x8Lyli73ox+CiaFnn+SE+th3HVNTFx904oF7V51y3RC27v1LspK97tqpFid4qNR4xgh
tT7c4Ts38Pp0l24cCRAzQhPIcDCse2uEl2Jb+QMgd+fG68QPq24UwKe1rt0geNcvZcM09pxAL4Qk
AmVh749HTy+TGzIYNPJTzWiilIL5AvDSOBnTxXDwVnRV5xDU4oWo5dCM3kX5S27qi+JLmyB67cOI
iSNRlUH/01Xr7KEpTPvG7Bo4N9SnVUu7VGVuPaIYAKE6tc0f7spSSVZg7yjy3fv//s/1o2y63Jep
zWNT0M3f78pChYsNEsB/t+sIVrzo8kXiKN4Gcka7Qbwn6EgDIcMt1t2a6EwXdYwZKI2XAdeWzWB2
D12WXKrGGx8z3pR//6bp8xfp029Hs0D3VKh2Lp6HTzA5TdXTOqvK+MdQKg4UMGJHe7W443NSnAjs
7gmrHstlSZtoWVJa3iAjXRh9vfVzD2tmOR1CnoPXGS3sjaHZiEiznqpm1GZ3hUoWuQrYYTPNj2J5
0ke8/amxNjOrhtkSPrdccv7w5/zjeufQSLEwcKiarTva5ymQoffTlAx98qOPxDnODe0BEIu4qa04
WPrMClajqFO0l/D+EUguNR000KC52rK1uGArRiQWTaMVX9FQgdBNHAN2U9w9OP2jV7hvI96KxwB9
wx/kiMbvakT5GXFn5So3EdczuZD8/hmB19FkDYjNH+Q6rVBsBfd94Ty1acy0qIiHjQ2UfxEqfrFD
vUcrDPLMQ1QUF1Ree8guWH7nB8dONU5KMzTnOt+h40zWxewrQHRjkS1X3Dtt35wMrdzFFEnBCQVk
5JjQ8GLN9/Z1P6kLw2+2Rah8H4WlvhogHlZxW5/izK+31MGTx6yrKRFyMW3F8Pzv7xz/0398EtH/
cCPXXd44W7M/fU8A81iNG+T5j9Sy1JUo1f62DUNEmBTrnF3ENPOcRckKnUx+8qbgwWzDn+i5CIBU
dWuTYmk4yQX+Ylgiaoty0IKMbOlrPJnJHVcjf1e6zWviJsNRodzrttk6UurbBKXnuqA/vFKY085m
notZuWBpZ9a8GRApRvT2ZaDdd5vkr5Gz496VHoZhummtb0MOqMMq3RsrV42nCjiwT4+eTFbt0Dsx
aLO2UzHyWSQQopshJnYJK/fZp+6F8A4SM4ZAolQDEpTb+RFrurdmXbsJv52CTUtBkGRwJe8QhhNs
dUGMWS1brgULtDT8YrM4TRkR4NKiOPt2XNzqw2PbTtENj5wBxXm7X9ZZXhLh3pHtlxMCMRlPTJPI
qG76H8IWB68C82BzQQ7JAaCpmJxTptGLqVIGdPqhtZDeGduqMQ5X+S1zdu/g2kV0oIlVYO5HFKch
ot/DGvw5RJiYJi62e98Juwdfz3+EoqoODXVMeIvhQKolyK1KHMe244vH1W5jMRPBg0DBQ524P1MK
Na25Atd14ESgWQwdUBkzTr/YJvrINALEAPISUlwF5SLXDqCJm5PZ/aRB355TJgiLlida8p37renX
yZekq/Z+TY24GN/cVAlQP45z9EdKroLtIUEeA3NLbVw9WPPCAJJcmEV5BETzlgzVj9rEOqsV1q1f
Jea9KQQEe1wjfaoUZz1qD1Icn5NMD+5oY7ZucOlLr770VrRsNMLac4pyczJJB4s8iZ1neGz2YqT1
cMhV/XawNP1h1MIt9Njk0vOMiR1rbG/4qlLf7sN+lbshQe2F2d3YYMlWUQx83C8hCMXcrQ9dG46n
QFCqmlyvuQQFWe7//sX85GGbr01ALHHFaTqKaQ+y2O/Xpi7zRz51pvhhgwBeJuHIzAZF8dL1BNcV
ZgVnTD18IJuNXjJRWMQB6nNbwxzcGc3Wjqbv2RBZwMWzBgc/EelfqXqAtddib5fEc4WKJyducUd/
0NMD2Efif5GKqrQ4Ejvv70oXkLhulAYSLzKRSV11lm7Wj0e1+YoU8sYA2nBvJDjL6yIXJ03jaoCY
86dp9e4+Vo1t2sfGzhroAUHaS16zBkY72G6urEQ4yJ/VZ5G1GdCkbE0zSm7SICoOvbstk22XrPOm
Fg8i1gFkd48Zna/dkA/xWs3dYBlO+Y/BRWlkD127DXwaStJN7deY/OJuPEW2dWmnsv7DvF4yXj9u
27MQlD6/aTJd0lxuGZ8ff0YeML2J+ta70scnpFrFF4olGABd46UxSrHL+4Buj2GYLzFmXapH9L1m
6+FjRWTy5JfmC7OB6CYqDHctN31RvKc06+enPeXOwSF8PbvMHT7VYbiVrw2M7a5RT2Yk4OF9jQbo
1gEQogPUs5F59rx63W6dX2uJVQGNsMqxITGZYmEx5h2W4CLu0H4KCOqhvYiFxS9hih3GWL7tgLDd
Q5QyjZaLeGh6SqHzdh+71WoqdW3RZcQxSR+B6QfrqG3dF1MLGyrpxbDzirJ+QI3MjAujQY1OeuGo
ins/Tamz84s62TSD17ymVGBMAIbfmgbzezJQdmICrT+RlKZu8qY01mpn/33ThPEE5Up5yBwzOMUa
DRy5Jhchj8YLyCJi82lHRIr0/t+/k/Je+Ontxz1oqBSJDIfwz0/3Ss0IRtWjWPl+lULQ8l8EnV2f
hkw9w1Ya78nxYuHwaBlSM9tY86bckSrtOtbt8XoYdwmUDAHEFZuHOL78O9iXoKvuYiWhs1qHMFVF
RkC669+ZU+/fjRpfCivwIP6khUNKSt5TjLdjggfmM+SBTF+eB6azB3mGHLcX3vyqciAPTLQovKrc
kmfIV820UF9+vEo41uBSrYpMw/kHR3DZq6DZGEZl7QGqUzC6rs7bck0uem4gezJxuInKVYpRKxQw
QDOTJN/8+7ugyan7728DE2ZT89BHULKjwfH7pVGP8jQpeUB+p71ULyPuEOesTu898pb3Thn8H2Fn
1uQ2rmThX8QIriD5Kqm0V2mpzeUXhpdu7vvOXz8fIV/LXdMzN8KBIBIJSC5JJJB58pz4JBukfuJT
FKJHkhdOsZY26SuvqsY2HgAmdMtPA0PZNzu4Br98so9DFT8V/fMnczy/uu5HxyYfg8N9felWKxEU
mImh3F5d2m4NSnUPddsot1e/D9QK7MKwefHT+f0fkVdZ7cePbAL/mHB/MUWD1S7TSGjMk6Q9hLwH
4irkm9Ks7CiiCmgkJ/ut//lSOngCXCJcDPj+cfnHtMDIS27Inxeb+41SKCtRKO6qnfPGggTgo7xC
NkKHVODRitrncPCfDb9yjiWAtgWl/fnaChoSevpMzyxHhKk6R9kdgVWtSRxC1QaAEEXMoH+tdQ2W
l9q/Uss7PNm5DeZamdSPBBH7pdbF2nHynewFIraDtFOWiDQHKFDOHSG5fHFFma76Iqj33RVapayk
17+sqqEm+1+eHsY/t9o8PSyQswTQDPSBCRd/PiUpGqqYUG8YP3xDOYgK7TiObHG3JetJ1kT23TAI
znVpAoeNmhw1h9nJKZ3icZiqB7sZga/CCRicJxVBwBEphZWcwpnbW1ZQTaAp2Een0kwhPOTpsDIU
EZ2kTTYCEMemDgH9yAFrHrUr3d90zuSN/y1cqIt5l/LPn6pLTEd12O/z1Pxf6L4oz7WYaFX6k4JZ
vtPCGyakY3TnMe6rdcNG8SB7eaQHKjzlafJAtX6zlMY/RvpoO3hJ+ShNnF8JGZk6wlOaa/YAcVhP
NsPku7eruiBXNMIj1AReu0F6AbKsuN2EGpzKyPc6F4B81M7Y9tK1M/ciTVmT1XvTismdZ45zAY7s
XIpJVOs0UtKVtEm/uIEyWYXWaiNtfTLnVCF/c6rMOmRzRFde3RtpE0GQrXko+Qs5YOslTFiffO7d
P4YhTx63ikshJMDuz+v/ny93X6qs2QSMYvVvrm4DAAcQLLArdVCOuZ0pR3kVhvVbF1vK5pN9mN3u
NqgnkYdi406sDA6C+/xPfr3pF8uqF9bq00Celx5iT/OqnMaAw/NuUaL5bZQrCsqrty412ERwzYMX
9xBcRVTdT+7BRyC7XisNdjnogNWbxXNC6+Z3n0Hl9sXz1HEOA/9a5D5NrhmYm9B7TsxUPXIgbh9U
penfGt36MGbahHiAsZka1W+AirolKcpy41HhfuZIw4nGKb86owNr9lhRndaW9jGoSQ0qpic+XCDE
smRUJEEB9kdNngfywFu7BE2SRcGqT0rvpHvTtnDs4k2pa/9UJM1H6uXlW+THxbEF6Uy9Pt02DOwd
AHHIZKUvCaBN1U7RQzyP9tVOsY9wKZbLIGv7szFEJGlVMW0KCkue+xw6BKRr7J+q+xE5kASDZIbO
Qgmnq1NOzq6LHE63sTHvYdrpWpg2samoUrbSZkX1dB5DMO7zBGmCKKJdZ0HZrnw/gotxHvB84+IC
C3iUHlAy8R+kPPrB98p+KdwIhoGxgiPzdo8fwLjCMEkF8aiVlIHybJCNHL0/C+4DMU9TS4fT4G7q
5SL3R8j9le426a39Xt7baju5U0GPh51L40IUK3cyt/68nRk1+PR8zXu8m+4bHu1f9j/S774d+rTc
fS5/AgiVZN/U+uC/bI9k+uMft1yLRJSY/+kQ2gBH/ufuyKiSmsxZXP8wK3+ni7A4JoWnr9uSYGPl
TirxhLo43i59970hALnnTqn+AET/knMXf9MCQ33wiLEfateuH9nSm5Ba5fqqisvgYLcaB8NadI/T
YLgEcPU1UkLOl0zLQBsQjoVBLXC/NGb7rfBqcU5yP7n4rg8Yyb38/1vBmU3mn48XUsCEHW2H7SCh
x8+JYM2NHX3Q1eyHiAa4c6H5uXqxt5jI/p9lT1VJaGfUgAK0HUHVpyK/cFAuQGrim/ai2if6zFrr
2uY6LokMxd7kHYax9A7yqjB6AnwTJb2zHe4YUcGczKVsLFLzYhrVfe9bHvQOwtuXSge0M27UTZc3
zSkIBzYZ1HO+OEHpL6migHapyoJlUIM1W3hW6B99QUNNunKQV9I2mXq0a21Ay/PgJzfp28adX8Nc
xbBSzWuFYffkj2H5yrbTWttOmK2nqFTemhH11cT06r3smob2riiudZI9FYmxOZ/jDqpxbsvpwg40
2v7/H5P2KZgx73zAbwm2B4QzTF37XPbtIXk7AIJRvodQpW3aTPmKUFZ2kY0HHgiqi+jM23QpkA0p
KAxVlK5HkV3gUc8uFaDCU2yRxlBKz182ni/OiJB3YUcGpW2/Wb3ineRa2rwquDhIGeAlvr+GFfKZ
EtE5yvWkXQmrV1/LVk2sk2UuoI2KS889tEB7IMJrpnXiCf2aRGmwDPuu/9Y32jYlUf23k/SbLBHO
N72Hnty3XP95jKYGvfnMO6ix3Tx0VeUQ6sif7sQa5lTyVg0t/pNsoxJXxGuMoyTbgE2xfaSU7V8n
hW2jAqZiAmF44yjXVZyhJfqVE65NtAQ1pPjPV4Ce8BxaPXDpMoedOy3bxyqsnsJYba7SxI9ifCgD
I4blHA+tc/M1Ban+kK/K0RZHonh/ZXGRn3sjdC+D4TxLTE0lYAVrB55+mdeKL2XQPnadGz0PaZCc
qh7F3WK2dwSfHszRSXaInY+LKE7CFTXQsLqPyVp8qu/6XfNVNcOrF3ewFTwHemccYAT41eieaRyS
1kJbC0ykuaOEdCVt0mVEHeMQ1IG2iVViBVWUt+/6j8rujHe1KcfHtFRB685dRSmGdWWMYk1ayHhH
fLhaUPvlP/2ak/uledX8QGyCPihh5i0pgOS/8aMWj5NaqF9D0LG9ULpjV7X5MwnG66RG2ddytJD7
CBVzb/fN+Ao6eJvCXvHVgMfiQTEQRc3bMPwSQegk/dNAs/l1FtClztNdazFP/sjQZN5SEt/+l2zY
/9qH85NzVKSQDIi5QM98Pno4Q+70ngsbWqLp9VaifWVjOSlUxUq9k5hgEkbsp7Vcg7w6j55qN2uI
uoEMlo20q4X+WsC7vugcr3zQrFKFlnOwX0pq77aDDmpTdlvN0g9VIubYI6N13/ELJV8pe2Dv7Jfr
qFTi5TZq8OcMIuckB3LChRx5IEYqAcdBgp2gSGAUX3wndHbOBHG+7HoJdciVk0bHwSyKL+1KcY30
Swz1/DGZ+D1IJzBcJJWd2NyZWfiaOTCCN0N1plKn2Lp+3i00IwfsKo0ZyQduzN5R9uo57l9pCko+
tRuzL02rM9Dtb//lzoh61OdTIR+NbcnzIGl358az8oeSEhnkokrbKv9OQBNJg8IRJ21uygnhzyZV
o7W09W1RQZej6tvK4fl99wOf2h8gAzyWvdFAFghbbouq28YfW/cd1MlD1OnTt8hFMbVXHf9o5t64
N0Zy94penTNLsFHIxA7gGYHs2dSYYCk7q9YoKvyPTQ5Yk+DGmnSPHgidc1m5yHSmOQkKVeeQnhoQ
i0GI0R+0wDGhVoIpTXZ9v4CPUlRjf7hdSqsQte4t/3CQlwXah0kUDUApWaiZm5v3PNutKnIVXiwO
nYlCgqmA/jOHINzWscMpGmjE1a8EWrzoGyytyB7XUZ0HR9l4OB7HIiuXUHVkq7tNXjnz6P9pQz4n
Pnji5e4lXWGBGZeOil5QUNQqJDutDbdkqSL6mtgw6QtP31nzIdKbj5iiaNY1eZInaRrRXjop8M8b
s4M0oUeU7KHegI8eXuezbs/QAI7LRl6PH2WV+FvThx25LcT4EYQBpMJe+eIlsQmxjUHhz+zGB2Mt
MicOn6BNN66AGq/SDt9b/1CNtr+TXZ2TJ3VMH1bkLKDoW7hRHh8iC3rnbgyCl2ZuOu0BKaTm+WYJ
UvIAyVDsA1FZpzhD6COwmoM+tBUfAY1i8tkkQR/tJ01UQIF8dV9FZK3laDDB9VioY7FT2NCtxsgP
nyBiq/b1kOSbJotbtAjQOyWQ4H3vAb2Fjen9JUT5DmtT9d7XPdIn86QyUNCe9EW0JltAvbRexRxg
5aUsHrk1CpxUS3lJVZO3KSIECqoxgIZWt0wHnhWUg80mVjcwDtQLR0m3kr0k60jpgT0dN5LaRE2z
fgfF2x4smf/O5o5M4uQivBU40zOh9adsDimBrIVztFGGFfWL0R61IPscmA2qYZZC+oMeQm32WV4h
ObKEQFQ8OUkI7wZysLE6At6UD0QHbfZto4cfwfw8hGQeHWc5IPvpNKC0XOiH+8NT2kPLuPYt9S8p
EknsHVLvIXDz/kL+mnK8Sg9fExcqoyZOgw8zFz9tdNd/DPm475zUQ+Kivyjx1C1b1EB4NcAksnFK
kR5hDX1Q7c5CEmcegKzZe8oz7Us4GdA1yQGldfWnouw27oxL8MaJxkm1o+w6TTIh/z73q1rU29JG
qlb6zabbqOzz8wDUMDfSj6/YWS411MkprBAp0wIy8hMFIc+y0Qh6QWx4FTkcK15UJqtexNVGjvl5
AIJC615lr/Wy7rmsou9WEqigjwhGF47lnWTjllG9csgUPtxtrYiVE0/KtZ/W4ni327E9n627v3gl
5aSrJSdj7uUpsrvQvEqjdFazDr2zKHsCKd/soDpLvoyGS8Y6hd2FYP+5baPv0hyBMt/EKSlY2e34
okNTGoQnkXnOi9soK2lvHDvfwxOF+K/mJF/iIdDQHkWU1NF8juMi177mSuES4+ZGkA2jey4y4ONE
tqtvVOKhEEj1yQV2P4i5jN7j/cKNao6zMqmnUFY9NzEFugVyQ//pD6Clln5f+qtutqVy2I+K9hAL
vTlopNJ3baIjfgA4/UyNLpQVlRL+bKalPTRwGEMotTQ9oCAgrsRec1ueYXFivw3pcJGeoa6+Rb3r
vFrIJ6yVxEv2bqB+Wst3zJgkR3G2+4m0PrWgJVgvLs0hNlCSni8HM9wURevvVNPRDqL70ZJYBY8k
up3ti/K1TLVmJZI+3HYEUF9VL2zAdsUCpFVaveajwx8yqLUHOeqmPfsxDxiEHLWdCu1pkSFzNjvX
Kbc0UxuUhewiT5sd2479o+xmfGB2Qs2IPwEuM7Mu+Mt14R/0eqqVVI+QkuPYEPFm/jLUnOx5qmvl
wfI0j+98l+8VJ0AxSVuiYKslsY1IbhE89G6uv5hZQ27dLsZvdaMe2spQvsa6uSNV6b+IOnDOkzE+
cAJDaD1X4g8P9NyjrkTBS66CwLJa01/mmUltgo90X27xhBnTo2w00ri3K9ltNTs99nNzd1E8MbDJ
ywjRNf641jISsBCYHmRDRqI5mEFECrJxBInG1FE2SmW2W4Owxkk2uZuGuw4WibtJXk0KwAYzzLWt
kqao+JnG+DXV3RNUc/FLY4flQdr92R6pykmJx+ehAxHfAwtdVX7sLQPQg08E+vMneaXaVf6UdOOv
0XHuSpscdRPI3nq0AL6YdVAs9VG1ngwxULFJKnKpUL79vYPfYSooxoFCuFrXetrBDl/qz4Xhf9PZ
E75CiLoN3KZ6gn+4epJXOlHJFcEPsSSix+ekOAzLEUpRSLP6VsXtGNt9QE4G/4vWoT1mGzkgbbcV
LD18ttmibUy9BoRnLuGgRdmvn+uaKHa5dUdZ1jR3PVIoC6EUx74aYH+eqvHQFH1J3MqOz1PR9cTJ
Vd46YQzkCwdgII0dzdUeFqkHilMzxyqJnKbWovpnl815v/ZGgo/pN8/J+RKXqfGiAkn96AwTIEgG
Z67ZJGI9lI0JcE6tD24LshUpgeLiUgC8nICSr8wwyDf8cpNT55pvWZipFPXQk6Yw85NTYrfRUrQR
FWUWZE/8WRhOg7h8cCBSWQ5V+egUIrhqfTdtGkHNDaS97UeQJhAmQpSvhR2lESp4SIS2uo/GThBm
akNqHXUxPTe6+eimTgskPU/XFDNDjzZPhyxooXRZdCkhDJDUVASOAC7MzFSysYPMvV3JgVxyWN19
TEivYWfnCKS05rNuRusu6Zp3CGmUQwrMd+mZQfMeGX2x7gMF1bt5lI9SW9Rlbx/lqIqOdmakzotJ
BfY5K2GujCBep4AU7HKSe2fS5dFjLsAVzD1pkk2WfYwDKnYmVJjnSXGLHQqdZzXOwlWpp/kOleP6
TU+tWTaysg+ym+jDt2bsZ0ANg5mnb1W1jK6y5ygPvj20z2oqgI6CoTcKIY712IvjnDvtFihh/+pL
Y9gP3oJy3OTh7igHPnVbOzdgPyz+WE+6/Zvvv63ZlOSm0YoO2IckFrVofgiFUNig2OQo8UPCvnkZ
mlH6oMbvo2jFzwbqcMNEfHJBkPNUhslMdWNVoK8MsH3zt7Xr1fEwJgX5gbzX1tqoxlsPuNd20LIU
7hRgEhV3ka++FZ0Q4yhepB3ehF/2TEtOFtuhq959a9IwOJeA+1GQG6rvjTXLpg7+m+XVbNYzzmA1
8Ky3iriQdFBEMt/9zeEUIqN5FFNb8PugCi+zEA6DffFrqgjzoYqcfK8FSX8VA1QxcqoTRT99PS2e
B782dmZrJ+ua7/jHlHdL6WBUKO8OzVSQJDbtp8Kgmi+b31WfmNsgR9iUlDMKbRFsx0H8n0YyHKek
PA7y6j7wye9TVzqXYRCjZz6AOJrXuy/wab37a+hs6OGepDYwFHAqWfk4bOtybD6cap13bfy1FgYk
rwkfU6Q58VeCb8vOs0di1MYEtgb1POmW5s3RJbj14okk3GeGoi7CZqwOQ29Xh1BFFODe7WZb7Cgt
G5z5UvZvjr+n3G1FjnhlHlfe6t+cg6YKwbRCp6XlOWUGBt8C3dVeWngVqCLPqLCiV42OtYx7C5yi
4hmz1oiLrl/epPZSBvr481grS4TeH6FAZwgh0BfBLfjnuEREozp8v0X27hNu/UjxYRbAWZ2o1Ocn
HeyVTl2Sh2yRatORJ5VXs00xo/Jv00DJPRzdoyFsjiVzI7v3BtEg89Bof90tn7wmc0BUo0mon+G4
WFR5fY1j2B9H2PIoPG7avexqjWKyuYzdldtn2Qt19BnMgspH1JPFLlHLXiI9oT0qWqyulNzNPpKy
2gfU6/8cB/vNEH7/lvnCejCrWj9Eqa0+tmGpItY4QvtZpMpepwx3Z3vo7GWGUE7C7H41g2k6EN8I
JG7Qnz3LgUbpm5ParmVnRAIY9NsIPwvB1D2I9WWGoAN6k2r8l4aSbOAmf3dh8FeoOuTglJhTQTBR
5UfKEKHoPgXp1xdXyDeD5cQD+nsyJHgwiT3SuSlcQSWxGa3czBpPLTrFOwM5Di2s1oHn1qtAmZrv
ZbeWsMWwRJl7SEtKHWbeSg3i+TGf8oupJD2KqZn+vZmUU9DE3qvWhObGUk32r7FWvZqOd60zUXwd
bOt1mpnBUJCBXcx22ChQ676RXTmgVPUWIaoOCWE8FJvKalL058Z457QMHkUrfmpx/V6lHnTudo1k
LxJke3WKpxNHw2EZhUP2w6RwcorLn2lXkkp3tfiSeEq5463XG5e0/kuAkBBSIrjUowDPqfUfdl8I
ZMhtAmmujuwEj7tV203NB8UhW/m6JCr4orJHvRYWdFB15vVPCDT8anJgd4fU7yAM/4/ddRDoXnQR
HNYlx6bl3fnuM/akcfJR8xZtbF1CT4020VAGb2z11BU6wen21qUqa5kE/Cdkd9KiWcQ2mfaya8XI
pHS16h4IpgVvQFPjRUll+aMcDRvvC4kC+4lbafjGMfipGOz2fFsIOIBPcdFVTkQPeuFRNHJpkUq8
PbdT4Bw9pcwL+dCWtraPyO1W4vFuknZoIHsqZ7uGSjIOfFFzNas22EBI+k1rKEjlcZyUuzyZfkCN
O21btU5PeckPpcwNUsSjFkG+V7s/R1Lh+pgDJiqN+qklwv81zKxsqU5le/W8+SCoQCYrvD47uAQv
NoWWNReyHepShVJ1RcGRtxLeCMaqhE24cK3oKhu3TXYqWLKnWy+siZ8LhRKUJL45OIo1bYyoa5c2
oj4+6kiKFQ+PsvH0BplReTm6X7opWk+1773lYJcPPUhW2L8mOMh0CnD0zA7W+tx1e89e8vVyd3K0
MpKfRWY6T3KqlXSLViVcRuCjuBqJdXMSFPIfCyOeEHNkidwXCKWlmY8+jj+X+higoszq2Oejq63H
wi4fBu5OCyOqHY1TYVgf1SinZFoO5W6uLaS/IT8CKvapbUlSfVnPvCRa63T7yEgvspfDvXP6p12V
ZCbSpidJL32NAPYSaZI8Jr/XkHZpGsKxPxKqes3V9EEehsguIg3Xkum39TR8H6bkZkfnW38QeQ5D
4Gz/p7+0d1Wev1Q+Rw5heIe2a+FJnq/0FAJlPYGNXolJYgyjMm3zcuLG9HvTaZkknaa+PEiTYzvu
WX5lK2/fkHndlUWpVKS9+vf/c3snB/TG+quogV3f3T5tBdu414g9owhUiy8ETfoPIuDd1kNe+sGe
u0HYn4iPshFKIv3Rr0nBSbsRu3yxq4lnmyqyl459fsV5w9cNZErT8GAWJvzpqap8xLrytfI662K4
RvwUuhUHgdkuHDZyHM0LAlou1CN5J/aUN3l7vnoEun8zk9eanSyTGLS4P5OXs99Qzp5e8i2nJ9nN
i0it1lOvDytpQwRKf6DGun7QKKYHMqOfkby2nqPELlaWW5Ub/rzWM0FzlQo2NEH9QjGfpcvvCQMw
W47KEdBZV01fSLQ8TLodXqgwguG84p6Yp9ELZd0wctX2vhMTYbsMnp6n1E49iPTT82Dp+R40xj5L
kubQ+WLB/qF5HGeYpGz0+eAVW/YXDz7YnTRF8wEtmBtBUGsJEjcmcUZqVZk8ZTEp/uiusrzV9oY3
PN66MlZoxkilFcjkyV416dxQHQdOptLbsAnynmUD1PbdGEQJcbbrPU8xkuls3u2Hau62VOAdzUL5
asaNXcH/WKzZXY1n6Qs7mLuEYkC5rWaEc9zZjizUUkrlGR4a/Xn6MfSqqJbQcagLYYbdfmh6a01x
l9iZ0Rt1Uebfqgcbu2s1X/wARW07Ez9FWJsrPUphDYGJiySGKZ5ULaovVWZWFw11L2nKINS5eaDD
Zj/JQek2T3Ko04O9vNhyAgTaaM+ARlvkQbUKtfBZrdR8y4ZmAvQ4w1Hk8M2z1KYJnU8DarD7TOlk
+f7PuG+VJQS6sD7WxiU1zfHLRHX+hvBRt5ZdGLG/wtuiofM63by0hpia05zh0OegODfsafgyTh2A
7t82aHiDHZnrkmLJxlTgbpkWHcRB0RCxLe3r8OANIjjIrmwmiipJKyUwWCApnd8ctUQJgrUcj0EK
iaW8lDObNXnnYtvUotwmQVdfYahAYca0u58+ddqlqXff1UQFpFEZcMUg6br3NR5PXi+AfHbKV1IT
3U890vderF0QR1X3qZ+2/qbtLKANISgMuGWCR2J1bKg6lNIMeExRRcuM1w6O7jSx1LOsFBroxXNP
jvVwyssxdfacx4oq1m5j/3ueHNNmbPrveSY63osugNiljot6aQwZGbXRa3eg//sNj4HiOTfcmqIi
QFdCgQWUmGAkmoc2Dc3vPeitxdim+lmBaerQx2VO6T0BvpK9WTEZ31tEppcwgQzk2OHXAv4Lf+88
oBnBUmicmKqeH01VB8Y+tBq+oCXsUnLtJOpPg6+Eb4FG2ETvtXyrNbEC4Z4ds+mFoiIqU2tfJ92v
q0HkW49S9K2RpzM8aXa5j8qr+zQ4N1QUE7zoie36YigNyDZsfaR0Ix42g5t4XwYU14PMTL/xmGoe
dC2N94Lb8wt/prPgxofOuJdQjUtxh4cuI7pmrbp2KZB/UaIYypmA7K4c7dQaxQ3CEUZmU9hbOjXs
j0Z8tRCQeYFYi0Cwak6H+0q1TR1BPi+M/8zRVR0kX0BKdnzpd5FCoQv0AbIqWzaQmxrIf9dUad8c
56tYid40vkmbu5+8guboAiaQOpOieuO2X/9dzTGHyY5/suXtFl3oJi+FsH2AzW1xrIdQPZhhFC0L
ZXiKK3u4dHY6XoakYksEgEOaZGMN5VIP6vYke0Swh8ttVE4IKvYKHRpp9zUovofyoBz29zVCis4P
blC9SVPKreRJK3rAW7PYDYUD9qGbBXGaubl3U8V/D1XJQzZr5sgB6i3UZm126OPIvmzq2Iuh46cW
bl7g86p/9KPQv5a66SC5NLMJAe5ewVaivsEp0DyIRus2nt9ob51WlkCiBmtfkrLfUQGvINcOgizI
wnydZEH6GiAdh8ah0FaByJLXKCv1nQiqejn2avLaWXFwFJlRLW7dAB5+OMNeZQ/aHrh2yqpZTm5c
QhZjlAd5dW+U0CFFIvsRuSzn5ln7bXmA5BAykaLVHoTSvniuBc+F3/SvYR3V+wrKx6XsRsJKDrA/
QUCnpsMrLEugtUwTxZPZ2R4UByblJFkkwupf+9CxHuEQ/ZHNvYxwxxOkT29yrCkT4+SGxVlOjH3P
OI9+cJBjiRlal9JW1nIsLwoblCVaWvMqLvREz032lxwazCB+1bgb+RSXL6N4i+i9+SL9YPdYRBUR
UfnaNrRbpNmdVdDWqJC1Inv1+nEHKZFNtWOWv05B846Kdv0kx5wIsLIeDQiYzoP8zNNl6lbRXo4q
NmztJjvqrezmHXGCbBjUtRlp5P0L55B5RfhY/LNBN7tTew3mHMamtiqIUJvTL7dIIw6rte2q9UMd
EoDZR40UfKZmmraJXl1+deVEOS5nR22krr3AROi1QIGsEL26ZztAzIlHNlArKzGOBkReS4VkOsyN
hstHNRv7svJAx0onJwTvrU4EF3t9erw30+Crj3pkJnvH0nfa3JOD0h6PxL9ROnKrTT/BciCNmYZO
E2yHLHObnIfhA5Vt84ZG+bsrQB2S8gVP3GvU2A4iOcpGUh11tzoA2Tptk96G0jK7hqM9K84Bcb/5
yEvJkWTzx87tcYAPdUQ3PvSLfWlG9VtY8nQfXMsnHkO30svrFKvRWfbQfl5NRjc+s3vhqJEfY7+E
ZLwq8xW1pPUinBRjvmOZl6CMx/UYpj4yArB7LtnqZCujg/UoNvnOLVObTLuvkje79bUKUtcUNvHU
1M2LXMcpeIBnkHbN6+VR2DxZowcwnpeQJgrhpv0YN39L080+JajyBWa9lG9C2jonR7im8xGY7ODi
0lyY6s35PBVPPpxzMInFpmc8NvPhrJobaVcQWQs06rWlq1n2PXRb9i/b3U3O+u0r7akzlkdN53vf
FuH41Zv5tLRc/TKE6CcMrduso6m/2X1PTF+camq2llqiRmmW4YKNSoC+aQRRSlmamxbS++top/01
0LaB05gXaclUQ98S51QW9uR6yRLCH5WcklXvFN/uribgyrPG+f82CiCIorAwcJdycpDGf3UAnlcC
1eC3diiBbqX6xWiT+E0lHmFzSHvW0tB5Db5JYx067XPV2SRfmJANM3mAaA5yTLDfP7nK+C7HfMK1
j7peIxjchPrV6aw3f6p+6l7evUSlL54Lsa6VBtlUloNuzYPSfR4TSU3RaJw3W+naOca0QY6v5mbB
aDp57vH3OvpYy3WimP1qHyKOU2v6CSYa67mcT0tFZsCT1RuPsuerDbGgBj4+Jeew5IZe9TT7y0F4
ja1ntbY++xO/7R/koGdM1ZMNr5CdBoCWEo86abiZ9qKwoFHoC/PKQ8q8IsiFdujo5rumCqxrpun+
aSzCrRyUboE2mKvaJxx/n2X1zzlFhBc5Ry+MdjPFo7W8T0LH4ep4evQo53goQe+d+YXN+TU/vbDs
+lF0jKvwVYhOO1XQd0DNEnhvCAL+7VbG9FdgvOSKkaAthLaO5ujTRxMisTtMBuAjHjPrEvr9Q5x7
BNYUDkE5yNVLaI/Nsrcd64265i0cNMuyHODpmJvK76mMUUDIZHmSPrsOGwk9tI6yJz3ssrYXrms2
OznL7QDiVaP7HaIIK2fZnCNzXLYgtWwY6WyzWOhxED91zqDvUrs7gYgYVCrp5zb0IBHQ1A/pcTNR
Ehs/yT5cRw8g49SDNpukHV5mBOGiclipedvBOwiNWpTE5cdUG9WqVLVxX9eG995XL1AyFR8T0ibb
vmtaJGLjkhhkQulOPNXcQhV1WbpFcc3nxvQadRFMQbGTNgMR3itFrFHr+FfKLPOrRxAWdAe4QTkm
vQqkzCgfKR+tvjNOxtxYmdUte6uJ1tJWo3NwQi7NONmBfeHgou/vptJozadQu+g1+wIoPpheAOHn
Bw9jbBpT+PNzErF1lI3iuIS65GXelVzmpj+uIHCol3enemh/uZPvtdiB/qcb+O1uIDO7Q4TlB/eN
vwbkKIl7ogyheQEEqErePSNpAwGAo3rfMmFvYC9R/rY6d634avl9FMJYpE1qPY9B7D5Mii2OcHpp
+9BUuxnu7l8mAvroHIPTslbGUNsfSK47aw2YJ6TldBWSd0YurHfH8OxdhCT0Qx6TZM8DRNeSCeUA
K1GMd9fPXin9tM76kEUvE9lVaa7jIDooQTYsZRe2cXeVdqn5/04yihjqmqkCvUVwutCC7yKw9FXR
NAa/BohnfYiJ6RRfOFd+mCqomg4uhGtZekdprjRq9Maqqv+Hs/NajhvW1vQTsYo53HaOarWyfMOS
E3MG49Ofj2jb8vbZMzU1NygiEB1JAmv9Yd1GafWWJ/awKIceCWJ9iF7IxNzOHnSdMKKTtfepmx0G
kjHvhGLwqAMntEnLMXg3xvDe78HkKdxGL4TxK0wjacfPUVtxYczBzSB8r6ZNH1vlW4jECAuNKV6F
xeCzdTG1NXjLk+oTQEGnsjh3GoqsuFm373VPCGjsjPgMojl54vFylGlutG+6zeQKayuT47Dwlj1Z
nhcBG+E4lnWwksMMOEqw8+r8YjYdIsqj9SanrYokW2PyCZRpfpV27c7C+w3arnvHFvFaZta7yX8n
s90T+2wa7qhTtZCTTqUSrSzQAftm/Gp1KqbzmjE+xklo7Epyk8U21N1wl8PMOk0WeYSkFd5WRSUG
uonoxJ3ooJYMcX8kuIrAxK+2IjqLAN/seYRldt2G9XCyV2wUsuqywCm2zzzkpUblYnnpSdYSw5ye
Zle/ucvt+vZYFKh8EKCA8wSR8FTU5OmjFl6pD3aaf1cRvmE78a3sLOW7j0k2yQps7wULHbevx28Q
3FMM13rrRdfsaAYYVUBzB+xDoqF+nJRhxCy2wlRtrnYwxu89NVyNmiYIbxugNWc5inVo+P5dqbvd
YwC0ihv5QzT0VHoU0BMDGy/Zp4TlcA5N9AvnzrBJGJFo37GIT04JVI8Nr0tSC/mmZdmxv5iqzLyU
rSrl1esPfah+5uqYPfQI+h0dFrgrCQ7TumGTs+l/1eqm3KFiBuZtMOz3uiDk2jQfXMXDOg2h+XNr
/an74QhHtEoxKcTRc9UYI3dgfC0UbXAOsoBWAyBTHjKQw2K08SCYi3/7/xr6eb4hZo2mz7o8/Vat
BfGCKtevLsr2i6FMug9HBRbiqIh5J3duhXsaAPrwEnlK+KGj+LWoOtN7qrFzZ+OZqBfC49rWg8mM
x3DdHJW4QXsQSbZDnVn+FVPVbhsi6r4Ee+5fZVsPSwXB3MrYdGi3LWCW8D9McZjMy6natkCe38ba
/nCLKrmvoZY85pmxDblBsFttp2Uy2SCRue9hBDMQJALF0J58HVj5GU/7aOehMWKNJCBzsB8PApDE
Tg31YgfuRnkIe66hknXTM9LsLldNk5Fb8+vXqcQ1RbfxErLmquIpi8otouewV4CYds6DbBb5gMZH
ifuWz1rhlWe8D1nC6Hay1/Wsn9ClvTvZKZtkVRT9cZYyex6Gftphn+Kuzb7V3omIndsOJXg914Kz
EzZPyeA6SLl38Qxy4MV1bRZPHzD9mqtg7Opd7efYtcxVCCPKQfHJhGPhGj0jiBjcaSFxfcV6z1Gj
Uq0R3ekGkTawYsW6mVkBeBKBpHXqcNk1ivXkkpy4M8v4Oe2R4NHxr98otXFqLad97GaEZ44FIwDf
ODmOM0gUv9RgP6VqAnqAXjkuFtGyZgF4lTVcftDpyIBcoqFyBSRcHsDZ2fchUAD+t83wTWsrthd5
9sU343DN2p7lje6qd22JLLccUeKbrBTxN0HUatm45OP9CVSHUzv6akIp6aNp0axTpju7ik5+3eRv
TqyFoMWS9mAZfvbWozrT8xh6bh27u+tnz4KAL+KtSy1/zUpU3xr1WC/CgPgItrboCmlAXIouXKcV
f/NIh/LtmIaCfLHRH4aSxwzXv/WE3GawMKqyvJrIBu0yQ1FQPtd+FZjLPFi4zu0/2wXIy9QcBO4i
vQ4DYRjelam4tGCcf/pZsqptNf2WR0T07BqwE9zQZNO17BPVQe2PSLCqG1XP7AdR6iiPYk341Sn1
Taxb40+kSQ8j0ZgvjV7US3UMvJOFKNhCQZ0budy+fsG0IT70iLZg2UG1Dm17C2aFLN1c1ROUUsLM
tzbg0+oXErfFytEcdzfOvbZOwMg2kTqSvSyGYFcLfgmF4MTLBOYVw6bkKmcqWzgIRdM/AdMZn5A0
nhFvvICh5zvkIe1LOwwfALran767N1XR/CAZnC2GRCufbWhOKIea+TlDU/pghVm+xSPCv6rAJZeI
MxcfiVvv4E6Kn1ll7XsCLV/iMKiXeVRP10SPoJ4rmTjkJbpBJjLBCK+0+rMxp2pdKLU/7HbJ+k/8
5BaAqG2ivgjUBgETeAX/OLQK0K/1twOKGveWBwJYj52N1fA9AuPvDkr+BGhUi/aVI2qUf0VDTGtE
EXsZz0rWspBdn1Wk3AFVuTjz/nVOnsKq0CpP2fH4KO7qucAUK11pdd8h9FwVd8SXgLDJbq1xk796
IvZ0rNgZI3thtTx77CQE0pAuz+JbYRUBq6NebKo+Ba86d/ToNeLO3ejvWML6+1ZWschyj3UOYHUe
oloYahB77Ei+aNGRjHhdLOThLE3L4ZQjoOZ3d7eeqvOjY9ehVLWRh3+ND93LSIDl6pnNJiI68oqu
c34mpwikbK5GeE/sUBwlXOl3wSuaqsaKoMm0k708qavFVLT9WfaSVMebVlEfrbGqHucpB6EpL3LK
qJ1QEZurcsqe7NdKVgOWN7cpZRXVjq1lVs6Oa1A9NIJoVQBNDhteNULT+XebPOodfzpYfT1ktx7Z
+M+Y/9bGgmXXeOJMhsdE8uBZIGN1Pxidi1mD4967cOxSu5hOn+3mMOiLLAUzIUewv3Xv0xmVKIjE
kqH6fape89UguN4v5LjhYBokZbk/J9sege5zPR9pbvzrSLaxVfrV+8+4/9YLKMG9zVekwdkf8lUy
+4SIAZ7n7PrlHND1M82lPMRAilWHPLwNkGNJ5umL0O2a26myrZbny8O/TiJd4hxKzRKrMXQyiAJK
vYs6gLpZWgf3UxYEcDY0lpU1MJ0qx5rqswPns+AOkv9SDvts95CGXnO/AG5PqNpdyG5h6mdQxf3x
c5wS69Ghica3wbKcvfA9deM06nDQE284dJaJZrKsT246HlCAw+/js98sc/rlUNl4G3+r62aggwsE
BIqv6QL9cEhw00dQ2PVaTXNxCKOof9Q18Sbb/bpcWOM4zNLPOcu8VA+Ca9Zoyn3u4hHMn12s6sZW
WHaERrMj9YjdWDAEAWBfYR9BWd5Gy1NYXOLLVD7JCrk/zsLfcuOR4jrLNlkYKdhiILzcVdTQh1bY
zMHTmb2M3mJuEuRJPK4svIq6PoEyHIzPvpGJa6nq1TUtkxfYf+Mbyg44Ym2qsFSfxXPtO91z42Ov
I551KIDPEuv869g2sFbPgukCfR4vI7vQN71R6uyvEPACsvSjNlrnpEfp8IQKbskDm91TFPvDE0vd
YNeyAl/JXqUp0nMzeV9lZ1oZGkukI7gEXDaiqd5oRnAxxg5Eo1l5Z1lkLUnuheWPYtspXry41T/7
5ZFTtTvVTPUD+olquxVK5GOFQXTVi8vuaKGwXi58X2mPsu7MjfLonzY31ZGVITLJQsxA6EQ3wfu4
RnQSnRNcWrf/VaDAGeKFNVWbfzogDKA/Vrnq4rOD+F5wycw8PvN/Wf7TLuf0w+JxRFFkL2t4hvRk
1Qgkz9wgyfGZtL7YW2aB289v2o9st9ikQUWTBCFJJGLM3mDcZ9PtyIU99DmdbJNz/hkrm/6ZXQ+D
o2ZXzc4cpgQh4ghJEctvd16SxSVMhHYkTdcXxb5zk/mQujzKRQhIMI1Oelhy95mNLpFWM+9MaXyJ
wI7WYSBh45TkrLQIvdtYiXNA91KNl/VD33mLZuKPAlaZT1eP0euo8zfKzS5by2ruW8UKiZlqD244
fjW0+Ic+Q5tkZ2I9cJU4z4zx70kw3leaEr2CZfQOdodhtxwUDFXN7arSQTcwP5d1ugQP2Rzl4CH0
zzXp6KuL7e0zbFEQbcyBE0Z95452dHtTusleTvlygz6U+XuV2Mm9hDSwRmmutMDgSe8/kQ5g0P9p
KbT3OOmSe8DCzQ0v8X+e5/Y6jfX2OUc/QBaDRn5o8xFMAYHm8Fir/mgvAdADDZsLmI1ilU8p94m8
xIGgU9r4lEFYPckjIRunCantRBchO7d5kOyPGh2P0b9GycMkI6OOBB3Q3H8mkd23k2InTE7tAZsr
95h4bbPtWu+JAK9yDM3Bqs/yMMK4EYYVjSMXJDcNSA2g/ZwOjB1ER/4HkU80JMZ1JCI6sijyu8H7
Llw/Xs1hxBIxUpKOMhP535OSsgtAALKec6HgPSv6Oj+Y3oCMCwTVSp/RpDX785s83q3+p7tRe6W/
+1MdopzRUjNPQ6WpWaXJsOwrKzkOWiyC7afCnjDG2wugIukhDvu7epsBnaUBUZ+sh9Q59Vft3bYs
4yqL2tbbc2yGwO1D7l5d2Cj7yKlRns5b45qjTnpNMBjdpoqvLj/bsLrSV03ikHidp5IdhVP7i1En
w/jZpqr2m5dM4ihnku3cV1cN+HFoRJxpwGG/Vxx0TOfXk001fm2kZ9sHeU7sQLjthI4tYjAgqlAO
J0Nwv+p8bzbMw3cRd62k5YX7mFKtLZJd84DRD1ZKiVFKMJ9YykHy0A9IPGqx26w/F2J4C6mHz+r/
w4Lt/z6kSRosq4G/bIaOjc8EviFog/qCb1p9kUeB3d8HIx6rLY95xELn3qpwXojAmntZc5K6viDT
XF0cr/o+4PO6/2ySI0bdSEGSTOUOo1NUUbpSOScGjG8/7Eaca6FTDq0vHoY+s9dpqfhnT3TaztSa
9KC7I4E3dwq2RiHqe8VEEDjOoux5mio2zZ3lvqTt0B2VVgUfRYLEBaZJEWRDdiqro5ZH3kn3Azrb
zvzVKUdgFBafTNxIVDbGamrF98WcWIyj2Llz7W4ta7JQuAscUkN878YgiYGhRv229KoGxoJvrxo7
NQ9NANkcZ3Rla46T+9QpNZvWXD8KC0whKe17L7pzLCtBlpMimdWMBbrImeuIi6zd2gPvwF5QOZGA
mGauXfPFtyPrIEdgOJ5e3SzoF6SurZ3pBFgYQdAAktDU4fZzdjXD6r7PSZx/thVNqqwnI81Wcho5
YVu145a0Op9oflPWXAx5IvZlGOKCLN+CpxqsDWztyWymMVjaKIacQ9EhhcwnkKe1tpHfF4RP//PT
9cOIsA96vp+vl/z+dJ9Nfz7h5zvATYSUSBwg8C5fEsmEGajC8uHzNWPHQY0uJwP3+apdpPhrqHC/
PqGcsI7yX5/w9m1FodvcPt1tbt0KWO/w6eRoOb/8hA3ybp9vsp8/YSZuv9/ta+kRWq6T4denk2fj
aXJQAhdU1PxFyLOLLP8S67V1+JzeIe24GGolXgHDqx7BHc18V7U8l3brPpAqe2zQ8H2HfIP2Ye4D
sNT86rXQ8mVpK9ldgfPt2pv8gyOc4sKNyXrMdSJy4eRzl4kSsp6pqZ8UzfiQnbKoAGMYOEXcxtcd
pHlBAHQj86F9HLYnt0y+f473NOKHPPNZcLqoeBs4VpnYC21wAB9wNHC1hzAo9Af0uU7uIJRzPNfG
yukPYcwfR3bKYbaP0wKr7RB9Uob4GCRfNKwRZKcsdFEO66xzyr/a/KTZeLbTXG6vMsYNMX9fR5SY
OeRZwowaMldldpDVQRubO8DNt5o8axDITFV2hUzsn/cb6j3oA829l00xgg87xCQK7B1+z5tNwc9C
TfHanE9KRRyeHb25vaZs0myLOOiQhGT7fp9kvCdB196+EsD+5VaNM2D8xpfBOxt+nt9hrQiBdQyi
izyy0gzqVF9jkj13OFaKYXKlg0CITBGv/hntJeqwr2E7fk4gR8iCV/Dz8dcrfDbbSRlDxv/9Cp8d
WMf9epUCEopJlNNeqp27NdUwWwNlJrTNomOjW4oBpT5I9iznk4M2ecORrLNLur2u7jyv8bGuCMXV
AF2wIp9jPykhQsqdkQ9vVtOHC20wxq9xIc612/k/sfFbaAi/sCbsyCqzNAswHtRZn6jhN8fUfggn
wPM181x0zNr8WYfXs8rQvb1CXWJriovbHW9X29ph5xwdpXP3Xo53xYC10clAYn0bWIKVl+Z/4+Ia
T0C1SiwAZKmx5BdGl+1lz2B4M+MoJ5e80LtsPN1aHcNbDDwI1iAqcn4Cwa+cL6NGEO9XtHTTaixP
llU+p7O1a5405kOFLtQ2asp9VGsRMVMvuKgeeBDwxfje2wi1J3omzlNjqw+x2jzLdjdIDLzManHg
1qrBqTRWeeko7+BZtY2n+zaJZE4f+nOht4gh92a459LQ1rKZHeKxrwb1Kb5aU+hCA7NTgSgvhtcY
iZUdQUgyvumxH1C2b5pSwFGeDycd1QrXwjVJCwrii+EqcrtyjcR79uzZpM/aQfGWrmOnz6UyOgf8
I+yFrHYtlKu4UH/K2qQI9+LF3lmeieaL9eDiPIBmNc/iuXDzHcgS8SQraN5vGyMQV3luFk/PJmLz
d7LGJ0Eh2g/jkxyKtjfAPUL1e8IHCgYZMV+rKUp1YZZNRKyewhi0aKk6ubGeouhX25TB51qwNQEo
bBH2kwPjQf/dPQ+026nEgaQAb/ynvbTmQEOnJtxIp5ekCAZg1VX62imjvvUET35ZNUpinkZsBge8
StNX1gAvqlXF99DVp5fWWslBWu6lF6Ps+B8zg6vH8JlsjZXAfErqWqTzFR+UwNyLRDxyT87knmXv
RP4bHFLwPIKuulqGuKtFmr2amhsdJxFhQjSfVHRTsbHBWGzkSVapKqB8IzYPWU7msfP9TTAzJmWB
Dj4C1l6UZcd05mHKRgMsIdFRpGCmoK4fY8Ja+GPr1zYxalSwIywm+IY3shNxdv9CnvFWk0112wfL
PB25hObTPVLaR03gcmsMJQlI5FqflTaI2SYwE4Fgbx9DLgDB/FOzmq8oOwD7wf93lZhOeZ+YlbW1
/WnmzA2IMyo8sr3Wbh6FjvtyTjDio3GgT2lzGl1rrWULdOmb7VflIskK9bkMbVItpq4TyDa9XY9y
195TphlPUkbYeRXFc5OyNeNP2X8jvra6zVTlyb7sO/MjMWEq2BDDH1tB1EukUXY21ILMXTIEuwiH
l0voGMXKxTz0NbKV75njWD/S4Xqbp2bzqohGfW+tXgC+6pSrh+rDyp+m4ZgP6fM0m4tEU1o+dQ1+
WomTP8imuDGn2RkPZPXcWbVZtSkIp69lL/fG5NSZGCHK3hKd6ydx/JyLfNwc1UrESfY7XpatW4c/
mfKee233NHZ4HCGs/dpargb8IjIwMKZqlJazsXFvQFJdNK/sxMJllgzQJ2Rv5m9IfHSPmp/VD1Cr
bs2DnYXHvJjR0fOotOCagz4ybEe1tY69ItKFaSn9edanWKlN2C9NexrOsk0WQBGGczoXUyzsVVKj
1Ck7eiSVR7Cr9Mi6riIk+9kt22QvMn2gp3L7qDZY6LT9hCuRHeAhXDjDcsTC7oMQ3CHA1vmlnOx4
V/hNtYWTGb3hnrguo9T9UCA0r3J9Mk9Rp8X3OekbaL2685HH46uGiVJAZmMR+jnWhVEf3X8WjvDP
DQudI2TGysUKwEv2k2KHCzkkjZxfg4MINWxTzc8JjnP+wiZUt6gs0XD9yzq7i02V8fVEVj5imBGg
mNgD5ZHsgG5Mv9UTykqSOSCoAekJUXPCf2T0om+q3UZ3kh0w94l55P/HeXIW0xpmu8jook5QBZSG
RLxvJd5DaPXeg9sAH3Htq2wZVYI+yOSIleyTbbYrNoMnpouspVaS7JoeRbnQDlmS2n5zj5jwcI7n
yQpfdzcTmO9It+yHcBwgsEYZGxND2A96MbnX1AHmQp9saWxLWfvw2Vdp0aCmGSfx2oAActZAZbt1
HeNhm9QvWpH/OpJt0Kzax3Eol2Aooi9e/9Owi/rNKe1870BwW8tmP4iOntOaJHu5WzXI+K6qrI++
xJP6Dcp+dw2TtrgbjdFZyPFNjlE6K4n+Ds277Orr5g/Zbnk46UZNZSNbw3XmudVJtnNvFWiaZu0+
xvrkLTZJzs9vR+nxA02RYNvKKu/O+vPu+t7FoWZ+FyjMHKvW+fXuOpZSy173Nw1SKnHVFz8qR7sQ
kS3epriwVnYyqGdfeNWxKhDh7PsoeZ46IArEaYofsMGXiRjMS2vo2ao1DR8J0kA5yKPPImuVcWt3
ycmzW/+vTjnWVM2XwHTD564zj1pq62/+UKFDlifhudJa6PGqX6x1LMZfcfe4+JGrfY+N4gFUXPZq
BHysvi6UY2xM/Rl1CpijZti8g5XfByyjv2t++SVPNfNZrZV845YE341IqHd9MEWzmKn/JVGCtRyK
HBKO917ZPBWwvzed2QYHFSr7BfWoYalrIxfxaHaIwuPXtlcm09kbsbdjg5EsZ7Gg1ymvxaKfxvSL
VUZfy6zxvxJJuCsQ6PhR6dNa5bYfLrzujOhJES9aG/kbGCMLqB8bs8jqH16o3jd53H41uujH1IXW
TrG9fqM6U/boA94rykfkIorHrq7YgI6+tpFt3WTWF4hju7zoi9sIZCSDpZeahDE6czkW0UOYx96l
jCxQzPMRTPwGL9EiWuN9V2TrEPVsfgHvWOskpXm8sm+0quTh1it8eElY30XrxEG8iHR3yzy/T7m1
8a3eTpHzh0gsruMhEpvU7ZRFrKTKxXd7/ZiOAOUSNBo/uvgF/LHzNa1bf4kkunbmB7PPJnLQy3ru
aMdvGTzkj9ju43VQsw+wRyAqpYrlHKRe5+tkljAy2vCt7JNuE7mxuldKS31w4zC9jRg6+8mAg/kc
5WawQ7fVBbxn189tpj3KKZAkyhaI+gE5a5p6qysRYo86+SKgmMDrmjcHTPZOSbNyUzvmzmmT8AUn
Bn2PU1S/dgfV+mJjBB05+fjq14O5c/UUZNXcXqtfxRCl761AjrEFfrTVvMj+kmaZ9cVwiSgMqeps
q7ZP38f0q+xL4Dhv2FYbuwr/4dfRwGh+Pkez2KjGTaYT8xrCFwLK+K/yEsR3nFWkRFvDTpVlbYXG
MWAvcZRH5Vz9bJMdZlj/ryG96ZnwKVpz9c+5A0j7A/4Cy6ZH4k8WdQxOuYpK46+2POuLC28i3pIp
wDPrz+B07sA3wkUN3Pr+T7suoNyGgTj/0+5ji3duQfx3iT0uG1jLy77vX3Orqa/VzFx00fA5/mmC
9d5cDXe6NZFlqwkiwYpV2NaG5qitSr3IrkFhGWthDgieYDy/KQ2zPHvs9HawYoejKvg9SYv7+8D2
ymNWhN2uQX31bPko6oikJIOhBN46QaP6PowbNAH8OnjMtA7l3pjFaKyrd8AAikttG+rG1joMe3PL
Z2N9+y7UcYdGAjtT284vsk0e+alnHWAG3cma4cXYrAF1qs4NCakoxZDr1hbXmDUNmZquwnFUHyGD
Bwcx1QBYfXOs2OuFSwDQ/VX2Winm2U5kZFtZNRK3P5Vj8bWoM/WxMXFnRmzxlAa+8iL0OCKja81+
RVRNU+sXeRn7t96on7a4/foPZE+DJ6G3KznKnVi/1CbreBW2IsAvtGZGayJP2COKGtameInMepmM
BjLZDpHCyezatay2IvkON368d7MuuebsPS2RAhL1TGNd2pVA95KTspiLj4zJTkWkdOvYVvNQu0SB
zTQ6t2oqHhJhReeOh7/sk0XQi3rd6mG9tm1tSgFCt/emZeNHCoJkn0d+dpGFZlbJSq1sZQVqJr+1
RWLKYCsF4UaNbeCM82DZJo9gcNY7tSXB+dmGq7G/Qu1Fw1huKKd1lw7kRmYNnsxrs0MMqWmbUr/n
POTsurblBuU9e7rh/4zSAw8M90dc+T/1dlBfslqZgCU14UUUjbtDtz5Ca9E273oN/m5plNWLFpcR
+Y2q+wGW1zIM76dRx0/xU16rJk+o0b4VInNQqOuya5XguvpPezd3/tNGbAMnnHaRWuFPnHAb/c4D
zwwlQ53WJsCCczEZGtjI+AdmHyOqLuN4lEefBQK92VZLWljUpo/yAkXIOgTW43wYG/VTp5Mhrtgq
HmWTLHQFnr5suw3+M072fg4eaq1ap6rp7xTYaFtNY4k1EZJ+1TVFQTtQxbawCaLXMMk+IttrLjy4
o1dzzoKnzUvgOwOh4exRnjJVjX4gZdgv5SDMxHKQX7A9iMLyTBl5bEw9zCI0fo1nOza1VZaMzQWR
4XSnqVUGfsGwT1WcppuwHrQHB5LYsodO8t5PzgNB9hnIz/KLpNXCh8ke+SxDQtOol9AdxYPZ8ATJ
Kk09aQjTHnJXCXZTpU6XMsxHDGCr4KXv2SWXb9xzspNplaQA4qbHdxHGygp4a3oKZpqU10KFxDaW
uiyA5MUgHNppNaIl+KtHziGHyzG3c2RdV9zr2HfvY2Nm13CWJNeGvjgNeXWRTfHcBALBOse92Mom
WfSm3l6IFSzkOZ/t8kiftcpvbYy4Df0zP9Jg29uEakacLkuaCw72xUmOV6dI2fjW1ADEMrytRWDr
OFVxhRN67xGCb8Oz2xjGBnxbco9HzOyMjn5eMVqChLFRzc/cEtMsI1i5Lbwzc7ZNRLEFEYNsVgvR
apFsZGOs5W51O3QDlLN9omnjUR1xZdM19tNF0DaPXZ+CBDd9gtWZmm3VtkcYcSjN/ZjVOAbPkckY
RcbN5OEBWioylK0HT6ZaZEtbbaq3GOI4OqGEFjuESWFz5iyVx60/b6IWAAvXXV8hNebj4ey448Ka
AR9dpUQHNuDNSladsPUX8CWUU5xm3cufYa0DutAdYMwUoYGn0zzMb2z/FM7DPGaT7XI2ex4GruXv
YaxCbHACU3pKhKi3SuqS3E9G/TGy7foacge3RWhVS1+HFNChSHCovVR/dOxc3xWBBZN/HuxiOvSY
Q+2Zh5plViw1sG47OVRTRXpoFeDasmo6wtiMXqXveoeUELJB6mMWoqxpeVbyUgbsetpJt99EzGKY
n1/7SCakJEKhfcevkjVXigA6sYqFS5grXgT1lm1GjkZPlK+bJKuuitKYy6aFal7HHRpNbUbokCTA
ByTycxG2xC1idxfUhfuT/NyzP8TVe5lZ5dJRKvPBACW3Eeionu04MfbtmBk77Ii6OzkjUj85olw+
aubdEH7UBatTnl1z7Pg2Y5WNtxnNziuX4yxSaAKL2ss9zn/bBf3TRkasOoQZoe3Jwp0YYfnCHHJ8
gMZsnaE/hHq6YpTZNRJl8Vy11XPRG/rd6Hf5M+8SU1a2+yfZOSkFUneuUR9kr9M2MfqdVreTvWQ9
KtSdfHsjewnDWpuGWPfQtHdgaCrw70b67kbqyZq9YWyH7Unge2+5ac9yo1F758UNwMxO89meCwhh
SdUtGsMRP6aNHyjljzpNh4VpIImllv071A7v5Cv1r0K0zbhOi9TAgvM/Ov6p2nXDbgtypGyfogLt
EM/IF9lkeqdQEIZGFJ9Na2yxw6+i4TsrMgSZh/4nyocvac8mwMvQCYZX1F/idLB2DbwcuC5ueclI
CK+Q2ba3tjl6Sx5vfO1z0UIwONqai47cYGB0Kxtx3/bWfjXi3osTBs+vKVpEZmCe+qbxn/ygny8U
XexlNeu8el23FlYk82DcG+ztZJjIbczVsPWcgzMm5m0qp/Tau1Bpn+WpE7viBwSPls481BZtv2Tp
gz8y+wl4kcGUrMqUjWdhKIPx2mbcfpoV+4YhXABJHnDkiBAdsFZlMvY/1FJ7zMkyfvgdQvW6Y3sv
OMvhuIx14KPaqtEa4emjlznoBIYjmq3xVOwHkDgon2hKsRR1d2Cp4YJnp1dzzHSrWG66KhI/f8zm
YiSzQKbhKltUPzh5zrRX6TqHoe2ddQxOp0XeQp9WbT/DdLTt1ZXsr0ciwkWHXnHT+ueYuPyyMgd3
kYfqU+LAvrIbfveR9NPG9vN6KWWEpHBQPBNgRYFLelUCa1WnBq+xVH9xTD6em+gXWVMJoYO8fkpg
vdxraA4fsPGsV0HuWO9jV3x3Miu7ll6j3CEPTdLb6rmO8N+Yo5FXssnN1yxsv1t8Z+88XNqFmwAL
iI02WqLYfJ+MQX9XQGJaR64Lkthz/F2s9c2+xtc389GbHPE0wgZJnU5cLV+0iRsk/iw4EYou2Ng4
FbCoR1LY44cxakXbJVqs7AgAfh1rhM0zEwHyCj30X1wWFCJzvXRezdH0t1jQ5Fu7KttraJfn1B91
7OEMtv519k0VKLsQdA7vnbi69koY74chso+IeKMIORdWegnKj6IKRYDzKXzRIup+9vpGNdTtEFXe
W1j4/VoYan102UBcAt7iMm5ZZBkoOGzqxDcv9dQGy55YJGyhKkYp2guThWgTB9qnejG0dvrQggal
hbLIF75Tlvyjxk2huq8hWrtfXTdCWaWHcMYDJd7aNcoovmr1r54NXKs2w+5bYI3bOqhI3LXGU5eb
Hiw95RrY+U6YiC2MDqIjY6Ljta4RXclCd5ugSX4shmbY2a5y8KciX2ujd5zSpluoBD0IxLTDposM
e1P47Vvo5OKil260aPIx+oou071rVc6PkosHKWdvGSCDvvEUIQ5Ivx48+M13DMjUBdTe8O5/WDuv
Jrd1ZQv/IlYxh1flONJk2y8se2+bOWf++vsRsoezp+wT6twXFNBogBqNRBHdq9dKB3DpETCQ3vPD
e9FAUKYcpQhW+skUSRK0YoltrMntKOfOGpSz3OWfeju/FmZKND4rnygfjy8QO8vPmaRA4KVYd2qY
V+fBKK9dCJQnT8LwGDjfQ7lJTzKkE07YD3vPgl0FeH+mn6Q7t6FS0TeTzx2ojC3YdKiZpqE0mJcp
svWAwnV315g1hesSoDZdCoNVKTf+UXWQta0bG876CXE4ARN9hx6PCH9HuQ9GaoC+QNhFQzEWeHrh
IsaOX33hoT+FRXt47tF8uhRx+FwrWXVHoJVv0tiR4euq9kW203BBkUWyLYP2b5tMyH0CLPvc9xal
jbofLHnayE707sUkpPHdPboIwJXH6BthfTw6xRj2ThDli9s4UK0ewWM1BlSXtuu8t4uXQgubNfKk
+VYMTc3k58dR4Jf1RurfnHxYdjVloETZtPR461qcWo+uTqXfcgJVHCNPfyAVLC39DjlMHyH0argW
Q2hc7ARUa1evdUf7m3NdsZDD+lunG+11rBPSThk0n2XweSz5HoaSuhyasPrR6Y+dbcHyE/nOqSDN
tICFql31EcUzTRgjYiM17g4BPwJOfJ2vCUye13TqkYa+JmpcUMSJSUy2GYVSXce9UgxlVU/uJKX8
FoHqydBjeyojueU3CFooMbQCbzwPNsEyfueewHx2D0mTLSmDMJ/yTE4WATABEueo041TM+vbxZHG
r65vfp1Ns9vs6/DzsNcGrv6mrGfBlD0E8Y/Cze1DX8D9aDfoDlF1k+wCnQor6jOpTC7hJuPIPWy0
XCsuo11aFFvKDTEc7+rURbbLeFQ/pjZ5OZ+v/47fEJJzGVQKEB6OF0iZs7UbBPJDM0YW6k+d/JTH
92XJA2hsj8l924bhrtXLch96Tn0Zgin54sTlZ9VNz3LBNz2K+32jAGciyqUtTUtLrlpj6LvGHeUd
WOloWWRqvFYMq9grJrsB7p5+Mjo0qi2eS6laXqtyaX638+RRGZBvqjJZRk5IWndGmP/glHfncy/8
7LW8ws6PMiiagmZXDvWdzVdpG6l2t+0Ne7jCb+mt4IBWX2USlKqZhD9S80wmC+g4X+ar2dfWZ8uH
57RoleqBBFOzKeI6A+tSgo0mjMUzV3XNKr1ZppUVfSuyfulnZfxd9ktEENIgfjaBBm5a2E2O46jB
0mKA5fWdTiGnP5zVWrefbMdRuGVviHIVXwPfoLzTllE517ubrLviRdwobQsovlGZAOGb8AgVcbgm
cjPcJY6ZL1rD+BYqufdEKeKAgHvdbCE9dZ45o0MVmXp/QWMBgDBNhoch0TvKfkp5U6Zt8wov6kF4
BGY9TvI4yb3aVdm26audbHnxHk4Ic6+Qfzjxv4xI/dXmBeoJZxVA5L9ueoLugxoMp5Sw76IPHPfJ
0HXCQWV/mLAnnQZDcNGDFuzr+BwA1KOipqzXpYHWvcd7uTJRYt3z4yK9NOHoL+zWJv09zVaNjeKM
oT/JMkyjJB54KKr5IS2BVGh62+2bhuj1aCvpZye2vncgTa+FE+rXTPP/DqZ7LsmtRQ6OekkdHwwL
jmzuEfcatn0bpQ+eOkWus6b6y4Q8Kwka5TunnO+FHFjPBdRPa0WJPttDma/IezrXZGrALMOkSu5o
55qSKsH5USmrsQSz5LulcxWOjmMCzQ9JYs+2XOpNor/cWKZdhFtMXOlq3/a+bRabiOs0l77tCDZL
nr+2szw9S16FAMEYQ/zUavEJ1MUXC8DkOdCMdeZXj1BQB0t1VE9j5Rz1hDiu5djKOc8jmNIHX1kZ
dd3vnLhS9+iQDJd8aoJdOhByAWUQ7HLPCVa62aiv5gCfftn3PyiGG/2OEzu0Vs8l8fZFVTvZuoMg
idtl7I0HMghLX5cMBLxybScPgNjiwlSI1XjWzo2kdMlHnu+rEn/yHRUaGBsRGE3Oh9NIseoy0UhH
h6bWrzojIkIvDxYldU3TLqK6eYQsKNkJ29xQFfbLpbLVbt1ZnbbgaeSskyp4tauOYIulBy8TG+Wq
TQztGjm+s/EpznYTY0tGajxRYJTuPAPFm04tYPwJ6nNXaskjjAo8V9syXEuq3u+FTUmAvsAuCxxU
sq8cBazvikoYapxk4uwHT+MpGbWJr7IkDQdfz8YDeGzeHZcMRkBR/6kBe8SDYPRJqkg7dBThrlsI
mHdJ0dv3MrKrsqW2HHo0E6C4Taw04IzjB80y9pLgBGY43QcjAQsbmMeqsEZ1pfmOC7lL9+ARDXcM
kxT+GErmuQah6FKvdi9lXnbPs/RU7YxsxGjy1OSB3n02EQJA6NfnIQ8irmfU1wiiR/oTnx8TjM4S
hvf0ajeTwnXzbFGMfCXymdyagrz0qoAhbD1MXmIiLCr3rs7/EgMEaOU1CdNoZVnleIVhylloSt2T
ZdHG680mG+ZWjW0d/CsuYoLTgn4xgEhOlrwLo6VspDwAS0156h2rODVN/LMXQ7UAQzc0jJBeA1IW
PrcudyI+V7HcbmJ+Cc+lgc60JBv5NlEcl6pKGj4Gzr6pLeL36Xg2SpMfgCS8rwsp4uvPbZEnWAul
Xhi6ETahhKQ0rHthq+2MQGMFbWloqxyTKpckHVFdUH/bUU7TVVYMdw10QFcZZoOl5vrevc+r3hKa
i8kWdrDme+PVBkx04ktXdcoKXkGdn2lXPzq5mmzrUP/c+m109tu/CYKXd3Ez5BvHdmGLCVAgqlxI
N0UPTmVockR3bmrrri/6gdAp8iO9KZsITVjwVUvxZxdWlC8G8hYLQ5fqF+73yrIOXe+xsEsU9MLS
vZgyH4oggrQniI5mg2ay2hj8tExD0XSQelAF6WR9thBTak/cOu1WUherV616CAQ5k2zGyPPwBt+4
m2TCcXuqwkhfjBSEcOpVp1AfwnqCYEk0ha/wWOCbzUbxZO1G4FTWDSKxvQq/0EThJPw6dK3gizZP
UQaPQB568aqxFP1QB9TrO4C5nhTfrB44Ti/kPsmeYH5cA5OU7qcHdbeplFctdopTmQSE56ahkSfJ
Mhy6cAOBCxoradtLa0RlpW0MTPeh0rO/KJ0AI5Z23YHvWrDoyFTdG1kEXs6Jx63huACuSunFR9vq
oRuSpd6U1ZM3DOVTltjXHDLhu9yTyidH64xlOwwNd1iGtq24W1IU4cqt3Tsjy7tzmw/uXRqaf8PP
Gb56SVjuA9nPKdzwolczIjZJHDLYidmIOmow8qTKxKwrIVyVRtKjbOvyA78fO2HurRaZOj8D2cRB
E4Dk6EPeQAbT0FDQox7CfDbiCAJvFe5wKqrM56Qi9g3QTF7Z09AYZGWbZ/y8S5FlPCdUKQEJVeK1
WKs6rbeF4btZ39Y2IIf5tddg+MWZJ7xqk42uB08aW0VtH0DaTv2XGKqIh65h5pc3wjntwKTr0I7e
ZmUvSgnd+Pn2trbv3RWEP/JWOGsUU6xK33Zvs8j/NSuLMvudcJaDDtBTO6VhxXVHX1rqdR1twY3u
DMtpL603WJskGPOTHR0zInRPqH21itw9TZU0T0nZv5Cfc84ZzAI7GB5g19f67tLU8Z6SdudoaRJs
LMJWK1+Lkcqsm6nVuuhOB6ngyrkaQF2a6keyIwe7s7uL8E/LIF5xfg62NvQyiZV2POIF5InlMEa2
jtxFovR/pbnRfs1zX0WwXjMu1KWHuwDeqJp02LUxoudGRirMdFL1QEy9XYZO772WhI43GjwHGzGr
VMh+1EWMusg0m+lA+qqsvXqBrb00X6si8Xaqn0Fa3hG2CxOzXFVSUW5BM/O7ZXvjcHCQqTDWoWH9
6sZTV1eSQl2+c3jX1RMl30RTtZdnPCD07r2Y/HkULQ8rCRqgF41P270bI0Q0jSSj0y+hNzyIUTim
2V0BOk+MwFgZJw2FnkUw0auPJSRPdt/Ddz7tinCqtpnYtVahKWmXwZV/Nrq0tyRKDmczD/z5IXYB
U05Osz3W4Vz0h8BcfpjIvFBeoDM5bGdn4UI8grOOCdf82+XclgOjUSrKM8IEG+q7h8/2aLqrsXa6
06Ck8llWCXc1KsDBkDOyP0A2EUyKQqIpJlkh0Ys1Y+LBQLB3tFAUEjblrRdnU5K5RTb4w4RwFrOw
9iL6Me0slqHF7MGjAJHFegREfdu1IrYM7ImkVLMAybyKhjE9ZFXws6E2MD0Q+U4PojdPzH7zxAe/
/8Bl3h64GYT3Yv95nRjOPvOV/gOXD1vNa//4Kv94tfkVzC4ftq886dfL/+OV5m1mlw/bzC7/3fvx
x23+9ZXEMvF+KO2AvqMfPAjT/DLm4R8v8UeXeeLDW/7fbzX/GR+2+t0r/eDyu6t9sP0/vtI/bvWv
X6nt+SVPh1qGmPLAo10wfQ1F8y/G76aiymdVSo7wtuo2bvQoez++LXi37LdXEEax1W2Xf+c/X3V+
1XKHCs16nnm/07/b799dn8MMR+9OD3k6n6942/Xj+/De+r9e93bF93+JuHo9jFej6NrN/NfOr+qD
bR5+fKF/XCIm3r30eQsxE0//8g82MfEf2P4Dl/9+K9spoc4tta+DZATHRmonhkTAZsf4rREz0TAU
B1W7CrOwiF4lFsy+pluGRzFdkkDaOzGybFrnPWRaoy+9yqC2qjak+yyIIVCr+ydOwRDZTqM4pwAS
GIuYF2vGQDcPZN9/iHlhd+GJ2owljFjCJpqqhy3D1AGB1ZDtn6CLvkDqEV8KW4r3ne0gxN1R52ub
0a2BoTI+5ykMpJOXFkUoyYnZwJKAs3ny6WYT02qkf28BUBE5a6CWEVvlfk+dc67K65ujC6vkqjIC
G55kg/qSbERih5M9OEzEVDd+hJarDd+NQf18V1x0ggbk7UOqe6bhEFjFpVDi4qIojbb19ALouljd
atWwcwuQDe9WW70DMDltPkMuyI5iYWXmyBIZ9f28l9ja77SKoKZ3vO0XJEVzCtMYWt5flxRuad/1
Z5UHi5ubPnJEs9SdI5c9RczoBXlm4J2aqPVIfY45Jeq3/s0sU381Dt3W4P96BJTrnfwKPpSFa7BI
GIXfPF2AE3EkRz8kXQOqws4Lik5TmD4ya58Xln8bOErggIaZ7DlwXAiuCF7dVgjjvEyyxmhJ0qNe
v1tz86yGct3FSXr8uHBUBn/fhNL9h73E0MjMM5FuY69UhgeBOUJro9x5d0GTeHeiB9jLQ7e19LYu
kFny2szOE8Kvc8boPFJZOrnOK28bae2DbUcxcdNAP4hmJHR2QBlZP4gegmnDPpGShZhM3tzE0NV1
L6XghBUZxdGIzUqL1pGBl6E25kM81hTqXStJyp2wtojJrcHUaksxcZud3EWvG2VC3qp3Er6zBxkn
cyPlUHqA1/jpO89Giv+IyJBKwPYfk9qY6Ttdtb/OdhM8oQqfVpqR5XHlrZiZL+agYQiqroPCZHrV
b6/rNkwp1aPU0F6LF2FYnso7UiYwbNnuQTRGltnp4tbO1i4ysWbUhBAtnHwTkC0IXw8o341xJ73b
QC9yAgZxF0u3DW+L3m1Y9nC9SjA0rFSY0Y/61IRh3hzFUPTm5oONOj1oYzmILeeJ/2qDedntGmrv
bDKo7VIOPmV/SjgiooCsJldf9tNraKScrkIEJcQE8bYIDWpEaietSnhp7QOlAGO6EGOwpz+NluE/
IbQgb4Qd9JhzmFfMvqUQthTbiLWzz4dh7vVUYzj1fpSjz1KTksnIDZjc9DB6DACo7W2LoIHMJ+y1
aLWd8KCAy+HM7fhXa4KxpxnVdbkZl0CqLCj8JzhJO8FJmgFQTz7mlMKJrjDW04zozT5iSdVvrB75
ptlVmH83DAREZd4plsc7t62H+9ExrnqddE8FB+5Drqvleijj9KunG6SUAFgROhsgeZtSUHLkfioM
gKtRAf1aWNfuQqqHvQAbCxSyaOrKdpeG4STr2SZgyylVdesE/NZSTNzgya7jhlvN5qP/DvTs1W20
h3nx282xoYq7CmDMReDKPTiF4xw4uerpQnRFAxe7AYSgQtP+Zi2pgu4L1dhosydkpy4ynJMPeSNk
YqdGLLeLOgBgSVggN6sextAUQnV59Gpkc4LqrszhfRY90eRDQrVtqoPqcKufE9FbL/YAOcDkrG+F
s6xpyEFHPpyotVVd+jR+CV3Hgnw4BnIqxQO6Ib9sIamsi5jwp96f7EmfvsRve0TtE2HL/FQ7eXSG
+z86N6W1qhxCn5B6/TSJybHoRvAklZLvIaE9yaM9dAvhU3UgqMl7ogyfOhH1gdNeSVtXwVZ048b4
bgdqtn1nE5cKf+Twgp9EXyJk2vdaAtGd7hySqelNBUbKeSx66ASjS2JWu492qXUOv7P1hu8eJESf
0HSffG67CqsYizWiaQdKT5ZipigGeUdWuTVM5arrfv5SE2/2ZYDsZuzrz0Q9arPJXzwvlVFQ78D1
y9mLgoT8xejMR7EizO34XOY8NOY60Vqz4UajU3J99FPfPYpe0uVfBs82N2LUDYV79Cogyfy4/3IJ
33qzrQNmisCIi/rENDtP3BaLfcSOHy5XU62zSutk4sT/x7rZ+efaQEaFwgo2sh9k22LUvXtJLmGh
L5z4E9G7z0avKz8Q13YMndSv7YWPsRXVn502IqUTtv6DH9rcM41QOpq1GR8/7NNA+nX0uxK+Gz7E
J0WurH0n5cSfoB1Y1IjnnALkJYZzAyvgpg2BXoJFMMvXMJKcdQxb18IiUE7CNInWnZY3p2ZqSNa9
b2abcFFkZR2VtrSf7WLBPBRuwpbmmrkbIwettn9saeTj+yvM67WQdESdJFfXMCiEihF3sGAl34ph
LOfJnZPEdyBno3zZpKhZeD5qW75Ww/PVo8ClaEG/gFSrI3H+jyZDrxe9VwNu74WYCjsFHmvRzb0E
FdiCsNo7o1tk5lrrQlBuTtVsAiVSppID/1E0jQ6BBFr392LkFRDgzB7d5NbhEVjjLw+emsA/Ksh7
K0VarUg7eudSkCQVdcxju5v1a2GEOtM/D4IQKZ6chPHPPvOa2aeaaJfERBhq3k4GqweDUK49wxUS
uUr+3FYo0f0a/JoppELapFRHUQwz3fc0L1uHUDksxW1wvitmA8y4/jQx22730WlCH1wC6dNtVTTz
VvPEvGzeanbOEGwiXpuk3Nfr8ZFa/35hk3E/jBF6MWpieeRaKSmKLbcplhVcJX6jPvTTJMQY9rJR
QGYL314yjWNQTXq3mdYWpFWCo12qwUXMBjn/kTSBxlwMLTLzd7rXT0JC8mM5rFvqYyqQdEAWJrlz
O9NWbmP6+xShi1NiwcLFmSiPVqILsfhQLewMZCdlqOWmHtK+WhSa/NP1Nj8vFb0umDgYBs4qYkiU
nWqmHhBeJGUPNtXGd26tKU8DSc+lFln6HtSU8uSXlg3bveeiOJ1DFSbr3dKcsq8Gkq97Qyv+KkbZ
5rg62cA0eoDAmnI/TnlY0eieou+Duv5LjJopZyt8A0p3fus77TkvFz2xr5JJ5R6WrvjYR11B/TrP
Uwrvw0UvAcwIW6tQrVk7rrMdi0y6y6nTXQ91i9pc7+XLvkqUwyiauALglE1yggtheDc1zWdwfRy8
pP3ZEy7vvLUo+JRmcrkDvVMeVBliyTe1QSE5KIZZkB1Ji/hHYaqFKmGVkDoz5XSi4P+lTyicS5PK
OalXgR4jWfhuRa/kR8O0vONtAzEz7zKm0F2v3l7G0FYkykcvXhpB/p1Uav5IBqp4lKT4C7n+9qRP
I0U2+h2QSaSsJo+8UIvHLGhWUJ+PV+GvFCNCxD0lUmJSMszqXq0J3U/LxSLXjRUAR2h93y5gx8k5
SQ1q+7U8X3aEShZm5GRH4QyKYNyrA5VC4vooRMj7wSYtCXG11WqvTVVqZ0sCHiuGlgep8lhTlSOG
hWNVC1mPrHPqSfLrzzVtq2hnKYFn3C0c7XVew0NseFVV1P58OC0DK/6WgMG5ZFNDClO5+GpirPtJ
vXS2iYlEz9BJiFD5EUPRCBdfDx570ImH2SR61Iz2JsGZeR9yh/bBTaH8fbvczVOl1tztHbCu00sQ
TW/pMKin/rZzpfpocPbMYRtQ66Palzuz84adrdQ19LSYYtXUqFoRY9EV1tsasdysSCICxS2qtT+C
f27q7DcLMpmazyiQdkrDEUI0ceu5oK6mcSVL6s1IucvP6dnxg22cVjRm4/xcLKZ1LVa3Crj8j1sb
sWMnaHv+Y9uc0pedNsDfSLFXvIpQnPmkNE7HL62OSKfpZZ8U+xlSZOsForPyXIVIBlp9nH5K3SFf
2x7l5RyxIXou5YWVycrKmZD5SEGnR2NCboqesI0A0YEVTzOiyd56YghNGtOOEUPL000/vFm3l3lm
PsFL3VwVP2mvqmK4q65D8Wa2mXLhnavc3QpTR9ElLLMTpas22P1eGEUTQgyxNQF0TDzXzXVuzMew
drMr6EyLo6JBEWdWlQ6Aey5YhKZ8TgzQbJSYrkLoNXc52eqXpuIdqkIDyeFJiZn6X6qr3aY+6tOw
q0GwUiHsnsSsaftfu8EZ7sRSELCXpFSLq5iz9Xzb6Gb8IOYCqV6AwImfFEdxnjvkh2F4cUzpKYAp
7wpgszpmLojUaZRAbXDrNU6MCIHSVnsx0RteeXVKu9nBpMXzyOQ8TzS+tJcVvUHwAjfhC47N2zQe
wJTZV+yOiFwR+f5t9W3OL4FjSJqyljzP3TidDw9B7GUX0cgG0lBjjYCuGCJo/HOiyiuoaWTZ28zO
6TSL5ES38qMc6rm3XaJeyS6erzrrrskRCHqbECuMjqhdKFmQMenSxoRpe891zH2qoBoz8VLKk9Qe
slxoBQtay3k8TyNcCOGlGA91XewqneJlPxq3Gfl/WJ689upqKp+3qadF5xANwAs55Z+W0M26KerD
P0g4TBNtXpdUMAAmJVq8dqWYOv3QgScQAtp959TWdZgaqnJRAS6JjsVKYF39xLCuhuJa27qPrMVs
0xVJOVHhdBQmsVT4QmOzqFPVB6PIbmJS8bzgdpnZNl/Gaak4buGmOTq+1e4pzKY4Pc7HV5NH7lWi
N8Qjp6ENGxVl+/p930rVY6RbW09WR7AmrXeMQZguAzHUrWgdN161E7NB0X8N3SlVDzrnueDTK7zg
VoH4ngMhohVsXVRKuoGWI9iK4RgWoCgV3zmLoVKC+JTS11Tzmzt+qeLbIvRZYB6GqWEtvHLNkBZl
CZ5fDFMLwk4VwW294GNr5hlKC9AB7avcSrfcdLVHkg3cySES+Dswod+GEP8bHIH90kLq+/LBV4cn
AC0WfNMYlXceH1cU7zqrWh61Yzs1oieaACmqo1X4bgEHOjMScKtFq0U1hJsMo7J60Jw6fO2i2gmf
8rSpX3O5+a40wca2iuI+72T1ibJ04JFlxZNi4GtPPWiPlWd07lbMBjrnfVRLNAAYOA8ofx8jF5hU
NDmXxBCvlIAfxKRYHxZ/xTanIWHx8/CzV0owXE/eUg6x/wixvGwY8irmq/YgGoqvZMN/6Iw2f6CY
cySWJEN2ObpRvLRjjquprkOM+uZft9lW8w3jTrXU726CIFnfKfGly7hT8jgJOz5oxEszNWKiT1Nz
7/XJc20Wv0zTgjS183Nphsubf2N6h9Afz42gKJ3I50Vvburf2IbE+Hd+87Iw5POfSXW/0mMvAivt
wrgz6FQMTzWnauWrMAbRiF6bkydZiPGHabCgwc4P3JOw33YQSz74zbZ3PjlcHRu+D98VuVB5yODC
7640LxG9j68m1YkN9TzWwYzJ6/zj9ea9hZ/mS8a64K4CUzcaAcvOhlWaT22Ub4yJW1qMoTYJAA8D
aJxtXa+hYfRuPC1shFGsmZvStsJDnnfSPcBB47Gt0r+kzOhOYkTIVd1wNjNWLZ+bR4RDdkGU9ae0
sRVUcqjUGMxQRd80VS/CJpo2NSC5tNVsLYa5NILdLdpxT8yWz39T+i+goQMq1JQGrcAs3ejO0Jyj
qHKoUwm8gzQxv7IpgWsAQv5YemDQPf8ieobKr02mNLAj/3MClTGix67xKuzmmITQUEwuSvyj6kgk
iT2SzPYhh+hVbnOSiYIstaG3jYVvOZAwcP+KESY5JnWcHa0+vA90I9mGbyZhL8zSzxcfuz0V7Vh5
o2+rxfw7p7fdhO3PW+au82v3Ove2gJzstdI56bmKgxaiBSoNcmpMFoHZ+t9TYJ4UEf3gP/NJgxvr
dVSyeuUqdnzJMpgEIfdTd4NZKBeTZ7SV2Tb5ktJ9h+RDPZ58HXj2pvQpJbIqq1+9M4quaDQPgHpb
ay5wLTDbYLvV8TRPD1DcN4vG5W1CN/nrPBFAD4sSG5qXcpI98GvL7Rg6UjGiUkI/Vtn4WYxE0+X6
9KHpyrVaDdmDsMkBRDDlaPPlxuQimk2qNliLOX0yQX+ibkdJa5azLUlqezG0gNXnjfrom6ugXX7b
lXKwA2Vy4ULsIWypA7esG/fhRth4OAqWhRrUO3hGLlk+IPGBzNJD65j9Gd7McziNKJMvHgZY+DeQ
po0rMRQNMfzvAOVDopO4xZXhXFwy3mKRMNVUW29hNmiXJcTQ1An3A0gyF2nGPlcvMeh4PR+Du3oa
Cbvqm/qRZ4eDGNnyqINSVIdiayG5tRDGW1PJ6sVVkQrTGpjmhM3vZO1OH8JFlZTh2nSk4i7IDbKz
UPPuYkvR7vi7bQDPlvLcmiRQ5Fb3/x5yZZlAhkIxd6sfUj3IvvoFhas2rFSQHUnSOhoL66TDUHJw
KlnfWgRFri31kCsoWORXIwu+keEqf1jhFkUNb8N9ptxaVM9dG0c1l1nhYTObxllkPJufmto5iFlT
imC8jwc+4miNmjsZLOQ+RuJmpamleaJs/juUCj4FFAqS3pNpbmabCZP7LpMb6s3xEHapH/IWLutf
y6jd/F+2+91VhW16hZy71LUHUr6c0pf11DRT5lU0FButQgC/p9kkPDx1UDaNKvMPnXyFTawXQwpB
H8C7G3sxmvelSiaFC2SbUS51aICVTzLLyVPRxhSLWl+gsncuFRm2oUqLXabKwV3a1VT/Gpp5TzQI
5SnHhVwJHdIFshjGl95oHruIT7DUV0ujI8fJKf9441d9R7UquoOTqOuy0CmVmZhVVc2gEb2pES7j
xM7aTFHrYEx+jGo+XLijQXPd++03ilUOBWWVrx7kRlvqy9tdEbghMjbyN4PP2C61Leh3Mit76SlA
2jr2OKzFsOrrdo1QU7oVQ3fswpVsaOFeDB11Ir9C6OI4cKt88WCyotwI6q1ClqUz+s/gmlPo1wrZ
Vp97Jf05LKd4qxg6keNCRdb+nBXD5Jrr68GTv7fj6MD8asqoDsU6WN86jUBHd5xgTAXFEv6YVSK1
8lmMRJP4yURkoX4POy1N1r21V00C/YQNNMphZO3Wmx7WKYwpOpJAFJqJCV1N9dssXzWdEqXJOy4N
dZ2rHdyzb9NOYWj5Sux425bK2sWQutK6Ripm2cZtdjCiBJ1A5GJXI/jzb7IBCYPqfJHGzliPih8c
mtJOH7VI+4aIZ7LNPQ+cTuNlZ9HYbl+fOvsiBkNVFM1qntQkT1kaJRJLfVN0OwgNX9y0oJjQKdWF
o1rSXT0JhpAN8C5pDNuSoWjv7HmRevqisyGfDOqGuAFuYhUMtO1+bFG6JH0Rfm5UOCpNw/5adx4/
dFEOT3xLXUbT1S2cEZnzFZqgr0relo+6NkQHHpWUNRTP3deIx+NYc77qROrI1OYyWFhVedBH+7tY
xzmAn2/KTu57Kh7JRzQ6v7uBcaMkk/tHXTGVL1SUot0JRGQvjo6iSTgK+VbOz9R0mhRNUFD2KdcF
AuGpZcM0nI/WOXfMlTiE2uEk15Z6S8Wt5UsVhfIlq9zPZeApezESjZgMI3fRURt3nu2aquqnJtfG
AqlKuXJezFEbz6YbDItWRlRwhGRu7ai9vRXDRDKeWzVbosaKJsZEW6Mroc+7pvon0YtGP6kWout5
dlQt5inZrjm0lArIcJa8c/zZRfZvodemA5vj2J/CqfGIwqSrUus+WZnZbMUE6lsu0idB9mrqKRWH
eelX/K870EOi60+0O+EkajH94JxuzcTkcxvfnBpSbgpaXxBiTZhpgYqu4HNTOH76Fhqj8FJLhIrR
cx3VXT1p91TA5flVD7Vdnajqs9y6P2ehvgsPQ4cyHM8J9oJaOu/baEXbMtT1HzDs76uwIcgHSQPH
R3dvVlZ2FYH8WC3Gheyl/lEMPcX314UMNZkdWc9VP6KPFI1fTNfON3HdE3x0rPLTZM8KdfhCySy0
rHyESe8sCxBSh0zug0+6HUFm7FRPzQALZBK034XZTjp/m2v9wkh2Jme0A8zdMDVPPf2fw0Hqu0m+
kOlb9+buA7dCOhzy3Lc1H/a5eSvIC6SLeU/Pse4t6iC2ZWp1J8nLOgTvkbIyOuXSoGWuI+aLTcxG
ct+dRJOV6ZPUe9Y2qkLTPQsb1CBgaNS8XIgVgEwCwtPTrkU6RjuF/E+O+Cta39Qk5XG3id6KufgH
WuNCzBpB+Dmr5GY31opKVcO0IvBrMkG5GVCl9+YoqsCg9DEBmH3lGBtFUFu2PNDkPISUNUmMrVRG
5iaHzwy2a1WRV55X/8hzQvlSXKATSN0LlRW/xN75W5F9b7qfE0IA/mabGDI+TNipRfHrvI3wFirx
N+H4f+7/u21m200+/m1FasCswneXVxNMryaY5KGF9/xaDV998PRUWyhSVayIMWRXFMbSqzX1wBdQ
wGRehEU0o4+KXNmZ1jtXJ64HzkO725K3HfpiSLiNuc1arBRb67bc3g3EsoRJT1ofxQtDJ4wc+OFm
DA3v/wg7jyXHkS1Nv0rbXQ9soEXb9CxIBlUwGDoyIjewVAUtHXCIp58PzqxkVt2a7lp4wSWZDBJw
P+cXwcrguXpX+8ONoapqXlHnFelM3d7qEbRxaH6yPyUgQq/vTL06fF+PG/4sd9eOoOvlrSDoeHkb
tr6YgGkbjJy9x4KwUx8QKDWdxn/MRWDfgXs5qj59aaoGD6EOa2J3tFRVR1f3w01rBMHGTNmHrznB
hStB/+IG7V3G8Ee9dxHvOalVuCv0j9jXXPvB/nUHVF3uPD/b+0nvnDunynm+FqRADaED0UHZ4JzO
tnNWV37UWoeo654v49SUaMi/l2E57wv+swh8M8PjJ7HvhJWs3GVVNe661IILnby6Ol5e0kArI4GV
tRmWbOMg+wgKXl3vVRWvc4yAHahIquoXSH20/TOGAf4t/hLepfhbVXWoNhmkybae4hTlQbB/Vjrk
K/xt2kc85trHJCXnZdcmjK9havmYKeCZ/N6mBvMU7Db5gFqHqqpxam6XsvewCTBf5v5tPSHiblcL
uNgGrue3diV/FkHv3Q5sGqDAo7QEmerPjsWyvMEIATlOJxVVu0W7HM0JZAYbo4k2aoXfLtWyarTq
CVEQ4YeGNdKsYx6F+SaWmHWBJ3yXBico0wTZBge39Hoo9M2lDgvVP11GTUGEgoUbf/2tx1GTqmU+
quccv+EJsg3P2a/YbajdzrAK2V9ROFmtYcNM1g9BH9M4ZmOdnBJ4rqjPW8e0yLcRMc596kGrmuvG
OZKzdfeRPTxp1gDLGlXklTXLbssBavqcEUWAfzq9mxGaCHxDum2by0t76bbzpX0ozN/a1fgZOMll
vJ332h2uikiyjMgnDU1zbhd33TzjeNzVU3KcF+/dwcNawMBAbysWs12Lg8ueX1S8Ub0R0qyn0M14
QC1zm3JyH3Qt2ffLWKwP/KMfhW9ImM6PwpXWSrSo9qAFt0Kx2/piGT32GJFMkDO3obiawlzlaZCd
ZVLnzzgu3TeoiX8Asyq3biQ0BNaC+iOAyUz8qIbsh0c7CX9cE4s7KJrtHdLVGAg1mAANfntpitwY
gSIy+e2d0WrE0grg2WqwGqM6VFUVtQePPYxw5IniRfPlOlBdaYukczV8uy6vmtUi17YhTj733kc+
VvO2tURkbJvZhbSocVzbYETarLmPCrZRS5eTZs1p7C3u4kWQ5lsCSMXq32aBpUqPVmBtLouo9S6D
7Ex+MjSr3adWmpyvhVuBoh6m9bUFeaTkjI4lXglz4rwQkowOqu06RF2J2p/XoWFom2uHMflMI2oa
7RxZwDtcXuzSqC6rFmQH6k0bK7d/fxeWRyiur/svfpsNxyic5DHQvZ+FalNV1XGt/jYkbbR89Vv9
1zLaHNrrEFutteq9Tv7/ruUtL6x1dbzHs/mAtMe8S0YvXrWLhFaHsj9SAH69qbXAui3jAOktJbWV
IRp1l5HfWU9OQrA3bCcdl0vm6BV/lGk2b9UQ5AcSlJUwYIqi2tmPueexe2y1j2EwDjDnUOPW45Hk
16JdvrQ3c/PDylDqSNLYPNedfRRxvx00eUyFU32NC1/wlLS01yS1m80otOHB1Z1k56GtcetjPbHu
86nG2s5E/L7rvhTCS1+tWvMeKojEJXJvryH5mJcqOqouVSD9AKRZF/gGMpp9xaMQ9grP3W8NXsEv
Gea2OFdoa1VzMDN68UZ+ZH7Wbyb22hvPWrlakj1HcS+fs7FIN34Rdru8cOWzXlXpHXfAN9WpijEK
P/vsFk+qhhyHtxM23M1UJyy0ZjF/WSzw4p+LzSLvdwSC76a+I+E3V+xhFhEfiUI2mJOlivLJjdeZ
uyZHDShJtIGH8J9OPMoYx8gFws4O+NJrRyPqL9i8eEgsEwXQipgs05g9KKQVKMP7piuyBwXCWvrE
UlN9UZreCz3XV1PHrsNzupp0YaavwOrXT15lV0/spSFLlHO5U1XVYVXwhNPUO6sm4cj2ZHbey2X8
MinSFrvUiENPPsk0Xw929zUNov5WDSGT4d93s7u+TjD0bq1zkzwJw15lHpvgrE6kg1RwHh6CQrtP
20jjsATw84xlmTwXgyD/r+eQVkKkPHeWB2cBj6J2F4aGxYcYinXjxKTIlodpbmZoG6fY/iw1VajO
ahlxHfbft00SF75RQO7NtJvK9VEn5EztIzdyM6WFfzuOcXOPR0mzxqW1+PY/jyhYY/zrGr3R4Eli
VdG+yfLuWUzae8h7PFVLrS37eD8Po7HWNFs8W9XYPWf5u2nn2ZNqcfAYwcnQGbaqL5kC72yP6CRF
onvMUxNYc2OfOZvizF1I+XXgkR07WvreeYG1FYGVHKpMd889NwN38MPblsdcC12Xy3EOtBu/BgCJ
67uPHOaM2dLcma8T0kuXqild87WXofdb9dqrBv/T3JLY3x7N22I2u5MqAh3lAx66FVKOf7apK71H
8YJQcEgWpFwAnlOBra6OsuTm0tgvaNK09/aFa83HuUYdW4my9zgg8UzyXqQxa/tJ9kD1SzP50Btr
jehn/BXgJHCwxH81vRSLxBoMTiYRdrWSszNo5jlDQQZyEz+TUxHVN5dON+28gxvpn2IoDaR6wrdK
cIsI3LnfSQxsNlUwWy9NbItb0h9ypaom4uAPicgw6Wm1fm1Znwyz7p9VX4vAQqY18VnVjHqq1/55
TriVP6CB499OmZatAQBgLzK5051sZmuN3VL81bO8LTsl55PsalRFTBSy3EmL3+rFEGwZoGZmizFJ
O6LopGaytU6+zo2zLSfP+TQMQ72T2U0cIf09gxhuvycNPodTZ2hvrhy+tk6b3auabr6JvtNfgdT1
jyTX7vK8wvm7D8lkmnm0VlWzHIodUGD3BpzeewE//tC0bjmDstfmfQ3q2swJDelL4cQjmlO/rsYC
pQwOA8NWdajCqHP3Ms5D8OMW0bD1dX4uSKJgf9QLFCDCeOuVuGiNfs/JuJ2yc9DrJnfM3HhCqXlY
Z7Xw+dDnaCW81kaOyxrXtR9Vt27fNP7lsgjr6tbwHULQXo0io/att1DnJuBWYTU0AgOfeEpV1oAt
Tt8Nz2a4eIYXdvotD8M1ocf+jyKVDzZiVB/zxA/Gtpr6oQuyei8HlxihUZhnK230TWyQsEez+4ua
NPmHGhWiH54zFKtYL9vXUmK03nqhXLURDuDkByWKovzmxGS3+y5z+xdiEovXGNh21dtWcUSSx/6m
Or0qCp75YFSXKrA7f8O/O7hTNcsV/tryBxBny9JIF//jWqqz0Wb/r2slGJ7YlhHc2ctktVZqvkR5
YW9U2E06fY67UdL9jNf9Vpej5q+LHsUhseytOxPtjxk9mD1aEc5LbqTetpFldtMte22ZtkjfatyB
5VLVR2s+E7Um70tNM2rzecwe1US1mOfUBxw8Bp559GMQ1MDWKoJbtZZujf/8StFrHSU8eqwovBSR
2TlAR+Ms2fZS9CvVE8jmZ7eqXsbohTAO4DwO18lpzckiQj9oZUwWt9F2ETQ3XbzNgLGSC8y5vy5N
4SJ7rsfGlGDLxOVldJEArtWM9Dgjkaf7xoejx8CMuz7cDlE1fbZmtKf+bO4blHZVs+79Y/NfRqtF
yiWm95fRqjlO0+9BhbbxqPtyz8nJ2WWo0b/YU/RNuu30DZGQJw0BojfbTB3IVY4Oc7Pl+NPP80qN
QGZxO8gANmcY1wDa+09Waoxriwz8HbtJlFd1ravuVL0HNz4sulDB8I2tNbZdlf1HGdVnfGX8j8Fs
cTtqiGp7xFN3LTo7R0/02knKwLyZq0G8IGw+oCsnxm9Vay03HvsPAkM7VIdXfRnMLxJgC/okOhiv
5VNzWuAe/9COh9pdZ9f6S+SjBTs4zs/xCUZR1/HX9mW8XMaHHuPV+uoD/ev46+tGrPO38er9/HX8
P6yv3n+7vH9vqm5GEigvVuD8iK1++NajAj1nOf4w/gomXYLgv1PuCRmY3/BP/z6mtndE5Fay4XSc
PepB6Tb0w+kzem1IsbXaJ89E87hZ2jEvnj6jyLO2f7WXEO0u7cv42bflnuhJtyowXLkVdta2q7zQ
3NtmsDwMPKS5UT2qUB3XqrpqhcWUv3VXaX/s4xG9sWVVNW0yBodIWaw/Y+uMLlORmR+1FK8+WdU/
0NstNA+9sX4e9iMeNesRGZZtXgct0n4U+Gm1J1VVV6rQBtLlkd0JlFB4JGlQtOq5u1NFVgfdXbIU
qho6o7NG4qXbXNtauyeOreqRNqdby47mlZqnpqiOqUZVFk5ni7y/p3/I2cLqrY1eK99JTnLwjEv7
lCJxMuYudpo6jiScDeyzHJB/yfLi2Hg9Luo5aK5dUGLcjXa7diLQC2/Og4o8W4v+XTk/jwnHm6Di
uOVNz7iDzM8+3gVQSiXmi0sbtJsJY1c2HIkLzc81HyC3Tc/dGCCBCywD5eOgbdbR6MMoyM2z6nWT
hWcFSuzGsOL5uUeIazkNs5ns1pZuBe9pPH0y0CX8I88ePJQMo5Xrgo+YF54gsvo3fc6+xayAHUi9
/2zCcBt2OM/FZySgliOmNWDlixLXuNe9GGSAgbCb3tRHVRsJjdyrq+ZeyGa8XGs8YzeOmfOZjQCB
4PDDGioiqOcNzMS7tqzHatfKiS0zgnprkpPjnQNtq0QLCqUfS34NRbUe68lG77bWbiK9SI6ZMcxP
wkmRnEVYbj/qTnDjd7HY+iOOsYYWjW9dtgg+dmV8MNN+fJv81FhxACzxYaB3bjKeKBjg2UUy4lLS
8MT4VWAC+bPK+Sg9akGDHj1aQGdoUPJVeP2avQhZk9TgtpFFeOIsVXj2iN7JcpOOFv8ky1vUNSuw
xITgb9xamO+1tniIiyy4J+HW3tqgS/CG0iR8yTjesni3ajrYEaXvm4+qYHN/b+kGUoYR2mWXdmQH
bK1+ECC3H6scYkpizshu/znFTpqBuGH8fm2aEenc6xYB7esy5EkxtuHJeJkqEKZc53NfbowQI+QW
MM5dNpvWJ6T4m0jvPlWOGZ19xDxXqlnPTBw0bPfdQNWSfL+/xYId3FRGQHGjmQtcWS8PbdYG2qZP
W85IVWlvZ2kU934WlZeiwOoEY2gksF2gKOcKZOVOt/Bhc0Q/3ReRdGHfGN5nJJq3tR1VP6qhe69a
Y3yzPX240cxUnHB4G05VVzWbwey7F9kU4YYUebIXRjK/EV8ARhO1kC8GY3qL/f6zBtYEmiA1PXLY
3xTDs1129osOdoo/7/xW4szzEM/BkxrULF8ZOA/GyktQWjbLfqfpY7ZtbPT74L6Mr5YMThrP3S+u
jw6mNQLOSRJcJ6Fkoks3Dt2XZoJCV3m5/ziiLHY7GOAAJpDaXxqCb1bg1Z9Q3s/3kRclO9E53ceS
MlIDcOlFA3cq5bGVpvlsJs1bT9x1FxEL2LeL8GsXGMbLgjjaZq2XHPH2hQSJmNUasy/z66j90Zja
9B1AKXc/+OJPceAle6tOrL0vQv2xi9D2Rnhs/g5+CAEt7Vsb+Tm4G2E+RB621UJ6WM4CdSgrkd4G
i4K0KsJp1k9gf4rttEArrm2XKx+Rab/jC3XpcZaBscFH7Fk2jd6vdfhsXIxQsVdr6nI8RrNHaPHv
l6quCtO2x6MOjeTfB+mdppN2jobx6KQNqwBgjMEIIZWgAzKzEkOeozZxHut2lA9p8CW1LWzV8yIu
T9EUPqk+L+icx7iW+r4twaQOUArSdebE9o2sXIMc1lKPUJldc2uukH1jeGCj8Vj7u6JB5W+qTWM/
t6SkIbN77IMNMj5iBv+NgaXsH4RIgP3rw1nVELztH2rXJ8JcZuaNalPFoqeAV4FxxsiEpVRbF5rv
haF1x8sI590soiMRihktUQl3qwJrgXfMgn9sTO+R7H16n+sBJjOx/1hYjfdYFk53xFM7Walq5I3m
PW6KhPCkP38RxnAcTZAuWpDN+06z7S2bDv0DACLyp9pBjNojkSf5OHpNdvQdM1hFYfSHXWfLlm/x
sHae3Ya9SUfebDWioPxqZmm+EWEjeP0cIwBQgneeYMPieVDW9aL1b/tYF2RsK3kfLnYFSMROz30P
SnCyteI9irBt9jyE6lwXdQF43o91KLKvuPhFK1nYGHsMSKplvjAxg0iBZniyeEEuFi+sPvUeewJ/
N9MI/BDauLHtGgEbA+DB3i1N61ay6T1Eko/R15d7hO52e3sesjvo39yK3DG7x2qRxyKngMdpMTNp
onp+xt5MJzyCIdvo+Q7aK6Pxjn9CBuOQH7WHkG0Xe813W58OdbmI8IcOjOF+xuKgiKeVKw3vdXax
x036lkN11MKQNrNNIKL2HQQSzhBWhfiw5bXvdb7iLBS9T7pbnZASyddqVO7B+bZyH9uRZRKSLxs/
L5FFNYU8OyJs+U27LVaojfbmxwGkyIDoRGXKZyfS1vp0ip2zzOsEz5qxPJpYKH2z6vK7ozvph24A
X0xSH19ZwyXvmuczQFkXqYsias/KrsdEtN9z/aa2Vvog5L2/0MgUk1YxbsFiSuTw5ZO/0HFV05BF
qLPk0jwGfl4/z3AXj5hMy1XTZnI/gonbYo+k32ddkqBfYZxVDaQswJSlQLmw22XoE/OEjOz0prEG
c6XVhfuEHIu5mkY3/Cz75h4XCD9a8ah1F0FbXvUuKTOYI02ZbEur4kk5WJkGOCrH09VMPYgZnXdH
mMqaNxGEK/aJ/elSbWRobjsHQSaftDR/hjTd+pmh60c9E/hsITO6ys2wuVNFsSRvWj758dKYlXvU
a+yT6tQLG/URYmQ3jYOZR+6DCunsKD3nVrF1NaTvJ3Bg/Iwr+yGVgfUQV7I5QzBE1fXPJrFcdShM
huPk3V7bx0yz166Q9dZIsgidaAw795fluCOC3Zmcy1JqYSxH+5Nohz8MMaOtP8bVj+IsBr/7oWVO
v7L9Znr22zngX2oPR062wWboqq/sAFxcNEghS72MyYRBsVPVa8elSvIqC0R597f20e71TYqu9kYN
uxZVRQjDLh9Ui+0Xtb8ZJ6Nfm3ZQ3ozhUTcj+aSK2OejDU2pH1QVpXIDxV+UeEYhnzS+hU/IXJa7
yPdxl19mqTbUNGGvG2lwVOOGDuJLNofby4RlWGXG5VbM4bRRs4bWlk9tq79hSVqdVNPo4zUrRXpW
k8DuVbiNxPuaDMXZGAjETQbOlVY7EIxFlp+7p/mhRUW0tV0rOhJWNp6MGXlXNWL0xFeiW/qz0P32
0Dpi2IYdXsF6lR5EVTsWJi9meG46+P594JxQJUHCFS+BjWMvIlVYE26QgW0PxC39d5eHS1J79luc
GOlpAIO2rkPXf7diwa1Qb1NO2ZXz5oTYnxR+vO4qEPOG4WcHUVjGCXxaskvTdLivuq6+QW1UfyJa
765tIdK3pkkM9GUKdOnd6bOGIcQ3IdNDnVkWzzZ/2iXhHMIroehjbs5BOZmcbojGuyHC+vn0ETq5
v+7mYL5tMum9Jrl7E9cz7eiv7IwZ3VSntMaP0iQqLZF1DYlE4EJukQJZpk8VsLC4Huv7vp7bxzAe
vqjptW+6m8JBlt0ke50lxR3BZusQBEDN+3qUZ8vzypsYt90XpzEcKKxl8kW4uEerI087HBI5uH8g
cvDquFn1kVRVs9aFYT6V4xRt1YoDR4/Lih66rWetGDCfGt3qpRlHB2i/kXxxYnlnZiaHKFYsQVV8
N8h4Td8W7xnLjP0PN7H4ewyudbKK2H6OB2AYQ+59DBZQFg31gYONivSzHuWcIhEomGu9xNCrvKDo
otLub7lz9GuFogPV2q+n8mvoNwkGVKG/bo3W3EcB1UHmiCUNA67JxGvAUHf2LtGwCFe9Y8YJLQaS
vVa9VgOp3YNaiLefc6sFpr9Bszj6msc3PPyNr01vdJh2FfrJSUR+P2l2uVDVxpcFYVZX5qEV7vTK
Wb8+RmYa3yhg2V/bk6VdAdH+2l6zX/indjVeG+uWjGTh7PU8jbZFYMRY0Fvpaywtbddn6B94YZq9
DqZWH10T80vVWxm5xrlj4om09AaBiZv6mN/NxpLE6cRXBfewNZkfhwGZgiv6Q7WR7yQd/wv9oY12
flRtCiCiOoRDXkAADvUshI4DHNru/Nkijayl5kfjc2cXpovlSf3R4Xj91i4C+gQBUThbhuY/nGzb
V6AaVaTAnnr7rK7M5QpB//tRm/Ojarq2V6Xb7YZfs1QHCfGfU8PO+W2WGc/f21nYe9Mw0vu+yLxN
Bd1n49SorKs2VURQG/ZmHeBqBYnnXrSyZ4ML9w+el72Wcyb5F/6agjvYLmh6//YyTq0VhpAmu4W4
8lujpofuxpvBO/SOSLSNtKt23yJ0u8oDEWO4ubxCxiuotdU6l9nLK9i19DZFaBB3svrg0Z0NmHbG
2H4PrB91lY5fnbq01nwMxT2pZecYYxC2NbHbvY+NzMEjTXg3WhFwsjRk+ebqEnZOY/b7camWTov0
cua3R9WLmIMEyhQPp0lPyjenLz4H6eCe4XSXb3bKUZ5f1bGL+droOa8qZr3+AMOHvFFsp+dUC4pn
mEP3qt3xqwqEBqThGUelD2+oN1Pglm/Yvtu39ZD8nB4WSIwlqKifLTf/x+kRoJYPd64u0xFht28j
LzDXXmGBxrCScJ0FRHsya+Is4PfpJ9G/B4gavXat0B6inER64aefeiv2j4R4Ojxt6uzTyKl1q3sC
tBR/k1WguWJnTiEOc1Ybn8cOd/YRfei9mLBI0qJJbrq4dt7mxP2jznGnaPJHqMlssRcSBnyNVepW
Z9+yx5Ny2lV+vEsT33fsOJw/LXp/NbUNnoVDkYZAWNv+0ObNU4o6tb6DE9D9VsU7pj9gFfXU9Hp1
jrMWhmEYFBvLtlFAXIqi6D/nyKUcJtlgHDh1aXFvoDi+Tj2v36qqGqcvHcVkkkRsrfKyQDu2m8DK
QeFJa3oZQ6IIqSXecSBsyJBPzgY00hJQQHAbTe78buSh9uZ0+Spzsu7dtlz9GI6+tlazosjs14WD
TbTq1d8n5P3eCbQkpyLHSQ2Od8fuPS02kwjro0h0d0NYM97KnCc4GgPShcfICcyzL5cVQt0CQO4J
/BBREkn2P4tFcbAWmZwNe29/1Q0tz3c0ytZEH9NXv8tAZuGV+qMQIPVC93sKDIGwsTc/WyU2tONo
R7e2A58NqYjkRvPg3DtthV/RTLiZbDr6iM7XgbswqcEIaUtsE3ZjWHsHuNvuWSRBswmm3HxvTede
vZCdxPsMLiTWcDxIa30GalCF6b26ckXzXdNij0TgX9qbtgswsMddvCD0uR81DpxSd+RJumI4qau+
TH9eeYOj3eoJUHEGXJv/NhR39OHS28tFV8WtCUxmpM2yPi72AVZWl7TZwB/orjHTd9VZL3CRKllN
uZ+/qOSXp9lf2CqVd6oL/4ByY+JvsVOdbEHyy1pNEmjHYiSdHGdm9ICJnbPBqAloUwKbXbWFyxVx
9xtNN0kX41J4aW9CU+wl2duVGnGdkCdISwXe2IDS/HORpOCt+AkiP8vLqHY1K5O+vQky7MhVx2+r
84L2fZLq9SNHif5VlP5dMkmQIEvNN4pXTU+Cs6p5ovoeFosmx1TIVw9Hd7wm6/nkLNUaPPOqsf0B
6AQzdURr1mYUyGMvZvmayXhaF/jkHdRcIt5YS6b2vFdzR50b9jTE9u7yHgwURkKJa4Ka65Pk2vaW
nm9V75CFDtDHxV+vwYKzLVwsFOVQv4Vuup910/vs2pq7yQE/QB6K6xf4gw+XdlQ5Nhnn+ZM+lt2T
b5tfVLtaJ5kE6pxBNz+4Jdxr2c3+57G3De62XXsfJ1lwdk3HJQxhoCHYFeNGjNhKNn48PMDCHB60
hZ7f8pic9QDI2a92x3TiDYlLhx0aI1RH5BiYVZQosCxNUa1rAcKu032JWcmtaivsLF1xx3Q2zaFL
AX8b7OJvmsCcDhmJzZehmh+7dsAnqCMWOHlCvrgeZEQcAk7DUrs0xaiZtGjOqloKXw0v83y4VdUp
TMubKI+nbZiBQfT73t2Wirmjx2G/qpdLzOO3divjZQtDW7+wewxwvfWmS2NAOAsO15izXRHMx7L2
tI+OW6pTsCPnaL1HZJRvF4jIj64I9pioVa88JMQtCrGLwy7taAR9m3C90Y1nZyireDM9xE1j3CZs
s28teDJ+T4Tc5Ka9coaxfSq1MtjHUzruxjSfXgpz/Ebo3/2WutxH0Ev4VNV2vvVBXhwJpicPSOAi
J+Nm7je/fHL1sf/amVj8eqGbnwMDUIAQoF41r7Bv0UYQq5B9D7c5qqoIs8G+XQIzwP2Xxt8uA9Vq
9U2xJT+M5uPS3zlGtg6Woybb+zWGBOGJ+LXtbwZPTzaJpnmbvui8Mw7ePWeelF9LXDd7aVke+Bo6
IkcAGJXOCEmRm/VeNZLR8i/dThxDNglcuRpR6tr0BnonuuXOT3jnOrvFWAoLr6kruBuPPzB3abFp
SOenKODAicjKWdXUBLKH+mZcjqq6VvcFG9t+3eSifVBDQp5hh7ky3JWFGvCTsxSRifhGVGbBQVUt
GeXnWN/DeH6Ack9Yv31zUF+IVhDnn3Te8kccZRl2SUn1rMNdudELLAZqVFkOXjjHB05L0TkPEvyQ
iL08x1Gjrfjhd59lk/9c0SQH8ueKAt2sXTCX+g1WoebeNjI0Ldo2fEeI+UfrWu1DDJMAu8fgTTVP
lk54pZiDnb+Mqj1r55iJ8cJpe8b03XT4W9Mu0cfdjGC5jzhTifey2Kj/J/lpGF2LIy90Oq+q4WLn
4+9V3C21FUkod11MM0ZLg92eUg3C6XZaLuViBaQKYTQe3iGMqRFA6Vaq8TrGQrl359SFvk5Kwo7K
Gdgwp33ZkahK+U2uHDCar5OXm+SBZnjAURXdDG3nv3Xu8g2qPmEsFpyjIfnjUgO0uRfs9jax3Vef
pqbouLWG5SEKtWTjh6Hcag24azPAqauQPKnCQe74ylbvJaIn/RK4taHAbLI6w/4TIdpHJ/KyFdZm
85ceJClPsCJ/NLMsJ30awVb8JdWorpTg4kWV8dLDQZtdbri9jpPpUKwTt7DWJd58Q18OD9NS5I1P
HD2qf/QFGiCqptqtKIFF2kzsRdFfvgwL8ra5r513Nera3E1scByzKvbXjqYmgJV6ABjVaur1hC4N
8K5WmX2ph+jG5tZwzsWIz1U/JU8lWJ616YJCnVoADENcNZ8No3vD9DL5UVpkQ82eu25g7MreqDkC
2tHR9AWmUprzw5pi6z1oppgITjG+mEM2bsq6sR8kEjBbU6TirjdhlJiDvRA6B7m54uVlPPZrvw6g
6JEwI8MyxOJOdQv4oDjDDD8EB8RdQzgYKZ4qwyauepx7Fx8dAxhXqdXE3jMT8zeMJvlrJ92xB4/3
DjNPDU+JsxwyKeJ1K4Zqz10K2UWR2pt4ueGqouvSOr7UM6ct25UlYJL/6z/+9//9P9/G/4x+VA+E
UqKq/I+yLx6qpOzEf/3L1v/1H/Wl+fCdqmew2/SRk/R92zB9zzPp//blKQF0+F//Mv7XVKO6QQiw
+9qh0AJ2q3qsp1Y+Dlr1qszHrRLsSjk77lZZmadSf1Oj2LXmHNrYeUZG+aNeuBmqcKTR4x2T/QAC
1j4OS1GnWX/8NcpZTuS/mvTItVF/1ft1HaXjW44+whwSllY1MKiQHpK3uMv7p3L2IY0yJtJCcU4d
m9P3w3//Ybjev30YnuGbZmD5hmn4lu7/9cMwAdfNkiPJ17kV3daw+2Jrswc5EC7LX9OhuvftVP9S
+gWB/N5JiJvG6X0c5NpKddS+/YqGa/gMrTU9yiKYbrKxwc6t7Z4xucQacc7jJ9ml+eFSjZcQtYpT
6wT+dr2WYnAS5z1cv189KpY9oRueDVhiXSPb6srULO/uOlfNui7622Dmq9dVI67t4QhsEok6KGtA
Bm7rcopuPRjN1aUeW9gl8mntVK+7DLmOQ4gtvswI1Ixrd54WpbvG3Dz6H76tpvnvX9fA8gzLMb3l
kOZb7l//QkI3BLrZkIilljTbodADXGrQmfEDiHscZzn/YMF1TsNWnuougAwuq+7dE2Zya+WyfEyc
tHw0clwm8yGwD6rtUkgYBlFcY3y5jFNtiKgWnJFlv1PVfnLLx6E2fYJ1ebed1IuHYU3ysGrkDdSD
ELkF6LCZbZXdamw19H9xoyf3D3KbUJwv1pln1Kcgr+Fb/HbZIWy7T+fwIdQFqOq05BMfcmfPb9M9
zWOT7cbBSu6rNDdvgCcOjym/iA2Gf9lLJAmFcBoM37R6gMo0ztpHHsdfNR2Qs2b6J3SN5xc4P0+t
bXT7GQAO4bQ+ezCJqT2oKzgZ31kABcBfTVWHmF7aFW92MI/+ZULdRDAAC/CH1/mdhL4WEu5JNH6N
1SIsNrtVk33h+A4B1kPMJ9Ib7/9Rdp49bitp2v4rg/Ods8wB2FngJUVJLXWOdn8hHNrMOfPXvxdL
nqN2n1nPrGEQlVhqBZJVz3MHTzdG/GRVA3rpWkqtBUlwUWyX2Dk1iiqAZv3Q/TBScoyhByY4XcNO
me90EVBZcQjTvW7P0gVJtBSlZKnVPMWOkJqHrH2J1HpwmUndcCSuCdGammg3w4a12rsi4Fkf1e/l
cB5TOiwONqJuqubXRA/bXVB2F7FcRU+R3FcbgxjvZbno9rVDHtLT1qBqn6/GhZnxCZBVuSVLpV9g
/EweLujJizXmfIKDCwT4FIRYwdlQBlfA+Dw4xPNaYC2iE5BncjM28MqNYKk8vclnd5YTbJbWwVrn
kM4r4lewxN3l4ozyNai8n4eiwOiEPZW1Yz+0qG475PJ1ogD/Qh58K8aZyps8d9GN1aX21VxgAT4F
ZvTqjLAL0tlgWTu0xq01oRfmlFr82gwlBJfAzsBh6NID6YxrfQiCJ/b+g+skB3IR87UUNHLoD3gU
kj4DruTU1Y0mgU9H+hSL5nypj6KtADOIpqJS3bAjfhorNAoadjqhz1aCAAIYwv2MGG7oVwaLA6kg
/y7OE6eIkhMlEDYy3s15rsVGeDzjYvGzKOODTcAw+foSRBuLZZmvdOqQ+aiTX4OmL49G0Jg3raWa
N3MCauv3Tw5d+/jk0DRVVnRHkTVdgSms/3pfmpog78LRMr5MQeBrq16/sh6I8PRsLykZiKgFYKD+
2VjbU7RpSMO+axOje1BIx7SUdFQt1rNFXZSiCflyeclJciwaEnZdvyXKmrFVMdPrJuK2Jw7DVCT4
Mogy9H1ZRvCFUaIeNg7slXA4inNE+2kIUJUndJNClFtaRXZLo4A3pWGo/PvPSSwnflluaKalObZh
2o6i6rb54Qlr1AkuupJZfZH0pPAsog+7sq7wsAQw83kwUEpDP+25tO3+SNwSnvzabico8smVsdxk
ixTchob+fazMGT9U1sksJ9qDoU7yS1JXrmiPAi3eE3WrtqKqFFhRghR4JDqkXerR1JymrZWKhV8n
59eLEeXbTFVGBP6zeKvaoc29N7VeRmR00hV8+aE9Dz296svXcE5tf8SA5iJD3+8llssTkDVBE/PU
jmt2/5IRtxSA0g/jC9oFMNWJpQS9gGPc2OXDmv/aVEWsb0VVmrvyBvbjPiWuUiHwq8IkjobyIunL
6gEjZiL5Xfs2z5Li//7bsv+yHuJZa5FwMfi+DJVw+a+/6qZuMQEwtOjLEPU4Divly2K2wV2S19b1
WDaj2xn9+HnqI/LUoWPCirWVJ7RYtlgvj5+NYcp2dq/GO0PPO7+NQFRo4BiOynqwyeAcRVWURFtk
qOQEcI5P1LS4Zb2DdIjMZVPjuXuLKB22pBM3l7GWq8tAmcfLClOGp242bqImWW4QvymfHNV4I67e
XYlatAbDuipqj6Ka9/HoNY41XjTrmXXIliBcNGsnemPwyb6WN+02dNT8EK3QJrB2/eWw8lbMVaO8
97p2bC9BhwHpEy2i7zyqHlXkqu3qU1i0KBr1yfidm7655pFy1SQPQwztnudYtU+Tlk17JrNVTmWG
aumwDm27cG8FkABbZ7auLCTDFtxXS+uqbPTrpjTmi3rtEL2iXelM69988eKLfX+ZqsTCDEW2NFm3
DEX5uBAekTweRifUXmc1bDalWYHcNKTxdEj5waN64TyXTWJu2VIkV2Ztm3f5gsCrhZCfqJFvzW6M
QQd2yFZrNS8a/DLQY7dowW/MI5JZ4oAmUXFtW9z7w06XWIzibW2jbsSWfroeWBJf/P5H/ZdbtWpo
Mj9nTYZxqWma8mEJmepGbWtKorxaSvCC63t51XGXeXeYRlTg4NUpLOQWy80RMb4CnTBu9CJwbutc
Lbcp20gMe9C6NIoyONR2bB5koBr7IVuWq2CYmm2FBfAtNKfRHbW5O1axQsxXr9o94F7QKNni20Ee
XOjgxA6iVMnJcCoVf5b+Ve+57TyOBE76bx5pf7n4VcMxVVvRbc1w2CR+fKSxgFtKm33da5Lnb0Vx
Qxg4uJqSxLyOV8yIwIEYap5uUNYxNuc2UUp7W71UMHI6nVCjheKKYrKsYFWtnrdiAjFYdKCYsu6y
g+NMcnT+CSkeYLLX0Ryh6WGPVyeYsSjKU7tKAs0ZLm/DSH4bYqIKcAQOktreWEIvY22zcGS/Og0B
XXSqauuQEG0PF03TGbnRtrht2vxRtQ39IExtcLwtbkPZ6PYGYq0QfaiKgxhb5ulpbA6u3HaNOur3
oTRtx0RtoZXaveL2U30FItt+jeQMG3Qb0Bc7cYtNrPFJ70Ln1RytzgMhj4qFMtq3TYbop7p2IGpD
2LGMihsQHOFNtQSIO64dxcwarwtmTKeNqLzqJ3kNQ9CRLNWLDvDu95eJJa6DX+4BJmsaBwClZdmA
3bSPkQGkETMFzdRXcwKhXLcxQRZU7P1EGq3nWg/GjdG25j5aq9IIVljWuuJK9PLoxiWW6ONcGcZj
wRJTNM8mGB0ebl9RnbSeewWcgV3qsic6HRW7j4BLhcPaa5d30Tg+4oJTXxu1YV0ZYax6PQq+X4FT
w9zR5k9LW4Euw53joojD6rGRmhcxYJCK1jX7ubtDVjA9RuGS+VkwSV+62BUDSrVwNpUTzcegKhz8
yAMe/evU+LY9sg8wH1nFaPtJk3C9EgQ/OzcJL4Uj3y9yOjtZSdq7eT1AM/nZ1hR6cycOSHK8bxOD
z+dKydCexp3b1ARFHtYUv8z1cf7aAn3CdlIlS/tgWfJ1BPfgc6ZhY5PWWL2XrWR9GhP0yVvr89DB
1coGuUEVKDA/WzW201DjWMAP4BcwskBMi3ZofEDg28K8HYoJbeUMCqLj1BdDRYIJQYqMy0QLsSWG
Vp5A02rm8cjCY4yenbJ7sFUwFmrZPjsA0a8WvbMfgE1p/uggIhbjevswh82AnRr+OgkSCR4LF5DM
U38jxuImT1q4kQLYkYwNFZIuTblkrug9HcrO051kucvYOF4ak6Lt1D8FOYSuxgeZjbOYB4bNyw7L
39tzkzjhw/kfqh+m62GObWpDNV1xrpDzOM+XY211kCusc0qr84ex1G6NSukIpPOy2lqa1jbRK1eO
eir9flyJNvXWkcnlBCuW2hSwalEMy+BJ60391EEMVLl0BBJb9NrraFGqphAQBONSchGLBth+YS0G
WldO7sShDDpI80Gceytq49TWGfpyYRUrLHUd168HuevhUaTqzfnUxOqla3XpvTGZVR8VnSfdduY7
S15aTxmHdieq4jAVSu+Og51fDF213Ik2JQeGKkGuETXRXs0O5kTVfHVuwkEenfY+uS00o7s1irdA
ISXZZjjn6FU1f8I+6o28VnjrSIp+PynRdTdb0yejNjVQG6gE4cTxftSYcqeBwnc95xX4b5hp2Ldr
ee1l4XWAhNa9I0vTQxsmRBtITe3CYZke1HrWLleem+0MRU18Eq8h8BQg0hg7lJIN6YGHk5I+qDwj
0H+f79guVw94yPe+qYyqL6qzk8Z3xVx7onYaMdeKp4cqfvHtGmIMiSUgIGU1Wy3QtWOsDqz+xmKP
HaG1N3RzbC9EhzhkI/DCrWNoq2bS2LhitOjpLPkqyqr6XnEQaa47Y7xKLVu5DnqAL4AV668ZQlc5
8oEvZZ4XuwLdvr0hl9UTFlN3YsBrrIbWIbJaKUb1DP6A0+lXk21PxJ7m6QaqZX4N6Nw9jVBYyRyl
VL88jxDDwqrArcvsQMDqss1iubGJIkRYYE/GtH5mWXNUQsTKo5xqZnbBRVGMmo8qQI2CIwEdawry
rxpCLXVqTt8xxAHAinXj/bCEyLDknbkPEnnm3mtbpyEZ15xjWt9MkpcCxX9bFPl8wfM4RxnhpYdR
hBnchNBcW/48OGv13FblOl/jSujbgqRy3Iic4Scs4TzBUM8bC303GcBfUpfWTSTzWBbM9GXO7q28
Vi+rkU95qUaUhVEHfF3slRqjSNN1LhPS0zGtUHU2qSCMvapT6lf4KaBcIqeEs9H3n6GAmllRvy6A
yXdBu1Q7Uc3UQzUFwJCmud4vs95uxclID3olfKqXUZKQEQrS2RftURvvu0QxnqpFHg7ZqBsbMY3S
WNdyRrgwKEYo6j36hplh6rDSgumzjl2uW1vCCGeZ7zAMfxXtSghGGByxENCfPqXTMVqHq50k7x2M
4XwxqpKNG701SS2CtL3SzEpCGXKcPs9GB9W8dlN8vbwxtY0nU+4td+ra5VMXtimuQvH8xUhC+NGN
+l1Lij3I5BCwn/SjhIOXENC5qdmxRy7p1O1Y5s1bGuZ30jRod0sYFzBzjem2AJ7tAcwPtmmqrhqy
Uh/sZ7UrWetNUesHSeY26PTdOIZUBK6mwERr+Ei3aRGixp58ViPZYYdVN9JVMCrS1WShN5Wq9VE0
ndtFSR6DkTfFgvNDhx5pkr/wYrsGt3kym+mNncXIw+hS8DQXWgZy1pFunbIK79jh2K4GVYCMH21m
OBbXhhrdkQq7TGRtPGqTot/IXWjc4EuRrvJfvmgShxxAB3YgU38g5UUEu2fJ4MhK9DSmADuBWKSg
Ffr4CUUI6yYdau5XdJpBOj2E2ltZx/FTJavNBnsXvHWcqbua1kOlJsgIFM1eDoruSrYtDmtJdIph
ta5VngFZzBdtH8bV2YS9ovkIOUS5bFR5OY5OXmPU0iaPy0S6NSTJ/xbjz9DpwdtgRLEbIHFEXi9c
/BBk0ukkiGL1NskU1wCSe7RUBEoVmE8DwojasJf07vZURb1cv5xbVEhcy9fhdT11BUL5TcVlkhh5
81RDSPMxoIp2dmjWT4WGbCJ3dQtXEqpqrWNYaZeIK67V2LKsfYRmsSeqdj/UBxaYyamKcp9zhP8G
zmUdnC+mfKVW4fdMfQzSRf4C5PhbAhTw89TWgRs2hvWYNWq7KW0zuoNlVm6TcZKvJqmeCPLP8iGb
+ZIys0LKA98Yz5TV/hYmZ7qX+XdhKnN3DfnL2ITNrLDJHr4rSjT+4NKQmiz7kbCyc1Mk+J/reI78
pgKK+sMu1HyTmhlXgJyYzuVYq3vs/LgAKt18LupCO1TBPN+utbqr+KTCqHgCbZq5kqItiGXK+ZMV
6kBvQ6k5iF5HKdD2Qz8d6DW96jCNqKk5y1ZUyU4mu5GAnr/MRf6E7pHu5r2UXjplG92oqvKDm+Hw
Ekd5ua/gc/gmAogvYekohP0qGfUPep0hulSjrrzvCu4gRoiAytps1XpzhDUrbqjDS4euql9NrbwT
vfxYUFPPmgwcEFOO46YBDvOsI9d2Y436u9eFfJb74hytn7YqNoCmPLT3OFuVQGBrrKFSM74OkfTb
2E3eviDL/QIDht9nMnpkVp2v9hIACFpPMuA47KbIwJJ6PSmyQQRp2Oe+LFF2Osm0R89uKvtrOOYI
IVhJex+ur5Sr0ftXAmzVvhRN+GJKofSW18O7V4I9ul8k0+VeaoBGXJO+IhUsDk3ebf/NJm+NdZQi
KXzK/pJGU3XZJHAG0OWvcZ6+CKpIksHtW0mkITDZp0e1KdTnXE0+L2HS3iAwpz5HWgpSsm0ep5ql
zzgHGzEIzi/2uUB6T6dE3XxIdNAroroC83aonWl8cUxhT9K4QQND24sZkSIkm1+lJOnW3jlOblKs
Tm4VduUHoj/xdVkGxT7K0PNntYbAhLHEl6GTlW6UsKUs4wkWYz7hwJSZj2JEOL2gLTY8iP4Iewte
u7sWtVjhUZTPcnaYnejZbh0TYQ6N3bhs7oJGk1bAmn0JhxEaylptpSLZp2mSgGuh6mT1hIyjY+1F
Ve9MGIhVpx4je37gRvys2mZxb6VDcZ+y5QDxRyZjqLgWvDDh4o2L/Ch6QSb0V7//BhXtY+ZhzYQ6
jmwQqzFhoxgfwlmJxd2kbu2RHd407wgQLhrZ24UbY5AjwtRh2pxc9YasH82m4EfFe4XQFZBoNmfj
Nii+qrKd3FdNmd7XmCVf2KnRkUZMIDA7aFbKCODuWjmW/Lmshk/ywIO5z7XuJmxtVD2q5SKT1OHT
MozLfjGAC0aIkH2qNRQeFkJg16aOEws45NPp0BC6C7vl0hnX2aoeJqZjm/XViA3G8wwMWJzeVkt5
qMiiY/TEsHpRMkxH8uYyB+X4Yv98Tcdp06PtFLonRoUGwnEKd8ejmAPtHZKa80ayk8mbiATeqiiZ
3VaI/Ifc3q7PTY4B9kKbEAcTbeIQYPmy1VFxPZ2KbLByqdfmi4xZ62WIj9++1HJ0xdbSue1flX4/
zkqcn/M5f5Y+zJLGjrEDokuuVb5rBynYJVEce2zQlnWXttwpeZRtjX4oN+e2UOmXzdArmi9OEx2D
rtaenlvD7txmGTbCXLNab41x+Q7eGBnGVjG48kL5wtAIYy3GiCJyG9v36IyXnllE/Wd1MB7BKUUQ
NSWfBogysl1fa/XQvv7+9/2XhL+msUcgrWbCdiZsK/rf4VMKk01OrHbRZwRR4vRgWvtWKx4hEnVv
pt3vjLlVXuXQNrxItbSbGu32iyZazB2k8vKyRGXdLQGouSB5+JGvBwn5+I2ZgjgUVbXtrsWf/F+/
YGpagbH5hj0DytlR96H6P49lzv//Xs/5c8yvZ/zPVfytQW/qR/fbUbu38vpL/tZ+HPTLzLz6z79u
86X78kvFL7q4m+/6t2a+f2v7rPsnNmgd+Z92/u1NzPI4V2//+OPL9zwuNnHbNfG37o+fXevTRHF0
492Xu77Az971Hfzjj//XxEtZfPnrKW9f2u4ff0iK7PxdRvpBN2xLl1Ww/X/8DRSV6FL0vxOJNsnw
AFJy2Gb98beibLroH39o1t9l2eaXIduAmUDWksNq0XRau5S/oxdoy44FnocYtv3HP9/8T2DU6Vv7
10ApxdR4N+8eloZM2tJCKwm9BVlRdPAnv2bDSHq1Lb6iI+SNrPfjulsO4jBN6XJQ0Go4qMuEGHoV
DqBG5OYQ1C0HoOg/S2s1XrKXojNxO+tS5FfBWg+HwEGYUpSMyM1hEh86dG5xECe4JEriMK5V0Wbl
qABC12GMBPx656gIShJE34bl/AjBNFw8R8kJTBUKFOLVU4U1VrBNbK04nA8KOUV2YWsj4EyKg56/
6Opi+dDIi0OzTg+WaDWKDCWORFcKVvESTEAnrg7ioLIOX7xlaqifi2rmfEN4ufVDuO8E89buYVjG
nyNBB82Ll6XJvMGqBgE7Nanl0yeGQ0+9ZxfoJ7Y5oLy5foqn7hG79bY4YOI+5kV1MOagPCDzU8FF
+Wc1AwaQwaKIkgOyHmnZdQeUwA3ZE8VwXFT4H2urOEiO0h3sqSb+HBS97C0ItHjl+s7PBwXhzJT3
bAO7TNeP31iIj4GBAT2sTOUhIol4YPNZyT4PtThzjdBUWLaszWLAedTYqM/GuG4S+fFu5xp3F3RZ
EADK24MoKX+W4l5rEHb7tVuOp0DxNS3Jt9KkPAZ23x7SjsS+KwaKuooGPO/m3HWe/d2chbZ+tCwa
apxQcrwU1xc6vzoOzf+cVDSKOU6vJIrnkeLEvNrhvF4cUilVD0NmIy28ltipqQdUZYGWiqJoFId6
yV5tXQ78c5Mo5etpomTUErDbMjmNOLefTzBaBX37apdLCkJyhc0nD1me46ksms8Ha/2tnPpF47+s
v5tKFNFaSbapwTJyfQ1xiiid5vk4xbvX/Usxcb5r6ApcfHyFdzNl5my6yqBa8DjXN/ObV/rPXvn8
R7973+/mPveLkji8635XFF2xCSJQz7StBcrVU20u//PPW5T+17bTdfGxOwYRsf/QKOHZdbqiwFj3
C8bNXGHnQ4XgtuxLy8LnoxNk2anc0s7nnAd+mFZ0mMtdhDHRBdu58pCFKuLma0kpuHecqx/aSn0N
HpnrwL8UxVDRJUriICYSU56rhjRwBxT1XEwnisYIBtT9/auLgeIgXsbQo0epH6FUrH+PmhJX+CSK
hOsG2U/aRdnJowVSUYZDa9gV0sBOnrkJwk8H0SgOdqbqi3fqEqNEaxePxuJZS41BR52Q6O7IUQGY
ZKqFcAIctLUoG2Fe3rybRjVDGfsRhchoGpaZe5pLYhWfHJsGpDm2HAbCvQrIzAayvjl9jRsdjniF
ThnejoRtVG9q+q9ppide002TP2Tf51H2iNtEfi5BGQGgrHqjHWPhUFZ+NoH2Rp+rzw+aFX7TlmHY
glVgL5kquRc0IPzf/ZWntzHrNniDuIn8fn2kDet9fFjv86L6v7a14hH850GcIc49nbFO8KEKKZZt
1Yep/4NpNNvod7pu78XMjnjYiqlPRdEqprHFc//3f0kux4comYlvvPtr2qncVup8X4knGXaP+cHJ
J2Ra1lK3vpVz28cx5+7zmHNbVZsmS5Ffp/gwLepfPD9F43mK/9vLiL/2/CrnaUSbk6Sf89Qu2N6z
XpjW55m6Pk1FSbSJKk/wW4W0wfbcPkQtlgNiyKkouhLxXBXnfJhRVHPxhBTdp5HipGV9WVE69Z/r
pzlRrtnMErjfRSH6Z+F+bqiVcVTk12iS8mO0rNLuWAAo+Ry6Uz9O7LpHDBtYkWJdskYTU3mzBPjR
ZTpS/0lUfU0HcyGO68Qez+fONyNrQlctdXZNngPGJLUw4AXnVDIgttR+1fQw3VRIrLWvpmRfKGmV
X2DbADEtgHKvW/fEqWc3lCUCjW39DYalvhlYYfixdm2b4XIb1sGurTDQThsitFlcP8qwLnHJaj9l
sfQtydt4h8SH45eLAQ9Gtj1YrF5ovLRIR+1IqjgAPi0Py/UdjBj0w2XEIbMC7nY3+2gKfkvRzmVJ
bO61Vuo8Ixj9SE+3OaE/HyzZuC0sfV+l9S0Emh9pMWIbuIDaTkzzki0CijekgNw2BX2csas17LQ4
ouBYbmzMazJVfsm1lHRMXF3Kc+uXrN032No8kI1NLox660RIVNZl7fg5lDJf72aMY8f43kSTeGOG
Wep+GYoy30T9yo6TZGWrl3FyGY/LpzKLv1hkmjER+iy3wP+r21o3vBBTtFzO/cpa73NofCyNBp0P
UifORwjFGOB+sDdMDNdacJ+9081sX5s9v161USGClYUHDOK1HDHhtDvkffIy0FxYLXeq9j1DTeaQ
B9HwhNS7a6fRfE9e7LKAs26gCrLp7QA04x1qJaDpqmNSTT+qXFl3DKi0GlXd811UkBw6YGpQDxc3
gPB8AW0nYKnbXBUYXI0dN1XIhzhpYkuR907r2zlcaat2viVKSea/BWBOInXjmPhfGE4ZX0SW+nmI
7qB05R6al3DZ9MbeVFW3UwKZXblh+ZpHToq1vxFX2z7mbZnLiGWs/bmI1ORm6MkV959s8qj9sLPi
GdOEVnqTon1QF1gfRfIz8ssICyKFlBHEhs1Pqj3ryIdtQ6Miw+RUjgcPXveUAYWNKlpcvWgKD4+w
2i10bRsVWXtRJxhj4wgSbWq7sWDZrJAvfEwCdCxGI6/3mtN9DtP+B5yIaaPVuFPm6c0gd2QV5hYl
NoVsGBoETnBdaZ15xGjCm50Mxcvqu2Tifz062Rbv4MqtsQr0ul7ByrD6UUA/MvpA2VYVPwcfnbcW
yDIGdQ5E32QYwDSpGaI/EEGMKAMcnOM1nAdxvGmJ7PHBsbPRzVwhFTFw8SzKfbWMq8OWyTwBDkjJ
+LlbpjuzMxu/jRcelZgoijPmKoJNJM9X6L3dFkFYfbYhRcfKcuwsa5tzfbQpbiSBnrptAgCA1b5b
tZl9NMk+bALs4VMZopGj6oe6nPHHTRAB4P1A2gqVb5PRZAiV6JlnhHN1O2HxO0/OvAfZhK2SraEE
mvV3FVeV18c5FkNdGXmGEue3c8w3QYxTJ0RrPy3jwDMcWLlX9dD6YQEocJH1RxVI1WWddA8Negj7
ZWHPSjjPxWxt9pQSZU7YGaSCw5bc1SGPImM3adntNLL9G1J99svSeIqkvtg2y4zGc4pJsY4ibg+M
rAsb0iR2h7fQ8EUnaONieQUQkwvfQwu4xJfGzTu18Q1ibz2Cd1vQqUi59NWTBDrbNTpNvwzqIfGw
RiGO6JpaW3A/rTIPpAN3NzJJbjw0BhiawW31eqvYx5Rf4wV6t26PUONscEswmipG7Tx7KeXZ00Y8
Kiv+MvQO2itc+3TXHLralSM5dJdCKVxZmT513QCEIxn3SJFzNWLaugzBG4G5K3T/9mYyPeCTd4to
gbHDW/OYSbW1rRQU1DpJkxBu7B5LVeJHAcsU1d8swlRbexg0RcfDzwFTZRc+t8L5dkxaQt6xhAA5
N90oQnq2yw3brfCB9UwUuBGw67dlvuxCEvF1PV0HmvkJQxFgDiks/Rx0WwmQezMX6n1tVc9cfQkE
mR7AtoMWVkatwxWxHHX2o2lMCn8Jj4la76YGQrSMTKI35eFTzGW667UvSqkAt+um2oPTWboEnh6m
wEEkbYgg53QIrSL9jlsVWp+h8qj0LMvQ18Jn6dXJgmJXoRIHsAHRhyCzXaXJH7QgX8jcpaEnFWnt
gdrbmQ6+xVnlDYONnjmY1lo6jlxgXGnaDhj77GLA5tVz1aN47xzVmVAjeRbbD807Eo0KErVck+Oq
wVfUknoxGbewTq/rKcXxx+K3N4KRdEmEX6TdS8MqCiUIT0aH3e269JUNQunNQ+s6neNsSwg7rmFi
NqOnWrPrmiT2WUlfNHKy6dW5vU2Jas+Jntylq/Jl0STuMs/6MS6jYMOFt+lDS/bGmgSVHidXSEOU
C0IO/dBPXm/pu3kInhdzRl94cp5nkre+ntWkKPvM6+bgS9Mbx0EtwLCnOfGt1HzLm0zagEmIPa6U
Yh+wE3BDVL6LCWGpNIgbP7MQ047gHtQk0LrJQaEvwjwhUbBelsxVXadHf6TJ0QC0aWoq2d7PllSx
hS8/E1HDQxZ5gLI3461kmE/TMG9NNBCKZdJd9A72Wcg3bEEGcyMHz2Bbx5rIaB+LXod1oy2q52jR
dWqXoz/MRurWWPR6rV3Y7gLLFNnlm+Ze7tTpGm/0rZVM3aHk2rDSYNxyI+k23fBl6MkUBPq0ic3g
VrNgmLDBM/hBy4c67QofdueBTNW8j3s93bVJ/BzkcCKXRLq2ev2rPkzoYi7hQbaj9ZeB1KMKGG+Z
zeuykbKdHuPcZ86XwfpJVyhYloXFZqnizofWl1J1o1+sGBLNjr9XCtaKs85CoY2BVHSyXm6aEus7
W3IkTx2qXZ8UjzYBop778QEs/hY6zXhVJGsayFB7Xwdj0Eey6YdapaJJVz6AxHuqsZvedF1362h1
44YDEt2dWt2Qa3pGsu9YBrvJ7FXuZ6iTkLRtN9g15XX60KfKJYP42rS7ySA5gwfSJUCkr9XIS8lo
xhZyOnuWYaFuGiBDrEb3+pQN/EY7YLLR93R6Nsf0MKvTj2yUZrQdJcR4VotKoCMeYGbLTXRgVLnZ
Nt70Q8MM1pVrsn9kw55sJ0KUDeniYEDCJbJxHqktnC8KhFGRFZdiL06L4KJmCS03JRyBpfBNWW/3
5eBllg0yRNIuemiWLug2i1f0IPYmHhzPdqPXmowt17RdSl3bc4/zhfGfWSSoVAzfeivmB6Ckbmzz
wUVwRRLcC1n59Mc6Mk3ivChuV/sCT+ELR8MCsL0gsa8cOweHlhZnxizB4lNNJQ8kiAYWokIP7xX6
oHbTKuutE6lHuAjTJu+HbwVKuKEZeXziwWYJ7Ud2bBXbul3ZVrs51E02Lvn9pBf2RiqqK3JR9+qY
o14lFw9G338P2yH15Ep2Kyv6lCVO5cI5UoE81b4cq/0e9JW/1BO35iiJjrJlXKeEoSEQwmZVPjUx
vnvcDE0/SatLnoMst0ybj7tKvH4VP45ZKFR6BFNNayFC146nwO0lgDCWm1B+HTqU5YxhG2qAPxSt
vM8dO175acGmMMJ9ny2rLl9Tcc8DZN/HyeLLg3qTmM1tFvIwBlBz0adWglABwpfx98ZWr5tRNV+0
wvJQ/ln93/0pJda9JG8zSU+vG1DN1R0DYp+x8BtFaleyVhEKNP5ZoknYggYRsgxKv6lHhYsP6hny
W6xM7hR1LHHuUK+lijnKriHSHZQmsGUTNHYS+B2s0G0xooeL7+cRG9lwh3u4P4bzVdBE8rYIs5eo
X8IduqMp8ufGtUq84qkD6KgCzefyYnWg9AgTjYQ7pg7eUhp9geKOOjEolCIYf6idcmk5g3KhzMMP
M3wiHJ9ux3b+MWL8/mxEde+lUrUuLCcAtgoOlgnkwStzkyiqg1VbcJTaENLrsPg4aoQoqV/lzvjV
mVtUT/txGxuaflCmFrvXuEa9KbwIiQrvidF/Mcp2hpi4GIj5XJhRsOwsp3+rAGUi2uRHcvxtUNPG
rXWToI0Tk7Md+4so6743eeBs0c072jNqqcAnNorJQ6GynG+mlG/Qjwez4lwZFrjQxuSJiUJ9G4R3
dpM+l2qwHxX7SW8Hxx3YJEMOmh+boOZb7Z+UcGKyYEBXWMaRTW4vuUuj+NwRusNqPFPL5xLZmAiz
UKm03LkcMm9GB6dK4+W6XFH7aadE+0HV1V3j/H/2zms3bqxN11fEBnM4ZagklYJlS7JOCIc2c868
+nnWUrfVf8/Gxsz5AMYCyaKrSkVyhfd7A5dM0R77sVAe1NyKH9odawvoIKbiOSTUiEPLOp/7FbrV
+zHNwdKYDIPq/PG/Eh1tYdWvlA7FO8kX8JL/Nu4i4H6cQ2HNPnRPA+ruh0VbjiPMNp+FKn6lmLBB
iSS3PVOSL0o74+cZM4vNu8mJZtKgCOG4sUyeKiCCu1lbk8dRNAQsPZKy4NZVc+MkCwpN0QBH7jBY
d2aijfPXsdomsn3HeSVQfx+bdjf3dZMg+85VfNzu4/tKNBM3Y+t0DzwUOl3+CEe80vWHXTRAs+3J
3fDflLsDtmkPee9k94LiLw99HB9s8yVj+nuRh1yl0x/Kdt3Dahma6ONcQ4/185BYCeMVp/zjBRK4
DKYvH0eEY4SfbU19lh8sX8Ad0mc2ZoQsTlvi9viS8sWsUOsby96e5CGrarM7x1EQ2qX5I1ghHs3b
w6hp2ePSrb/WrIvPi2Zc1S0vb3F6NB9k4+48V81oW1hs/X2MVKwaDiau/YWq5IqPCAMDHmW64A9m
PWSikSdPmU05Jy6ijQpxgFg75aKWCfw/C9Po933o7N2hbwjPaOXraWsRw2OvD/ng3u8efci84yae
dZP54HmFcm9lN4nYMVjevDcsrb5OebpfNrPkE8pkHzBKMRgcfp+3Est4Kne1e38jR23sm6TKHqq2
mu7aZgvf76i9zdD9pqPvldVw3zD7ejQVN3nU8+apjRPi4cQ9Jxu7a3Q/dkm6l7vyXM2tx9DqFjWS
/0se0ze9DJWmuCLXWiEiJt4DFnveQ1LwhQ1jekvi3nuQx3Wnmu+xCvDjHDtlX54WT9u5dfQUliL/
k1Xgg5ppUKB37r9mI61ASTz7AeMQ5wHDZfw+UnKbBFfjQb5AOM9wRhkKi02cJ19ATWfedXDHjLwY
FSb+6XjAE9UI5mxj5jZbxA7/fS4WR47vFQPCab3DpWbLkxCJafrY1hZ+tSbZBYYT49nhjOSNIwmZ
ArLJs8dJNERWjGcwpRqn2lX1/49F8D9jEVja/59FUHyrh2/Df9IIxP/5i0bgen/YpmUiO8TeCRcP
hzL+XzQCz/zD1mzPtnVUjRY6HRgGf9MI7D8s8nhMV/MM9G5EOHzQCIw/qPdztsthUf3/X/EIdJxE
/pNHAI+Ff4bgMmgW1r72v7TiHeOk2eqTecZD1wXhMb0wqYabNLOeS9PJzihmwaBsk/LGwRkCGwnj
mRAHOOCdGiHTz04JnZ5rV18Hr0xxx3N7VtediGdOvnh0cU21ZGdjn9ZINxAmplkJzfU6qRvBhHo1
h1hC4FQ4OS+J8O/ykB6TgRaiBHEvIx4Pm+Xs1zCFN3VQKsX1S22zDrpuFJiNG0FbaN/dNYB/P9yq
dTYHaaWu/uiwOKk0A3Z/4/wqZsN+GpDaLroZ6vRd96UVn8phZO43saZuvY0aEdkecCPxO9PMFRKs
rUbOlj6YtaefMb3ti+rt3OO8wPwdeK1zt3AiawjMy7yDubs/5FmuhQWeneHwmNrLeAvTi9BMhyVl
0xTeqYHulxX5OWvy7GGHyJ8tqPMaPV/vreYeukhzGNGfR55aaczChRd/FeP+PzV/1pbzZ+wY5bHr
m1e8hysffx4MDfabbd+hGjW1is3IHPt32jws52ZiXk66WtozuZoRSem5cXTy7Xmp9CdCeIywrtIX
b4cru46FiXOIUnNZGXb35VdcrvdjHz+UObP8Ti0ASWd6+WxubSz1qlMxZVD3FkFRV717xzOHYGea
vUw63nim9hIThBGNtdoHcRETHpsdABO6A0bth6pTmoPpzeqxWayrpbkHvCGPuede5sboiCUhSmEt
c1jx/ZoctQKIT607ONEbHoGJ5X1urdrCxx1rmkxM6u0WX7+lfmvU4lMz4B42tG+9O2V+h+vcXayA
Qw8iC4lhLTtv3nCnJ92F4gzqcDul8KHWb51ywiQi+TLkR6feQz2pf+TdGBAy9GkkNJAO+DTVFbQU
a31LCX0NSptwngrZcKVqTEGS82a32mnECVtFZH4oezLxIEv/VLrsC/h07CEDLF0q9iUcXENzvplr
/tV0mZTaE1e3s5pvDsmBfrIUNaAmNurCDO5UJfq1akD8KbYS95VjusW4DtMXXB4RlA9P5KvaZn/u
ukgwbVhWG61JWiqJzuCWZdmG+Y5WNd+UnK+bfJv1xDoX8YOSJ2vkVdtrbugnvbKPSBPCpbMyamaJ
h3JkPhnKnxY6uE/Dav2YsxLVVp2c8nr4GafgrkWJLdruEZS6uE9linvbMwGP7aHmW/sTDHOis5dg
neyHnowSVjHa4GX46HV10BX5zYztEAMhxn4x5RUN6YAoNHIlMRHXjTcgBXwHgG2DxrMPWoufvlaA
LVgxFxUNxVJ/auxlxkQTfzIAkecUu8jaNgHveKBTvXxuVfNrUzpB2o83wn3Pa0ewSeJxlit/U0Pi
gpa5n3KeOHxP8J3W7+LeYVJqzdjyeVrmr7OI7V36o14YkDWV81xSCVE8UOUl2LopP61mR8QQAQH6
ThU5Vasf+swsAv3CQwc/KcKy4XOipHOY6Ms18aAqVLXwHe48YtLnAqlavfxSDFzxlZLiyIRd9g6V
Runzi6uYbwN2OXcmvuvx185emauvqX0xc7Ifx2w6ZSvpD9po/QKCc329JFsw+eS2ZMIXcac8mfoF
ndTPsgbzqPLcjHD75tHB+K+BTB+pSYcNoTqfQRqpSeJKsnrJayE4V4wB3OYmAuIGaDhgxvN1qbdP
62pQUy/z5dwmuHousXHNXaXmr+mHEFf3wJjXqwi1ozJO4U9n/nlyWNOSxSlK47gU05dlmMJn69uC
ZDhUAeZZB383sysRkT+BI5IAO0B/d1ABNEOJWUOqa0eu2urtBEBP+b1R4Eu3FXkN82voKT/kCtqc
RGTOeyJO7gKnn/UiSd1+vyrZ7bhvAQKT+FSUXe2XP5vVgfq8NH6TuLBuiQ7fS0wOcc93sTZ0ZqD9
OVJsj4iQJfmEVkdhNazMBxbgAWKpuVWum7oxz4NSFWSs+pJWsy9OBW1gs4fyuFrcGc16i17smroJ
WXNq2hKT0ZPkbeTKcdy2CLaiyQ2dKgFRxVlQLmlyGLvqObZqlcFsDciUyiIjXqhMzLbtEx2mh8Rj
UV7ry4Ne6cq3VSuxuBVemDblRSyI0MCv7VeqRO6tt4x3K8XCaB3WV4VK5nmdXpWxHgIiIJqwqQGm
1HoPqLm4lDkK28+K+z5JTKzDNzrlmvloppMbRqEsGGx6PM9v+rU45hsWLXO/ItAyrGe3SZ47WyHK
ee4JxLaqJNQw1vfzuGkP2eZiPDjdlbZuHDHFSsLFJq4aGfy3Nlu+5E2/P+/uaTA9N5wMZv56Ec3G
cqqTfIJ8w+8zgsRwz7Dcm1bfXLv7ekYpbXmXxBg6cGTnajcKI6KdXWIX6n5NQ/LvacmWLFw175k8
+i+Z51J4M/zM9o6qSYKA2863INR81Snhyu4WsJ1hoWSg23ViRlWUdXwqWCoj0Bwt3TPANIlesReH
7c6J7a44VG2ocsX6pS62p6ImzWbkOyp0JETCZMopE8VpZeyxnhj9soi3x62y36hQ79yTy3nPNO/G
SpZwbaBK9lRUCM6G8w6wr7VTeo1z+zbbqvGWeORgVJGo1HEWLln3bavCKtdv6tjREvCtX56BSbe2
HWCkDF9SNCMIQelzsddcccsLp4z61qSgeNnn8qrBUSRBsbJW4xqTMqdlk312mTW5DT9oNnknlB1/
euNLlVtm0FsN8NdSnNIRsvpaVtTklxjX0+3Bup82brwCoaCtFiI7mQEapNR36MzCvG93H+dbrj4x
D7pwncFtir7F/N7zIIboPF9npRmCrURHOJV2uL866vi2NSaWu7H70DB7I89vGw4kmSQ3cAbeNOxz
DqQLMQNais+5oniBI0ZtpDUdEZeqd8n5AZ3YnCMnGeLQqIbXXTHUY2q2VwfBAGd+ZnmVHtTqT73D
FT/frCNi83O8lN+IdWqw6mEkrQtIQ4QEZmDZQ35COHx2Te9R1701sEpmgpm5vWyZQczPACxSg9QA
/Q44g6jwg3jCoCiM+jnvgX3jSYuDOHVxCyGCKvC69bzjEx3lY+qi147PrrNnQYMILdg9+i5mgZM/
u+fV4KoXm8ItakAOmvHo9OZsum1xIwuxjq3CHnfmEP3jafI8D+tU8mw0fHDKIiWgtukP5e7eMS6t
kdMYW5g4xAtlVFNY1MYvOrW6ffo8r7MXxMOiXksnilPyUuc6b0J0v6+W07VRbWOT5Q7kbYo5V4En
6AYb4+zmA3dtfCGVhjT4xtesEtEuPnCt4eTnxWYI3FT0wzv2NFGf1j5cZcq+FvmDIn85jFtCdtN7
b5kTRjBM0MpO/bSX7WmM+09phquatWskUpIKRnQOeXDjGZnAyzCN21nDaOmQ13EpvGyZSixOqMyd
Ey6TN5/K0Tpa6PpDm4sZVKvtRaSklWf4+2RxvZbMXY6oQ8ZQX5H8O7vzpiE5nuKkC/s6+Z7tU6TP
8eBruVsfV1FBzcv1ZptQ3W0sOYJKn8muwR0E55wmcgw65W1x7MjEEp5pm8l0k6kmBZmvc7MYd8uv
hVTeLbUPXWNc8dahxloCd6WT8dpRIJqKkZDbfLy0ZUaBfHVxW81cSteQA3BI6/P2MCz4o+saIup5
IsVmSfdPDmBmWFZ9fsDc7YII8XOBkidcW4o01mhS9Vldg1UHaHevwpO1neLT0NC9W0r+tDtkoucj
kULeyBQcEdW3TFXvgY2ZbjZ+UjiYp5ceFAUbnm59dn4K3xtLxTAExwqeE7LL3QUEtsS+rvq5p57i
WzOUBtt1b1i5qp9JaYY1QVZt3R+yZvjBXOmNmV69wndpGnOKPJtIxkJ1on4jVBgXHwL4ErBuPYn9
EWe+IKWa5ut2F81CmMhtHVdgrCrLlhCuBXFpBMaKzOgJ+DtYlvjHbi/NAWaQPzm1EdV5ZQfDcChH
nOy1mIqMcSjS2Tm4mgFZD1dkvyrHe9OEf7PPJJlYWG7gZnZT8ACee0O/TycLZkw+vrhpCqVgzt+q
YaG6pLTUJeF0EAQ2+5ZVz+EwYTXBwPg4bflVSb2JZAOKfokLyWZaMlxd9xN5Cb9Ko3yaO7pSW7u6
qRBxe1ge5I0XlYWKTumgZs54NOPhtrZbljG9gWeXbp/nrb+Ns/isFJjUu53xnDiCrjEtDdprPEsY
Q3dWYb4z39j6/Zwwl0hUWM31agdJT6LZBoyfWMoPNH7qyFS2HmYzgkQB9siNfDDjOOwVItAy5Xu+
aDmGh5RJScIhw8tgTsJih4KdQ5CAriYXMxpZzI9benGxoaKMQqYFk1rGcy3V/JSJWFDA33IHDEW7
ujBYrbp5wHD6y3Wdu3RwDrmWesemaInL3ryvmam/aGo8PoFwf1LrhmV/eypNaBZ58sUh1g0OEtVO
ZLU+6T4nvftkoqYNvH2GCWqT/JG0m6+r7TetEIEs2K4f7IFZVr6Tg2lOZlA2xWfPmW/hdfWnZjI/
K17a4a28oWr3zUn9nOeGP6wr1uwTJIpUo8Y0ZYVfVbhHeG73vG2GYK8TT5Rk1ndlQLWe51x2/dWz
qjxM855xj2mUoYVWqtXRsuRZqIFmHnAFCOfSvhRkj4XTsBl+apkHo9AW7D6/joMSk8Cmzgd9eVuy
tLlp6AoyPLpQTulPIkKxVM32s1kRTYCzSWZT5OnVB3VwnXDeR8a8IlytsYgweEITkP+ok/Qlx5z+
Fr3IdVc212e8XLVf0Frfkim+uKN6MPu9O8LQzGBFLZFeGXoQa9MtEQQ4QJISZ6cLUdN8Rxg5LhwO
qCBAEPE5gYwj6v0bTovL0Ab7kt856vJzqn/pi+chf8RCSp2mILYK6EHLYkUoiYPVNjG4j4Vp8egc
anvViF7NoZc0d469xI8xeV3wAftLoRNO0GmKr0zuFRVBxOpNgVtL9dZy3U9l3McnBB8BQZMt+IDK
8nSb8GOc7LApx9vRtHb6VDCqAYtyx1XxUe6cs2vsL5VzaJQiDqqczqWJtWsBS+Y0MuOxcy0P54UK
EJmTsd+77V0s5iVJzLqJuMCrZsEbHN1Noz9Vn9vZ+9IbPGn2+Ix32H4wbP3H0gCko1UkHra7XVxm
DhOo/9UG1UKDfgXZ/jyrdFGZKA3PE89mlT+tqUjmTIFlgrxMnkoh2Rir7Tp2QENju+HKrqqEQe3Z
a6GT06uliODzevm2W8dlyNszOsFXm8D56+iNT9meft4N1+CK0oFlePognENKAMdgf9+U+3n1EypH
c1ayMT+RwR61PSIT2Wi2e7R55o5yTxLEO60ej64ZP+jqGGyVo57jtPYuOtaGB3IS7+dMhS1bTeR4
mdo5Fjoea3OznbuJzaV0jyPY2zHVMnqyYjrJxaTbm96hTFYjSO1hxjip87du+VUb0EswCeqjRE8f
Bkd/noY+gY411ycMF1gdUzYf6ZF/LPgQpNb0fSlxOy6hUeIGWt8MbAXqRPRZVS4rDKDY5Zvh2YFx
Ob9n0v+wnfVsKzuAhUXMBDKsiF+6jrQK3YymF/ficYWhgT+F8qQ6qemr6vJgxM5VWWzmkFsxhTg3
nTGaAQTSMpZ0KuTPcfsUK83K5CSa1XL8pFjdD7oiirKGjU1MdSmWEgut5a5JkBU3ihpA3bnTnZs+
M78shlsc9wyqAuwXn6pQQPZcFaUeXFRVfaPMD4lhmrGdKt3B31z9U+m5ejg67VeGBwi5BGnm+eBX
+b4fyTm8xSKKGR0+J8e+1byQtNe7YrS/eq3+2lKA71qsvpkg/phWr/OXBtYNJvKmrU3HvEuIF5xL
nZuebmXHU8lnqsdNqz5MXn+l0gv/pXE08NnY12utJexhuHM21TgREPu0KxFTssfZUoojwiWKGc78
WhkpMZLCSZYYD5KvpnOZ5WT5GgciazAYhjdIIMcew8UqboAT7kxDv8UdEonnbKKX8gy8iad0ClUH
+ZT+uzGEGMIQp8hjlkiVUYy1DqTMYFmrOdJd5Udb4Uli78n9wK10lHtxV30ZKvd7NoOadAM0ir2s
yZMSD4udtc0FFxjy2+CQuvj0X5qsMC7jRV2RhdXeAiqzuNR0ulepH1ikbIE5JJoxwREYTJueSnwt
Zd2XY7az9tsdqHnyq47zhubLWVL3mCUGxj3FW2Puj7hB8mFCBSGbd3nCx77GhULXkJ7lV5TNVq/8
bu/PM6EGwOnnhpXRaOTeAW5rryNGwdYc2ca82s4B9uk1GfR8DzIB5rDaJB3EfZEPo+GAaEF6P5ni
b5dvSVLW3+8uPtsoMgDSxK2gjfAhpVJXR/kXW85U/6WjkPt16vUHR98+Wcb03ZshoqXAJwuhhkdr
wicm7bKKsXYl3nU3mU6xHlOhOWArOiXJcjG98bxkJJYr5Nxc5DeVvYjcbXpjD3BFSoJeXCj51Xuj
fO0YrRhi0Jd5cH1J/TBP1FvGUx03kevQ/abTwrRRnx6hDpuH1crRDq5VlSC/EtoKxfPqQ1d7n/4S
Kpjo4Zr5yByMPqHyvPaU5juwFNKDrVqVowHHZwkIvrlRs9i80fqJFdmaLpGHv/NFTcbKH3uHWMB9
g8eXokCCZs/n7Mi4WTHuGh1HMV4cxRkuloJ/qDLoJ1tBTRoALm7tScwwZP9bpPp48eoBtyh5CVsg
/85jNlqk3SXOaeSWbOQdh+z9146fU7TVQlqoQ9aNXbU8vT8q8nkRjS7kW8zTnWAb4CdMaMwR3giV
kcd/hqo7OGGb5RN3vgFlFrM1ZDkGE70sgh55xrOE5IvW+rNKJv1SldadC1JwULdpvsgGp+smskYe
eQc/0IvRdi73vLE6Qe714EbxkIB309sIRerAVJ3FlaDXx8dizbOblYEt1EZWPfJhlE0r7me5lWYK
bp4YAim9EGtaHuKupEOKJZtd3Bo/JntilNXIJb9gkmBcJvuLWufjWV4HvUR58X5FQHNcXfmhzBZL
QTv7Dm91u2Wpt98OFEtRR+b9MVH3L6sOYdfKqvtNcanIi6bLiBZS9I0cmPRZtVjSre7212tarxyt
3HbPztpYtyVRoT55lpHbsmCqQCRubRekq8zsozwBCtlAiR2NkXiNGPDbwY5/LeZIn9EpEFGW7agW
Mz56SzKbfoLP3dHgQYOEWFd3M7yvmYC70wAaqhFcTwcVW+m1g4XuWyvqhqUQf1XThqBXT2ALILg9
kyRdfGm1p8YFNWnGp1fVr+nKslSZ2VXMHSoOnl25Md2OjnkzD/Wp2Kvr5JXAFzB6r/H2q5m09NbW
BzAkADd/T7finPX5CeMZ9ZCPrJ6x18Ozkltcu9Jl6te5n5wQ58rMN4vyNi26/TR1OE/gfX0YWWJB
r1S+dgnhaVMOytlUN25cw4GbINqE7Wo9qt6Q4/dQvbUbaI+llq9Tty+R1XIzYE35I+urh0qQeDci
Qo8TfoGBepu5LeR1O7vVELHcTJTYfR2vx9DWhpzlSZpQ10Q5T1yrUd18NM6q47Tg4hNbx7c69vCH
1PUeAW7Vxp+3rrypNHytyMlgDoKIesoY6iBohtam6xd3UHSmQmyZuR4pmm6fVLWsbozdLd8bmKSA
QJCqIbX+uW5OFqZWFWUY0sAlSPSLZhraRW51YldufbyQDq1+WWPkZgUV00C+oOLl5SPTgcr0+w3k
u8iTTS17HsDXD52q2BfsFeyL3uQD1HCxiRWuctpMIqcUa7mg6JVHP5p+aZz3/1T3aKgazFJQLBhM
0VbnUo+jimxQjCTg5JckhtWOUwqEsAoDO2wtSmaE28DNuXQwwud+/A64IiQP5B5Vy9FbYsIZNp4Y
rzUihgKuC91jYigXlYHz3NKrLhvdZqVA2e/KxQ6cpFhutA11Zb5gFgjpLNDi5Wzq9GujUjQHi17A
Nyzth5US92cPL9lY/gm6EjT2+Go0HY8XvL2pGT5nWNcA03ovS+HGAYQi4Yl2Am6d7kgx/Vm2Zuyv
Tkkwy9JSeusjfahsiWFejKJ8g7mabws4BkjabCMfUfTyx6p2XWTwk5X98MNzqHm7Y+StxufcezU3
gPHMQkQ4mtsXhmydWPMRnusC0tX0T8TdY96Ee7bfj6yzKwfOo8huyT7D9EaKPuIfwfIoWpvqpRxy
HEh1kEcDe4mJHs9K4d0OLb+CBdxW5w/ukF7iEulJV6Sf5+oNPYNLv3ZvbKQFump1D6se0UMVY7Ak
HvYmUs0SVlvdnjVyaH2sh87jnmJW4mBOhufinQusrfU2T73wv9HL8UbAsmLWbxjtL2jRFL+ck93l
D8aGp5uOJRg1lfE7I8NycPX7Ulkv1PEf1mY9wq997TZqbF75eaRwyo3FE2MTZVt/7h3M+2LSpJG7
cwfQUx49D8Mylg7wZUj/23mzGXSxXnt+ozFD79WAGKPQ6COVBEuHTjGxfOyjMUZtt7uqgMVXfh7G
rA9nA24XHSBPcBzBL5wD7AEAb3f12sUxEarAlFlHqmx1Xt2V3yf71lIJcKr00NTdXdlQzVEeFL29
xNRJbK987OJwnJCajXF9Z2uer2XOOV29n7NT33VxTklhJqzX48JN0dQaMyMaHoxuERSDEXkNvJ0W
MpHiEd2MqK5CsLPA/ZzADNz5qAH5NbkCY7SNLFO/BQhESuCq1yVGZLAw/TTUiCrELfC5CVO8/IXR
zSkbuKpW/wPnm6uLP1axJDckGTz3tvak2bexY/3sjbsCqxQf/O9pXQDXKCCfu9XLbzbFXkPLRiC7
o7K44WnXbuSWbCZ8Vm82l760SvO3dkfksTlMLgtzTw+QEF50K25Qu5XkZ3tpSmU9xS2CLoCaQ8cz
PqlHd0C40508YQEgZYeq0EHaPTEPTM4QKA6Ds4dZw6x70UfPL1YUADkI47SYwjiNnndJCuNrytzD
JxtdZylEHU6sM8EquJgjaOmlF42ewqFN2y3n6Rz6KEsITlPyMDP07oJzD5YCHuvYzIadLJ0rZIPP
2uNQ7bhjj0DHPlS65rK5RrsHw/rdRmsclBWLGEdonOcZHmLsbMe0jQWdoPFLqaCWL673SFIg24vV
iyaaVc7QKnUegwqoGdI0WUo6SpI851lBWYaXJA5hvlPzDBdav14UW+XCU6DzYTkEc71XPl2wF8yp
tSAf2IkXx7atpqJrL5dENBVLnov6Zoj59rgrT27NX1IrYsiTJwk27Cm1a7xocn7q1OkuLNYGzAnE
5pq38XntI62AUzu4CaZhQgVeZcK4wBJ/8fo+e6QYZE6wMggxM6abNWGyp08VULyYoRJT1jFqNMit
P/ZrzTqrSzIePaLqSv/j43PxRSjsUemmbxFOJFVhuoHdxfa7uYY8Jm02ZKPomObw6DM/8tYLUxXn
tDppRCLTV8McRlauxOvOGlRVe9KA4ACZkC1QpGuM2K+n6VUdMiDhWRQLmf7ak4r4TDSJg+HXllkU
gbBGvcgm2XlgMc4+1mDDWHXQWCkGfbGSn0b5Fw4YysCYXjaQgFxHqKUAY2l5dsha4wu5kq0WrSXi
SM1p+rDtVfrpaUYmKebarL1YbmR2Eg04VYnfmYPlYI+XZfSe/o+s9z8h6zm2MMH5nTf23yx/gqZs
+m8/m3+S9d7/z2/PHx3PH8P1PMuwNQO7+d9kPWkHZKt49BM9YRmY/vwm65kajDzqP/xP1QM6ULED
+tvzx/7DI1kEzzAYfobDm/xvTH/4Gv/J1cPnEvScEp/jUqIGqPtXAoZapa0aK7tyU/ZpxRRp6i7L
gKOC9Xvr/Vi78kDmW4Y9zCK35Vn/7TWSivew3zZwIvEuH+8nd2XTaHSgIMRA84v3gDWruUeI1B8p
soyHWqy1CqnsHzAjCqrEzQJ5MBNLYtm0m1gnv5/U13kBRCFek2eV4v9/nPqPt/s45+NluYU4nWGR
OI95Simx/f6Yf33qAqpMd//7Zbn1r3Pevxkm5QBwHvT+j3NqbXgh9MCLlHKED8yCbIjhmdQ7A41q
2gXitUIMP/KobBx7+I/9grLKRb4ClwompJWc5f+Wh8oZvxjts9z+OFHuyubjzPfTxcf+4wP+Xy//
61hSN+5hKGxIT9ipM7KcP95JbhkeYR5qx4pHgEIrFJs9kJuywT4U75PfjY7l784gwNpbHpwMFVK5
Nzjvl/LjKv7rosrdWl5/aDG7kLdDUMNodA96EzBsEzcdnKPUh6JDmTwVrh3yJmyqliRCrQVJFSfK
Y3Lr/f/JW1oHXTloo3Yn79NNHpMvV5p20xlpcZR7rCVclm4jM075mR/nEbT4YE/OcpAvfNz8cvf9
TcUXxPEX4+S7xewZPDLd5pESm7LJFm0+T+W3WvTmeMuLjl306YVoah0dn9w1HRdwXUEUBJt8uDhN
mfYnuTluI7SkLjkD/dchSkJIFALBkw1Lr4n5KrCCFk/ZyXEJ8BMvSuRMbqlFfITHpR4lIBgLo6d3
VPBj3+gbIyrt+qtE8GQjnVbkloQ4QaABjQTCCcD5spMigWJJYJUJ5Q78DE/vmFqsqDxSREfPRwy9
TxIxk5haIqG0f2waGTI8Vm4DKUdh0ZTMeNI8ri6V3HRl4aBD32JVuA17FvHN6lX+OQy6fITcxISE
GVlZVQtcwDgPat3Rq3vFgfue5/YpN/G+iD6+vsPiJdQ7lRK4uG0lniShTrkrGwl/yi2mw1cWTe5B
oksg7QJM2wEssJfkV6gq1Jv7NjzKX0E61sgt+WnqhBvUaoJ1iUkbZhfMS3bk2Sme6rjrO38DoEkm
sFCLsl3YFtBWy0J3cPkhfK7NhCd1PoD/vH8vTXgIpTl3aKOj4ZVfSl4TU+nxVQQ+lIfkFfq4VvFh
b0FRS+xrIP+V1XPLvPvwvotStrtsOWSpPhbFW1VnvhGjsBJ3H2uCZ2/tsHzDYR/78Pm4C3RVvia3
TE2PdLMsT1zx/qJIwzix5a3C30sRtnHEkQ+RZkw/XTnDG8WE0igow/i92JT79Z4/aW7RvuP8ymwA
JUsYU0KbcssdqoybKbn98CoqxgQLtw8rowRlvo9KQ0CByauqpMNlE43c+th1d5ZNLEx+yUPTlHx1
AcajtJm4JSQW68LAPRjJfv2AZ1OYO0f4gKe1cF/Ih6a///3HurU58cf+3l+pVfr6qrRwcf7+C9//
TDmltsU8uB01/axWtx8ArvwrPwDc1my7i4lJEFmJ8TGDyR6o5pwFHy5NjjRosj5smogjQ9K+6CcJ
4E4r3pakxMIF/rhf5d3RFIMHOAMnysBeh5LL72qDNynHKjU0ikfioRaNaVZ3XcqTp2Orx7yaIf6j
IZ0kQyvLYl9elcbtFhCl+SEXq6NFrAlMMWzL3VwlHxQrLvYtzYTpvs8w2OWEQPoEyUZ1q5bbppsP
UF8gPs8GYSc6EZSOuOftNWYp42DklVfEVAN6rhd5LK63N6cZ84NO/sKNbOyyoM7XqERcppUZGji8
+pNY/a1ihSe3HJwocN0r+vXcO0/aQnHcIbYyAA8aLm1VrdwO8LeAwmnmFd6cAMWjRNUYvwuxPpE3
+Pu+2Y0A5B7GommihXbb86jJy9+LCymbfXM52MGVIgdFgPeyGCRLVhKWx50e26sG+GNsMkY8fj55
c8utj92RBXvUqOiVXZgbzrZrF9kkifZizRAh8APEFkl0nbJxMvrTj2Nyt9lrD0qceEWeI1/+2JXH
jDxJj/pm38g9kxEa5Ea89fumPPqP93nfdAFZ7ZF+z95m5dAP3a10G5IreB2e+FkdHhvdnsMJ9X5I
ArcBFzJJgsbyKP/Anw/1lvusFFNJsBMmRlrNutAUB9835et0KvcYH+TQGRFn1sLEaRFlmV5aUMnN
/2LvPJYjV7It+yvPeo5rEA7A0WY9CU0GVSRFigmMKQitNb6+l4P3FplMvsyqeU2CCEQQOtyPH99n
7WXl8lKqj5cljaiZTkOhsV7+Z3nbnyxscZ83sny0rF02RFE9Z56gklyVjVMSmqj3kdrIy5ZCH4sZ
M7JzhpXqh7d8XCzxzLIYLuGl+h+KH6FTqpdkgWK9vF+++PL2+eNsiZuXby7/lC6/mJdtLt9/efv8
8Zu9xS//YyMy37dd+XwEy/+9OsrnLz5vw1W0ncCXJjPUdPrFqDq9ZqDTW977pkC27jM3sqxbXjr1
6cvbWTIhs3x5WXr53+VtN1fheWqvljcicOlYl0V40TNJFbUpnCRZuyw+r33Zzsuu6BH1dQBBc718
uuxv+Zf3vvxqiy8fvznE5Z9fbV+dxbJujGgpZHSAJ/F36mbJ37xkct68taYMUgUgF0b5ar5azQRX
avbq5UUA/N/69vR9WYXIiO7dU6HZy1fevF0++F/XFUWYINbFinT5nrXEC2+29byXdz/v0DevK6dC
7rMc8b9OdDn2ZV2zNFLL4st3lo9rK6b5el6pTvXlO7ZBSUlPcq8cLBTY1Xq5gsvLcvEGreWWu8YA
ITRxbssSD6w+xcquWIK8rO8vwwDNTqOm9GwVtLlLyLe8f3l5Xllj+63y1CYdk4oLXz631H8+b3LZ
yPJ++fh55fJen9Jxa+RATiT11SAahnU56BoD2do7b9MJBbWG2WdVky2inBuEkM1s9LZSc6jC0qhD
X7o9ED3DLSXrG3eqmkMPWQLuaq3TXvFbWgC03RJLLoRZrKg4fwl4cDUZerH1O0+ce7OOv7haCqvM
fl4SUe/uGepTv/JPmu45bxajD4QbYtbopoNIX2tHw6T9z5aIb4wY+4OOIuRacpyB6sSXlY7WaOve
bMQKJccHU03Zp3ow6usolKgc2mnfd9I+H9VLJ4ryLGrRRAVlex6rUcuylKGTRi9n7Gs9189b9TJg
yXze1JaxDQr765JF69U46OVlWYc7ULuxDIuCDFib1DFUw7ZomOcxG6YYUs2xgeTEn+YaNE22dMdS
9cTLC9r8/qwoPuo0wdxjFWfZKq5aLsyytLwsH6QKa9z2fr5ecp3PL2YaMk8qd/7SNi5EYhwuSD8s
2d7nxWUtlYJXAEy83YI59kjmM9aIOF88Lg5vv2yo1nr5t+WTZQkycmlxM6BCw2r510v2r6U366LK
AP/gjfYmz6u/EctOLHLFhRnWy7qXD5alUV0qb4Rskahofrm/y9LLCxrxv+/5sm55i/BTjQfUvyzv
n5fm7hTOU7dLnkcL6tPlg+WBWb6nEuatI4zdrLrcF+Tyy1tt6SLDZbDXqN63otpVyeBYJIyk/4sQ
Jvn65K1ffSm1on0UtduwZ6gKKM1vDqNSEkglHfCYOSI4MnA6wMSCMvIS6PHgugWTN1icLi9UWaqa
N4k0H8uNdYCbFGMVXrBCYxpBCLnp9Q6DP9WuVYv+5qUNywx93JZUigFikdN5iox/sIrhfMmZ41oz
nL+87RbJysv7ZWn5zvLt5W3pI7f4b7L230nWSmn9trJ68yN9HB7rH6+Ttc//83ey1rXJ1VIebTiO
rauELGnXvyur+ciVLmkMMP34iZikUf8prPb+ksg14RtZwnbR6r7K1cq/hDAMW2d7prRUGvc/ALRT
4f1zrlYoEwwDT1HdkNRq647O56+sApK4D2Nj9qpDnyhjH4KF2eirHSbURKShfx5lNkhyMUUrxNNK
5qL1zpaOND8YPTPe8N1xKYJ/u6IAJFjHGuLAWNj8Wjp8KBIXRyhSE6sdMsZ2WzZtcOxzKvwU4Q0j
ExNHC7M9NlkN2Ty86JpCw5nyi3SgJrV2i2jecfADl0TpltbqG6MKH3XU+vvGda4Ge8rOIsBMEaXt
R8TNeagL5oRksIWF8SNRZDXR2AAKOMV1Qp60z5tPmH5eFSWnZSBf7tIvZC8k+L5uP44KbTmRhoOU
hKsGHu1J6F9Jq9a2DD2SbW1SIQC3BrWxrzM7Zu/9zLZvizg96kGN4KWz23Xvh/PRmUDazOhX3ai6
rA3b307SW8mMEK7TZ5qIttqJJrkxg+CL46fGrYwA1yXywo8zJpvmyVjr012Hbxg1P8wityGibhQg
GFHE9PVjpVBlgf551psVFiDeejbt22Ewyy2RcnLrB+5nKJF1emnVTnk2tE24rYXxY87dYR275RUl
emDEaAFp45qNickLU0XRl65gQlIzQRfVKCsyY1zDkoCQOsD2bMsd/aCO2HjHM/SUDEWxtkobtSl0
wTLAqNYxuPc73WwfMjNAtjk2FFUApIPwtO5l8B05ZrjK/SxcGaF5qnvzZCddswbfEVIqg1lVBHpo
d00J0RUStmGjB8kTnd8mdc/nXrcoJyvQ/URQBYVz58PdBGTmVOumno52Gc07L66+wzRkmp15fFyd
iErsOLsJ2RHaZAoT3PayRaFIYsI85Vqwmiz3wu+7S8P3FIwiv+2jFgoWohE4i/jMDmVMPgzQ6qSA
VDI4mRK22pRd2PrXusxuqG45R1SuoEdUPccxNyWZgi+e459NpXOFD/tcJGepZZ2SKflS2T2FfEUB
YinbukyCPyS9vx6Bw7SUHlhQJv1EV8os7QBzoF9HzMKW/jUzJtej5W99FzECNjR3HDG18jY6jaYD
i0oWeZf1Jr12NSvMUtARhh2sQCu32cj4Cbfzdd9SfIdbAXUG/XgohkHsnMo9dGXtYSAwjGc9WFUo
1WgrRivfkwEr1wzBwALp0xkq2TvHYCIUcQ0ufXr2FMsPXhvitSiRJXjGtS80CAi+hjrKdS4nedvV
zXDt1NlFpiMum8tbBzf2D5qf7jzq/HOjDh+sEmnHED1RcezjqniWDvbBl7MkIdRW143jHeLpllKH
Bng1fqAikXfUH7opomzKFtfMtkb7Ni3R+HtlsW6y+AKlvAunjeFHnOk5x195G4foskloapK6j87K
r1ij+zf2lZWGKBotiHM0OrtStW0aClkkgUG88Y2P0wD5OdD7D1kEGcek78eWCubsZMpVe45UcG24
NcxPBzWb0AZ4hU51qgjeLyiXppIBFTx14FOwDa283uZRKfZZQV2yManynvSDrDxxyAiVwb01Oz+x
qOTp2nknQv3a62dvB/xvqGD9+lF4W4TVvEU2c4uOv1rFbfYEe4DK4znIKRkxvrnRuYaH+Plw61MY
2FPVoRPfULkQeMaNWxnpxpuGq346mVZ8bBUD07JCZ43OZiN9/Rusu2iTmfbDbOa3UUAIAvyJ7C4u
t0eKJdwjlj7GGZikLZakwQ4hY7dKx6I7liaO9QMHAOW1PkadWR/NgYxfq83fewziQ3/aWdP4EBu2
pG2gJKm35d4K2pYqiejkjg0qGoMCm8KX9Btu7RxNk/mnsgs2boYyhIbfxPOWFNBIaVDKuAxxYHuY
i+goyEmuEz/21jwtyYWdpmsjmMKzFIFKkQz2vpMA8XoqJaDLRvMGUUu9zpUCMrOaJ9OFy1n6TE8S
tWvHKG1sJNDmjZbb9jHvoxJimKpETjHPgHeHEwbWemvNceNDPsxXbYxZBYBTlISTToFZhrJozgAo
jTh8Vh5wvNz66HVzvLeE6x2nHrSd5TmXVI/aVE1McENq4WyiVjjPR1GrQ1mOp5qfQjd2MZ1jTdYO
44EH7fko8zAZj0mntEVocmZEd0j/bBAby2IVUTDbPsASns8Dx7ordMvcaF14mAzHZOLIPI1qGAD3
sQ+RkTtuY50vS7lpWOdCm5pVG9soe+b+KbNJuhd4bazM+FOfstZ30n1aYS5QmwJhziRuglzAb/Lm
y0XtEpBCPDPSYE1iDSWVNl9WmF//F+3zbxkEeYZFSPa/qwX+MRX6n+Lpf1AOdNnX6PF1MPr8//8E
o0z0Ex95UkhH6QZUyPlPMOr+hZc69FXdQhyp4tGXaFQiDxCeQvkYUgrX4aN/lAPyL6yCcDxHO2C7
pslH/0E0qnb/2iyIYFS30ScYtimQNljqzF8Ho5ORJ0Y4jfpBQ4xIWWEWPNnzEVX+Tuc3iyh5pRMR
xJKIzfhhNyEZllvIFMw+fjcxHW8wSInIlVPUdBiAyZUHPbpuq08GhZVtdPPqMv/tdfQ/eZfdFFHe
Nv/v/yAHfudoEVTgLsflMWHf/Hy0hU2MIWXA0Y76OYwt8pFZeaO7Jlhw8WnyygtYkttASaTcg5bp
H5QAsZyvJtlT8YT2NCPXJMzDnOkI0RLwsf5lxIz4YIGBFgLVMhIpgOEdsQ4QG+tHQ3FhgjY+9LG4
v6poEhPfXwc54HQ2NzmYOah1fCNB4Siq4pv6Tg+Coy1j4jwUvbZ3GDx/rdPdqV21ATGEdSFhfqtV
6itqk1Vp7NURIBbfqU0NNnlI2W318ptg6/8cVEU1nTomdYDLATMHU+j21nGztfpOxOaCagIx71Bh
zXcLUG9Ixk086dVyxXIzUIzeCnad7JoAWpLUr9V3wszZ1jZyU/6VjwVc7YAZyUp9NWAdyqapyjeS
stlkPEPqta7AOld1B82mXokIaEDmf3GaKt2qbURooqoQkSSBX8X/VoxRgmlfcVRD5kE2MNdmfIQT
dRBWv1PfSKLhVPHtQiHt1W6HVn8yUdAGwFEscW03R1GQF2wOSc4G2MdyXOy8MsgX/n2qan+NNqKs
pc8mNZr3B/WRsEgB8XfESvprQwGQCVp+OQG2I6AjA+vfq8ujzl3tXJ2DgDlFEetOLatL6KtlPmug
/wFViJM7nUObrPxBAJcy67ABvSJcrpe+zwigO6a+AjS6Dst9cRPjxOpkG+pH1lRvRR54CbKL6q36
cmOMq6KRh0lfKNerCq66iPtdF2e08/lRrfdnisB7H4rPl4h9qO02Sb+LqHQH8b5swmTZo/44p9BN
HZXDyOOff5UmPB1w5MkQY3tPUoZl9VmlNrsthQre+l0i4ItERnsLO4rqcApXOAL1b9i6ON5nA3eo
xPEPfTXtemQAq7gvHrPYWHkOikCHCvkKlHJ5wVhrrVvh5rEfM8Li5MOo+XdeoMHBsMovSZNtUwN5
32Td+Fn6MJQOqkz4HLkkOGhcOmH3sqoBCBBgt3GydkPzsiMvtclBMlM2uB9aZuYwVrtL8k9mA7RD
i/yK0EFOnNPwLRfBJgvzGDgMPxjMeW9SbAbJAPOcdVtraE9kZ9cl8OuumLmC1jWNWLD+bxLn30ni
KHKc+ap1/0Vyt0NxF33/qd/8+3/+7jil/hdZGOnoKPVhNL90m9L9i57UsZV+Dt3cgsD7J4mD4E5H
pScdkyExjvPev7pNU/xlm6oGAQ8+1zEdFHT/Sbep2HcvhrQo7BxkdpYAjEcgaekG5/q62wxQ3M6y
LLqDnaTtpsrq6FqLi/jYlNU1NAPmhKE17SNMwS4Y3vILMvGkLKqE4vYbUc4h09bdldZCH5ElVWUu
FroXaoRJPQk9T5c3Z63RXzZ2JQ9k2qu9F/Zy8+p6v9Obci1en4KtmwJGIGJGpkG5wOACfzqFqgpm
hj5ju9e5VQxto12iZeZK80ke5abJzHJlrjrP/Y4HTPqHfRsqrHh1/Z53jlEhukkSsdgi/rxzZo96
gzi+3ddVSLao2Fcpwtsan2gSJQNmI8F16dD5JFAjfAt7jt+f+7v757Z5luPyjIm3HomzMSYUbIsW
c+3mxhJDsjEGJrNVyVvmYvVRo4SPyIjQn6J5gj/yh/2/eX6W87c4e8HjjWJTvjn/sUdrn9pcfNtu
w3Vc9x8CqmJX1mQbBFxQYSyrZVQmMefsZboeoOSThdmDd8oZUFHGW2t/uCTvHxEDJPXjMij3//mO
tGPo+1bZqhpMhklGPIbbnCju4g8n/iaC48Rtk58LclUB7olc7M+7aQJpwfDwSf7NBulKiX1eTfHZ
Q4lhfeK0YOiD3L+aGwpUzN44dIM23Lh1DQrBrUzYMiLcp6PjHONIyP3vj01d85+fSRsOp6TMC/NO
3RHqCr3Ky9pVb1qh0Xb7pvru+gAmHS38BuoV9oN/FwldBx5Gac7vd/rrZbdNmEGmDdJTGLRaP+/U
D5OYOtiCGmx0c4yYvXRd6l6x/f1e3rvqEKQZM7g69qeLZeirU9NlY8ZGggUnFXtyA21ZsVmcho7Y
qP7wHL13FV/v6s0NdgQsuQAW0B6WIZj7FN1AF38vgbOvLFeQqyYiiMLpD/7S1puk+vJcIYJ2bIvc
Pg/wmwZ5ChNszamd3Juu3q1CEGcHL9OPbeRm6OFUgZZ3jd9Yd1mWwx11jfF2qgCKAT1YlZqbUCNg
QysHykbBvwkgzvU5bnMHfUZuZNcPq2lMLiqbrGYPZGirnJ3qAIMKzTcpiBz7NU7pT43hzIcpuall
AZgysSlYnMzoAjRp0J6MTvsiKjs6/P7WLk3Vm8fW0oWrG0xruOYvj61sAsek6L4FDdwmO2OMTlZL
bW0YcFaAWU6tiu8GDJDd3rsD+Y3+W0w3Q967WG7Y/dbJbyGeVsx0ezA/XGNVymIAeRA3myAiHOt5
WMy+11cN5JB1ahdX0KoOJbmXqmJ+YDatCwaX8eXYfIsysjgBaKCD/wkCHvjEuLvQzPjj70/ZMH7t
u2wLDK6lGivqkMw3P9XYS51kttN2jxtGtu26+ThU8Y+xYMK+gYYTF8l67qS2RtIzHnJFBdLsJ0X6
1NtoV2J9cREU3/OEv7r+WZH/NiATPgOUNzARA3nj2cbO6WwS7q0DeiZ177zOP3j611iT4X02gtAc
XCUDrDpGMbRmGNxMa+FT1a632THzsBXvND4TcXYae3nCRuGeGjsjga6DIBScuHtptjp5Ppw6xmM8
Q5eyQtcE5oNyv+tPQTncy/6YjBSFFVmHvby4ZSh/jxfSbR3b9sFzNASAebdte2oXC1JNCRVJtdDc
3eyW1qYwB/pRET1E61oCbJAtZhEyuLegzHZuf808BTPbZMjlNHybSrNca1hIbY2gyrh2q9RNUPff
uAigMu0AW+pO6Ey2IN64DobomDQi243lfRXB94f3bUGHTOEnVO0KwGgCm7c2V2mvfTAKHEUK71tY
298Kt76xxZ1TNDB4K/uLaTh3YhafqKwL1Bz4WcaU3sp3LQfrFDZS9929E0iIQDbJZ6Tf2MwZFfyi
ur3GCuwPT9WvDReQDKJWmmLCO9d904KMgN87DC/bfYfKt8zGvezxvzCi8c4fmbAKQixrU2hgv3+W
390rGGimKlU2x3uzV6/m6fBmhT7QHxprOHVF+tTVzhX2Fve1SD4mnvPp93t8J/bBIJqewPAMz3Nw
c/m5y4Hn2uda2hF7iR6WbZLRtsW3tdY22/rRdpUvA4yDFkRjac9/SOH8+sNFR2qq8NzzVNrrzQ83
wEUqHvqC03WLT2Vt7uLJ1M7EnGiU2pnnZJtd7bs2UPj6h5O2OKmfW0l2LDBmZwYXcvbbu5tRHUN6
l+ssOvcKW4h+a2XYe6XBNJ4lefSYMWZY2z1w3zScr8C7oZfN00enf4AYY/zpaH7t9TkaySQwE86G
S0j08y2AtDUbDh4pTIESBemq2QjKheMEQFhO/DKHxrhqXL1fBaK4JkGE95SMt1k43BWOme/tVN/8
/gqZ790a4mEmBwzbMkhH/nxMVQWQBMVRszfJY67TVNuWSvaBxvShDKanvhkwLawwPiTBHdDvpR8z
q/gwub5+0aTG52SEQwnEsz1HRkXSrDPEyoXEvOK+blo9uDNi87IFGnRFKNLvqYbzWz+7rJBmh8IH
lpSw6d+f0lsndIICcOgulVmetDzGam9ikUBoGoxBq9njY+XtKaMIuivD9bNtjtIJXjja4p5S33Vv
CfBK6Zgc5obEZWqrHz52NptGdx7NmdDFYSKbat3NUJbtxvEaD9sIa+MOabrTIbVuksDHq0fIOx2n
C+WGMy9U/lXtXXij2x7sghMOxFlg0a2OSOgDrlERUav1+1MWSCV+ec4ZGZMhdREyMIL++S76Rg24
VQ4NFmgN7NjwELoIm0M0unNlXPRtBfU3FGfhoKXrLqeqpAif4kiDXEbA33dCOxCeky7xR2Cclcn0
hYUH2NxPuNvGxadsrKiOVoPZFqJhm37V5HBfh6k8T6mN2naDin8AiWdlDZBgsYszS4wU++ScUrFg
W/oNmK5oepybTNU+CGQIOFhsgFzdDoXz/fdXY4n63v7qX1+NN7+zoU0Hgdl8sw8Q9zNNO9WQiA0w
9FjTU34Bbol2oVwPKMEcQxnjmQ1KQte+x5jt+vfHYr/X0hOA00nTChnu26ZPTjCuJ7tr9l7m9vsB
1jeeO8nHzve2TmVMF5HdqxqQTmnuQI/qqXGdjUVy7XrlmSdSvAQNOIAwzVd26bUMVaej62VIKmZt
XmUqxolzeGsi+YqRFrjwqniklL0/8wKmkDB8klSoijs2ewcLPd7Mrp+uw75gklQm+TaT0VOa43ro
u+Z1y6ztzs6cT1kJIEF6kCJhHo77BE0/Mo0zqpQJKCyZbTAr8Haj15Gh1j9awn+kxPXe6WL69tLb
4kbxscNyxAJhcBFVZAfr4Ls0cB/7w7X99aGnAtNApePYDiWXb24zqh0c0WKaUymSR2TKxUYDtUzR
ATH97/f0TiPpMIRFXiRctqqrm/xqINWkiZPXUBP3UK+f4rJaZ255oOm8kRQeUGaO3iLDa1Dk4u73
O34n5CUXZkoPuwhyqPrbgXPlB13p+jbNc25vux7wVydHcZa0zTfTclE1SH/jml27cjC+A2ED9zGb
GMn7xPXrJC02pSu/C+hn+7kcHRCYuBMV0c7HNfMPze47Dzolr6YDg47ggoHtz9eopcLJBP3W7PMw
UNPqx6KJH+Gj3YyaTc1z9NS4xZ+SWUvQ8uaXTsaPglp4KpaNUOvnnXq91ozYuDZ7o++ucLUgdY/z
H2iV2XEvgPu1axMs5E7zrANZhg+mL8/MBnjn4CXw9wtcdqy63YRh28PMItCco+kuMoYjk+t/CIFU
p/PrkdJ1utwXob8Nv6Ku7e2wp00aZNFu9NIFa5G44Qp+crS2w/jp9w/Ou08sQyTJbJmNOdqbPtDB
1yCAhdcgMrkcWvNSCPZq5s4VjbNFHZ2LlHjGelH70wP764hcMlFHMC3UDRFS/HxH4sYICkOUzT6b
24/QgE6Gy+jQD2Guh2N9zXAFCQHjz2QEWOoEaI1ju9mEvcY43A+ytaRCEvu8fqfL5HyeERf9/sIY
vyZFOECXwaPOj1nab1sN8JH4GTQJvyhNPNKqIDsSVBUlZXPJuPFHGBEd90LulIGgdKfbkgkFX8zl
1q2Zb6QVe4IL+Pek+7fx/wY/ipvn5+D1HKd4734RIXOnGN1K8fZBboPeNy1sMvYQh+OdniGyQCZx
ljZzvEE85l41OG2uwZbru6DXA0Rb5RlFUyGTNBKT2myfm3Z0a43jD/xMhtvOCE4Q8pqrID96mAsc
KxlezbQ0F5VXdcDM7XwfEWhe5fQLXmxcthLBSuSF3uVcKhOFnhAu0idK5hyv/9hUl3nJCCEayfCc
NW37mI72p7lLwUpasftgVsH3uYq2SW+E+yEPx8vUoFsDgYs3X7lpKmKA39/Gd66XxCrHoTF2iaWN
N893qMlosnOn2veBvbYw291SiQ6tPe9Aonb2XRR2J0ern+Lhj0nsd2Itj17H9XQK+CX6zJ+f8Cg2
SPfXboUTYuoeYr0Th0jzKbz1rQSSumOcDXV93vfZQDUm+U3LqmxKcaw/NCjvXAHGUjb6ATUb8UvP
UObl3JZSVAB8p+taZHjbJLq+jQbgam5oPI4yN66wKruIhdn8oa1/bzDJzsnmMohxyeW/+ZWbMwou
oLrVvnWx1utUEZksvsZlEFxkQWVuI81TLrkUlPYBTi4wsn9/+99pZUArOB6cSscQtvfm9hMp5a0X
2tU+7WacvL0zyHWxbBo8szNzU+t/PGOGQu+MJYmwdWgL8BYs2vGf77tMRNEFs8E++8z7WpguXipl
69yMJG12UVvf4hWfboyx8u40W+o8hv53C37y0aVefh9gAXwTa495rIfbLgP4M0QRQMzBCm46E9K/
QUVOUECKbd0wQoxpafcSxmU51faKODm50JLRfWhIMaG+KG/NMP3YTD02pk0dP2JhiwisSU84ZgzM
IhQ2PaDOsBfL2/u8LYdtVGbBITNH62MixFecEeztYI45v3TAu4GhNiQM/zFxtX3crw1T1z+QzdHu
hE8Y6Q72QwRe8oz0l3/pR7jNwvPWbmy9r0+z6aerbrBOTGxU9+2TVchuFWFb8VGCC5uN+EdPXr8e
zFXdRXcuI4gThj/a5VD7eG1kOWNuGfreh9j1gOcH0zHscERCm/vQ5EaE4MHyPiG5Qy/p4nnZmkJc
5176QCTTnVGcM1+Npo4ytTPO29b7wiAouSwB/l9IbD1W9JD5wzjFd3oddDj/IfrzjHb6rOje2dSO
j6KwU9oOM9nAzIlWifKrmaauuI0j95sZlvM3PTFOuUw/t1mk7XLsSy4nt4uYlG6/l1MDs7cbwM3K
rMAQFn0s4z1KGZBBMAJr07neREk9rWIDJP026jHsSSm6nouSqL5LP7Za3O0N9W5Z5YazRPUsso2l
u9EVPXt01RZFez6RJllWGbK0z1tp7tM8Gi5i9VJQNPy8tKzzEQU2vSoohiofJ5Z9QerRuViWXl6w
AWLqfyAnJ+0y202odlEkFtGlP0zRZSBGcp0BNeyBnxTHcNS1AiQPhqGVW38ZHejllK0iZoDrpApY
WzwWs3SbpqYOND2YrzXsPa6hIpuFX10va5j5m66jNBYHOSeHonYu2ty3b15eqrzDBKs1r9ysCTd2
k4DeIf1+aICfEuOW4n5MUHO0boYGoKPwd/ABtSUMqc6Ruz5M3IFd6IKsTxGC3woMtIwpNz5qYVEc
m5CxjEaYrJel9qEtDe3DWFQnAPUtesFcuzFqcsde1O79UbM2dmD7dwG4wvOwacB4qrcZIf7lNIPf
bqgl7vEeAxKXDDeECSAbU+i3cdTdNNh865QnU3F0glQM8kcb07O+rPy1AbZyF+tOfBJFH59IMPXb
cUI1ieky6XenD4+WHvVHanIgxWH29pBiBrkvi9LFWML0H5yYSq5ctBmxFcp8Z5wfJmGQwgj6+TLX
/PkBEQgFlYZ3yvS6fsi+pGqlaMIU/5ecH0Pp4g1eVvdYR0y3DqY6tWtU99VUV5smQedazla8dQpV
UcCQ+NppIut6WSJ0HRhrrEDVRTtjaImR4smqL9xqxpe6Sr5YKeVjrmwd3O1Bn89gBkTrF1eIQII1
02v13jZwJ+Vc7lWOcmUm0l2FdoCtTm4Zt3qWJ5Aob1BRN1tv5rS93vfu+zB3Nvoo3b2VsGMqk1KM
XYbyUpvM+TiWza4xQbLi9cPsuX9q+x5Hx1F86mHzG3Oe4+doWldFw3NSmEDdtDprLxtAasIpw++h
k8GQFwGS/kKvdkUAjrFv0L/FeZth29mdJjk6nzMcIRCQlOOZNmrNJ3t8sG2Es1YktlapkTjO454K
hUp+7sLzimLqL8z/jruxnttDowXJJxtCdaPWOxZRblpCeuhHmlVLFs29gyh0bdbmdOjCCD79HD/k
U/SFhiT9kqNHT8vkNjaL+kZi0/MQ4vwQRNnD2A3dCe/ty3B6KEVl3MnaK64pfLgPQGfeU62fXMWt
9m15l4oousybNF9lfkElSK5xN8i9nuhk4Ks4/q2nXqYWy+QinMUxZQp0U8ZmfbDyrt3MJJcOpWlM
957vgKoHb8V8WzHdp8JOsFLXv47wl9cVcMnbbgyNS09EH2oEW7etejEUungsKDIOggT8Xm+Tdoas
fD7kJnNU6m3ctfFtlJcbZ9C/eIp4WsnRPQyO9wmhfMJ4zeG3aOILpQn3YARJ9LX5wY0eDr02YJQ9
SHHjOy7jcXtTIzO+YloOfiAcB5wTWqYphroCQN87F7Ymwaq1EUjbKJiuA1lN18tSHxLIFEmK/4gW
7yYQODf1SOnICHrm2kkfvApxZNbbmAErEJ6u4Hglgq+VW8GsczQH7LTSTXqVNx88yOlHi/xaUobw
st3iGBhJeRQlAsSmib39MGFTndj5jina5mRG1AVYUESOlSnLY+YInlJ3Dq+Xzq4QfBritbUh6Tpf
LS828wZG4ul7Hcz1hfCqrQyATeDp8DhH7dEJ22wbVz8Krf/m+AZ9Dnk2TuDoUcjZQZvZMaIG3u+O
20hQKmToQbCxc0wg8iI7NyecKxhGrGwRbbXe21tW+T1Kkg9J4lPVkU67YI5+aFO9r6nUs7VBbPNG
cBTEff3YbAtXHmaAFKvejy+asPnYUrXkm/X3uL8Q9OMMYNZjKz73kfNB16YU+nB3Ipzf5COSFBdD
h9XU28GmIobUMnEhu/ajObU3M3YCpEOuU1yG6XWZWfKBnmORarvJRwnpUcz2N9MM96KJ9qN57vfY
AiTaE1LzK0oKvs/tqLiZxVoLfIJWV4KXQHA+6m25ZiqUgoKgwD6omxWQEWvA0IvPjWJ+6CY8Xp1+
3hjg55N6PrOm9NTnK9ExZKI24mykchPDSGNn5fO+ibTt1Jv7BPGknTLl6E7KQe9UUmi4mdwaQ75S
kIHMJvxKGkJWm9Mqc2JlrLv7th8unPI+Sap+7cT2h1jo8GIbATSq94kKbPK1foapZCS/SSPFUTei
0AfY5in3/A/ONFcbbZyMfRMTmVDGrZKM7prKJH6e8jqNwYjO89BCscjO2obqYcvpmZvUrqNxfIxm
Z2cX8G/1euKELONLXupXpEr6Ne4UuW5u3Jmxp9fM38Mhoo6jN2GU83zRJ/VrvAXAYdS13E1adWkm
lEOjCCnQuFo3eq3htmGn8brHAi41P5mdvJoahD89DgjbJEtL7AzjBglpdTW4Wr7TR6NGUN/D8oZ+
sgkK88rWGEfkdRkhBjUR/Ds0CcL9obV9uSmk9aTllg5WvYAwPXu4xc8nvfEYIaOCXvkOVj0mANQk
b4MDtK6I6grAXUFYodGMtG6rmKSgqC7dsO/OxzCM1rMV7KuhAL0Z/X/Kzmy3caXNsq/SqHtWcx6A
qrrQPNty2unMvCFysBkcIxic+fS9qFP1n/4LaKAaOBAsZdqpY0nBb9h77TfM6+1CYjwxCfysGCUn
6GSbrvwIs+zTIWOHDO2qXnVUFqug17u85DV2++YreJMftaUQGBBR7724T6nBMjqJiL4ZsPWNEGVW
qW3wC1YmAgbPWKusPRNaBsFFbSCAFNc+Tnaz7f9ExZGs2trLd9onGa3uei67lr+xMmgj9dRenMwt
Npk5fvMsw9gHw/CkVe9sUjafK6sezp3kuqT64FjaKXj2heUO7/rY1N3vigtgpqb0Tor1U5/hhetS
EWyqWuGGGKbx/PiqSU0yM4i6ge4EPVq7+2FO1FmNDrkCAW0uc0bPUupchK6BFEScowrUaG0GeksQ
C4l+JjPjMKs2PVzdc9glGpVBg3VbeozgHw92mVOfVZtcnHEgTSLp6rNFSjvgOrPemFFen236GyTr
g7L3wBtJ9+IfrN1JnQM/4PS0IJDkOoTRoRmMS4CSj+cuyrEiNin7zWogPRN8mZ59evdVlTbdpscm
x3GVmIST5c3ZQ/aKvG+RfeiRDOw0vMk8P9gJFsUmLn/1iarIGSP5rOw7ee6WX0KesVxAF+uxRTG6
s/CC6SDJGBMs23GIDccSgBZLoOUv0ASeQu1jEfIbYxNG3QE8dbYi0MhcO4HdnB83EeFAQWNHB22Q
qgIb6ahbz0WiVhbVuhDs/2sdVufUM961QVhOs9x7PEQLfkmrINvOuiTwoa7OM5rYczjOP0KPYsnp
EJYxiFLbzie/QMYzVKVs+S3XTSM3lpqrM0+vOs4xn/m2dI5ZyIUfHPGZWI3inC9fWYPYz55okWV3
38I+lnjF8bE+buQMDtCtrK9VkaB81iTMPB7Pioij8vHlQLYnY7rgUFdTcp7yXJwfX0ViPhipTxeE
fa5xreGQqn4f6NqFwq3rd6GacffXXVKXijNvqQ4qgweMWNDl4c0vjDQjtYCbySCvfJTvhUzKvx4O
WzdcVX6mNwOgrGrXuk5DrwFwtOw646Tr/BcAoXjLMiPEFt4XnOP9zVl4oyJo4MDvw0oDkKvMgY0n
1zUr4O1TtI5xsHjF8Qmm+cGig9vaA/auuTA2CO3DK9Ho3IxLqGZkql1tKJsPOWQc2QR6l4iPObTi
M0O+xXdH6KKujplfmzsv9miunRDKVTSDGSSQ02X3YNT0quRH/R464BWwijLE3tEf4lthSYlxm5OQ
OgxttdaRJSCtLH580n/gAT2+nFNXNjDeser7j0fRZ2OZ6BdizePRB6jJq62MDEpGFQZROLNpisPj
cUdUFh+K5btNvwtx1T0eftw8fvzjK3NwCHOK8EQ87v717/x1+/hWaVjVuuxgmv314ONvqcfTfXz5
132cjhvsbjgD//HcxseTf/zxX88Etty7Z8/BX0/p778o8Apsx9F9l3YPvurxr+aGd2i8kct0AuHi
geR7fFUscL6/7z6+ejz23/4eUo5ihyz/7fH442ZIFs7f399L/iAMu1E8PR4CXTNvdSl/NW1FqxzC
SC4jsEiPu3/fzBmNtJxrXu3Hl5zp4AUXQERYOCeom/og6gYCxAB1Wsv60puGe0VD6S+hlM0ub7Ny
P5YWeP8xCFfmsgscs8ldI477HDMLm21ikeNa+r+5EGEu43De51ocsavNG2CHznM7WSSnxdV49UM6
cbA8OJEZzugGS4WrUN0PCKzsfPgozNHcz6JkfRrOzO9xwLHtTc1fIa3Lk2DUQZ/9pQy+U7GJjeYg
X9XlHGAfdaA5uZw9fl58NGN70559R7CC7HMkBjwW8btkYr8yfOKGTDL6ouDZs8ydHOtf8ZgUp5jI
3W1gW3T/cftWZLR0HY7wjDgHrJ/pUejZ35uR96VqEReRznigtXqeJ2eXRoQJNTiIAZHYe8dqL4Uu
2nWIB3gdofZz/Bj7qkuM0MASGAb1RveYGfsAy3xZ1L/SL0Nf31M3xi9FOmoVJc+OHJ/tTH4SQgW7
BP8J18+PvrfivWhpPEKn3fSNCw+wpqvI2CKMKCxo7BgWMWNhIqapkJZkC6PfWlKGF4Icv4/dU2dW
L3FeD3viqcINw8joOejlL/IZBcDH+o9KulejradtZw5qnVbjOckEVgzy0HXAK7vIEjvw0lrobVl3
+0BW0TnRaBNSaiOrGnA+2x9+FVsH0b8J5FsviUU5o9L4YqBPAbN/nHqJGskxL1FEPkkeZRi2O0mI
Yw2XEoSRxeX5lqk/pNCM24YWeGd5SbLKPVmsSTclcMRcMDaJxk2KVbiYkiX7Gatjo3PGWlZ+Mwyd
HJp4/kDjmN8CF26Pq8Nz2ePsnbx+uDsIz9JSvRuFas4BMTLsOoj9srBbXYtUHYDpmccpT7F1lV8N
nsLZY/SB1bNnDRiH43Z2C3cngyw+NLb6SXfbb9jhyH0S2P1T6q/MjpKvMljLq65NgMoHUOJZbyJI
r9kolgENoaR3ZwRWbjXTAf4gfaWhmfYpayJibrEmxf0dHVNEZUJtgNTg7Gv/rbfxqOUYUgxAQxg7
s640jjOCevKCK/dY+pW6YFfmSlQq6uCckW3sNKuZSSKqKPEdDzpX+JnQTCfT+tIyH2pClFmE6um1
8hLU6UP4bbRUcQp/5bLTT3W8z2KdrWfPvnUJE4aG6ONDbsqbaaH+6D2Lo18IcOpTX+58r4n2aF+j
jcjdH0Nh9uvG9cWCfDVvmMxgm1H+Wum7MyIuTauO4EhJ4yQkRapOqmINaGhnGEXD9COF3IfXnTFW
Ne2l6p49u9BbwQ+JmHMdu458S5PU0C4tSMOuCPcoQvtW2KyFc9OltAfAsY4lB3Nh/lw0YMrQFCP8
dujrmOgX82fFKtmQ6XdDqs+OTFjYfpjoqOT9fekj18KcC/c/KvkY8f3R2C4JHOK3SOPdWHn1lpJb
bkQaBVcxQFQHQlPjEEPO6Wl20sz9Luicwo1CsM2l042Jyxung5Zy3mdtmm9ie/iTpnK6cwIihCGP
c6XrEYp3ntUwg/p8refSPxp0cxaK73NJ7574NXFdPQWYY9pfXQPcZImv5QiwY0knMKLD1MfnusuG
Dang4ks7On9i7yrVrcnY45BS4yyT4Ox5llZ0FdJZl2QVbywN6fDxKRqcegDcbz0FiaaJi3qSHYNg
7zsTskwK5Wu93ACiEC6juaoNTm0QuXuj1pcmUvn1rxubs7F1os+4FhRYLCG2Jvj9lH6TWeo+qMVF
VshUvDRbB6wDA1aADAeBMXhD3p0bhPNnGspxY4fsL8ok1gDWK1CnJSfVUk3ae08nR8KSirWdkrKr
jAqXZDJsq4DIiKkCIJiSN0FA8GqsfrpWZgFpUClrcmFvvjZ95e+wpLMWHuN1J0KxA+2YIHPltDag
+zMiGg6u2f2cqlkcg7jnZ5VrI47gkUaAS3l0G4JY3arOTtYh6fNrM2iLc+rkEu5+uvPTpPk9lP1v
2yTcF64ESb4A2vRYWdSJ04e0nePkO/spn3xmoeFq1Ia6oHLe91Swz5adwEFI9KpDugkI30Fdo+dv
qZ24uyyt3uc2u4qYpUYylNmeXY7B2w2jR9nJQ8LUa4fySk+wnzlloSV4uPGS7wwbSfwQBGMXdrUi
WMxmmxPpc5VDR7X3VWsvSBU+mRE/0+F4fCI1gmjwJ8rUYaeAU5D8SjhhmS8GyeyNkTfmo2jXVc5T
NIcRytqgYKROjkyghtuQEEFjIrLYEt9CjxUW0ykqjHVgdOOzaM4tABPoMeFTTgWYFIa+a0f9JnKT
N53b59cxb77ldZbuJ4YvO9n1O4+p2ZY6mdgTiTBOwxAmFdO6CpcuRCbpepBDfgbSy8qAQ3tD8vi8
G3SPV360ye01urWH+vmpibi4OP2LNSfo57IaytZiielVam2n70tyz0vPAglHZuWug6qq1pKR1066
CNgIe7mMaMSPfZL/GaxErUEHkfAX5Sx4CudXUUT23h00ZyyzroOl53jbBgMpVo0+MpeZjl6n83Oj
CftuyUYA/oBdMhx/GV7knOs2iy7QuEDsoqlEjWWzbBsjuQrQ/d0YBZgX4ubXVhdnz7VLDxtP9pMV
yTEEXyOz5zv82BngpGcfEg80EKetOa88f7QPOLc0IYQvvXbKL6pINgWs12c0CtUXtPH5LgQQsrG6
77qL1auXZd11FOl3Pm71axt2lPVLDkwUf9p9Vn5Lu74+m8oY1+ZyF2VcuWl9OydKT45H4mjVpg5g
/46D9WmkxTlU7VZH46avveAbCdxEgbIaTERAr0qo/RMUHI29oaUnYJTkxVl2sO162AD2m58cfs0r
L3PLY4Fbc01WPOgJo9iRIPbDA/BcZGF/V75IbuxMb+2oyteU+GhGUBZytOITElG/djpNOG0J+qZ9
guJQXerhFwOJ5poDwGOjhrRySaTMSkJeCcCBopOOR9NqOj5dJvYNo+vPGcssGBnJvkTUw26LsnOq
If9G/cCShOalSuL04Cifo50y5RHbZNq/U5zX3tRD9igSa+umMQ1u3P6wHXnz7VLePItxYQxH5ug1
83HIqt2YYlbKp3lnKOE/95m3dydM5SxtD307vHiu196mTIN2sK1+R9qkjWeeq2vsBUe0e2LvmGZ0
KWpq2KH6pm2BnZjhJarK6FAq+1fQms4xyogbcxgjOKMDJIhkvUfuWsG+CbqvoIkP3Us5Jh9Y6xiI
BsGwzbPZ3xbVsC9M6R9bUGy7pGg7JP5+R06AywU3ngrmCaN7cOQugKZEws+QPfWculZqefc09byV
GZcBGZWZu7MrJiIEAboITaatn7oO0fBNd5h1QWyIoLoRhb0pwgJZFSfFoP2dw6hq40lg8zr3ppUf
T19FbXlnB8cC6TNImcVYRrsq1MV6bFL1xSrKLfBVxKmoW/bKLwmmjqMUwErJucV4HKRuM20CFm+W
2Rw5kUakH37P4KMXL6ELngBZdeNFH5Yb98feYTLcON6qnVKKvoGYOZsue60gf+9IN3Q3ZukaW9uF
TJQb067sanO19J/neYENZXbMksBLf9iMWI9uGP1IiN65am9riUw8JyNmkaIj4IBFe0lxETBRUXR3
dLT6YCLWdsa6ugzTCeE0jV/WwOIVnt47abpHhIni3B+Pca5xfzbBtBuA9W6G/DnL6uCmawKvLHN8
M5s1QULGuzWylQn0PZvqeEfs5e+JWvFSSRpPhmuXMIvnLQQ/ueeFiQ/afSfHOd7ijDYIIv0TB5X/
bmW/1VTG28gbp4sb9uFRQ8C0kTBzUc/FVVQ4YCy3eiursbnGbW699MOrIoiW4qwzroKkmlvZcpIw
yt/nCE7upegYD5Fsd+2LmxfSyyUAvlmFJw2VbdPeYyqYz6nQwc1IJybYHuJV30E1Ghr9qVCMF4CR
6lVQzriJlpvGTdqdDuZgRdkY3SLzztrrAjfrkGiZH/Q8vyrRZhdWFNOLduc14Rf0Gg+nuud+q6E9
3h83jO0OWW5/KOmwvDMLwJ06SNfU7piBkul1jrPxyvWgf3F7E6Kk+DEwJmZq3bOhEajSAiNqrnMX
l/QFht6gBuLX6lR3SUby2gi6gdFwx459Lsh0LNA+g3AIF36PYioX62fyDTpvRyB9tHUrZ9oGvlnt
OgFAyRHNts3D+VwxKN6mtumsoLhwShs96xyPdXPtib01xcM9RzcysKSsszG84B0dT1GCeDtVw0da
DzU7o9ndglYYTx4Nq0xhJvaixlZbwqfuhJ3sLDLnB+ucF4n6UnnpukYthWnpMhX4P5xK7LSnyHZN
Per3WBA+b8QJ+XnVcy6c9ACaZ5mATmvfUd9YvnOKuFW6G7Os3PhpOz05ciIZd/Khchdxt626TK/F
xDLI8n6hRTWOnlDhfrSgLi8D38eNoYdorUZ+MUqm5b2c5BZOivXa84k/ZT1ZaHln9qcpDb9XcfJh
YN58Bu6FVJKEMsRUcjXFzkDJWKntnJflZhqcbiO1zea49pNj2SbjWpd1AhKLtClPEXod+0zupmlk
9iqWHX/K7tnbtVnc7NuB6rBOw29zA2YHKMBqdgZ9JoFCsRSpvmGMbXlLROlWGNavyTWpf6diOLX0
xPvMCutN5pd3e+70rezT8SmO5Xma4G1NpePtKk6hfTXk5qb3YcnB1XufGsPikCyaLag9sY7DjFIo
G4KVYiLx5CU/I/uzDnrYRnJA1+cX36WBP3R0x+w7c3W1jnmLDa5/pLH2Ob0x/A3CqZEMOHonyuG1
tDJ9BTI2e2W67/zWJ+Mzjo5YYJgO7PO2Tw947F8rIdQmjmwHxOZA7dGGPjyEtjtmObjVFiL6DShU
GXyEnY14s47hL3nTq+uX7rFrSawzG8QKNiLksqp4RduWviNEJ9AheENq03oQsv2Ede38x3dR4UqW
43SPSnKNA+QgjRa8e4/wHTMI5DS1i7NCY1gIkKzTFeVtjigHER5zrZl00CqGzae7apOn1s+akCrw
t2ucHge3VdG+IOMB5ok8KHeSCA1Et1boTPckIBz6Silgoojec7UZwoTtp9r7rnQ/B/OIfwSSi7ny
4tR5NiwLGmttHKRZbPMlvImYhXXpx91Vl8b3sRx/JzazkLIDT1HN0whmxrWO0pie5j6IrsrI9cWS
bbhBTVWy0GSJWkOOqxyS3LneLx/dag04Ru+c8VsmbcqU4FS3Jee9W2+0X9dc6mGLu1EGzYpyKp0A
5g7VeGgdHPJ+bCO5ZCRDLYG+Tg3rVrLNLWUWrvIlWa8zmNQy46dJRc9DpDhKrPBW6Hk6KTPf5/EU
nBNvZ1kN2nGjqTZBxfDL9qIWFFBqQ9OvnD2h6yXbkAKUrdf+YR5OdJtTAzkBTrsdWLIVufzJmszf
T4nDWMvAWkMVtMR4O6vUN8+ll1er0enil5rh0jSyr+1wL5yNviU9pWpfiCaEMpAnyCE6w/3SVj8D
Iiag27HvIxHdWhAy3qFb+nqDwVrfpgQ0Yu9dGymuBY9ROJ7bjDF6TeVYBu/CiELGi6ra16YYN7Wa
SdeKx2DHaXjmxRrxNWh6E7N2nvrKOmG/gyjsmoRzTYjENY4iMhdndy1E41wA1c3Hciifo6CVl6qC
SacbrW9BQM3pt+OFQ3hejXEePRUpc5CU2Vqa1d6KiLRXKijNm9VBLCOaoxPa2cbFy8/yM9kmrY72
s1kipxhJwZakppW1vnXB/GqxKVsmUsHJsoty43ZyoqfmFzeoifbfN2JGntZrnc/tiRPu5E5+julm
+NkNtkWMHOEejcN4T2zdOBJbu6Z8S6T1SxDtzZaj+tPQtO9HVcVrQ35UBDBdkNiFu8DL/gzeMuoC
JnnIsNx74SA3UJiinRvGv2y7eoqzx9yWQfZksydrBObfjnc1oWw+mZHCW48R+xfyXJp10ip4b15G
IYu1EIxL5XLOlh/seWmySsqXeCaX2ugZFoVGxmBBjVen/cEMAzhdmr8Hw3FqdXDKrdZaW17GqxPW
bEVFWW8x8MPMdn7qIDN3qSngQiq/Rchvbe207451lXU06Bwl1JH3Kv60yCa+m643oYYIQQSqLNv7
CZ/MIAIV5HJuRHQbKsI2kjjLhbWMjnkxfG8LnZ6TdrqrKlgnulaXAmfBOvMlG8KZfjhskGENcGsS
ST2QFgyDptz9HVuMaNy85VUGtCgDoqh9bwTA3EfOyQuNXwVGYhNP646RI9eDfgrPo8P/njsSSuFW
kFHL2NWbhJXjUzSJgxMg6WJCm2zcOnb2AcuWXPgE/hGSO0yWPIYG0LiMsd+ud7+bJBaf67GNMLAO
6TFwb5Ihi2Nw4hjGPbE8mBI2VCoyEfkgF/rdCeLhhLFP7tVskorB+ml0fRb6Tq1QkSjOfbeNzo8b
0JF/FLM1Zn9pvWN4QezhXD3HoXIvQju/qCnN34V2715sipuY6nBnifQa9FCH6rS3toyE+h1gUj7P
ncsL3MQFvSY5uWmRvmeRvM1DN64KhmCZWtZjbfLaImelYCqyk12VxzpvilMCA/ZYjd7dqYDg2TWH
1pzXrPfWXDJEQjAkOo/fLeVap8P3uNAU54OT78fcJXs2ItAP3OVbFlSHsmt+2rLJXxUjoT3rMhQe
vVPfyk6/UlRNx9EE8DVDEK2okSbROsc+0uRfji2Y0Jw2TQlC6NPBXfdEpq+nEIN9HU8r0dripE2u
ot0Y0xvWHgbzJqcVINd0YyXZqQZocEEyt1uE7NuKFMV7IyQ5zKMyd9MU/QgQrq1NP8E4PuI9wLrV
rQvZHmpbOudxSrxVRC/WZozfcrAIDBoGa6cdeppZmtdotrgOBmpfJuxiptyAiEqje/WjfN/IiFYH
fzmvcfxyK+LC32VRZ2/dmk85KcNMaEQVX0tzPJijG50KauljT/YC3vEGvZNd3ATZiocx2fE86MuN
7GWSQYXeZhK3CMugIMRrZydWsS/ZU7KCGpvjrFxaZeOaQX9fw6bLNgQXqGNbtUTEYvHahCZRFC19
Wz363wo+K8/ELYMwa8SxQkH1VCrjVk6afC0/b25RQp4kv//iOvC5FM5onbwSVG49xoAQ0MKJ/CZa
t1s3hZde8ljx8vTE++iq4LSqiPJ8HPxhTzcZGCDSZWsT1iPGWzpRKpq1epZJ9uTYDH1nUjAKI+vP
vJhgrnhfbhOlzIPKuytT+Xqta+1/iX2WE0LbX2RFjRIPiI/6nM1Qn1q/qkxVz2nQbHtZu99DBi1r
rEA8Jfwd26ouna9mf2j7j1a17mvtmO1zmLWvVYN+in4YRBpxpF+9QnxI3+8/pGS+503RatboYT2D
Vjidp0tv+M6xscf8Gtrufiae6TuXwQoNop1B7pLi1DnE5kbdFNxEjqYkTmS5Hvtuk1h1cTRYpcep
/dqk0YsoZ95EJt35JB3wvj0OQZSczq3VXD/irPWeejX3awGIQDLKe6qXm4loG9yyenx2RzJKzcF0
32ZU4ysxfMUnFy09LliNoXielDMemlF9liqv12EW1IRdmQiK3Gl8HiIruWnTLFk3vFQxnS+jm+Ds
MefchJgZGN+DmbZN8NZGQrw4rbV3rBudYgLA2zYr6n6NljajqEUHJ2EotDR19mDg403yH5ZnPeFO
NsgWZpxsa0RuHPc/Amv2qMhle0zlkGyIDM63s537OKgEsDq8Tl/ycv5UvL/TsK9e3ahzDjV99Crn
szybvfk0jBw/WQAh25wH/I9pLq+lXoQtbtgtWVzxudSKLcucXjA05jfbuiSa5bZsnRIBSXRvi0Q+
Db7Up7znXYdjqDmHfmxee7dqbuDOjmYtvziewfgZZ84x1JqCpvXWdkDFZUWJ80YMzwvD/vbUh2Lj
YhFYTTKJv6AR/uoOIWDHvM7PNTTsu93wgZdOlG4CB9zzxDTvSnQMwz8bg+4o7PLCjpYeS/WHMrKm
XZe19l2OD1Owt6m7wr+MftLcOtO8WpwZm6aT9rZYriJGwejWT1KUd2ibBhZYXjFL5oJd+5IY0rxH
4tT4e8xWxW8Czau1P5rNc9M/y7YoLgXmAhrP3PqGMBEDt6URmLNmeKdf7IdrrNzwu5O1ku0PF0WL
8Q/VYcB2CfYcM8vuZzVmSBd95Z5Kq/lBR2Cebc01IUqdLejmWzBM8tyiJ+dV4XDKi148D6R1y5Ba
zwWNeXnchCyoQG5094zr9zM2iLvlpCuIuR6Z1Q0qooyw2X4ipa2t8Rs13gB4Oxl413KTtPTbxjwM
h6Lr9n2fW0cSobKXGGGcb9bbgHMRAmAPxpwBxmHyk4GRTHkaDGyBKnJIbU4ZuyZlE1941SscjDUD
aDevfhQgkVmqBum9rDp737Ad/cpuG5nencme7+ZPdongrmxPKgzU17JbumfoAro/GNiGrm5ivsUs
ND+lU3MJDLxnv2PS1zcmPzUOnRtboXsOrxHYbTxtJyhRG9mVN7C1KfUTLbrMlXk1mfUvlMYvLQJl
fq9V+i5qxjt1iF9smPTOtSaHjtZaexShfdmrq8oL2NuoMtlDRRzCGaBoXfo/w8SXe+H3X2wjedIC
wW2XV+M+9smrz2P+Ge0Wd28KwzN7eskmeMiYkxTxoSoA//Tu1N8H3CUDvoNvvmbwmefp3cJtyKLE
9ld8JnF5xEfcfzu/sf0/HT4FP97mktnU4ybzrODmJq55hca0STYG+6BvhVvrs1/whrfyyvzWavCd
fSnCszMg7+tIHtkXRl9eVZqh3fa87k3w5mbYm39FTJXtGR/SUs1JcFRNAilxiNSviRXRlFrmRWSg
D1QYeSfbIRK6lTAinYZVvVM6v0OkQm8NIxyqAa9eB0uivKmG8QVwvjwbbfwxMg56SeNs3qkKoUL0
mFdVaEwrJRx2N4yvfN2Ul3D6DAJjHDeOg7ITqIy1hnDX7et2cR2kmfPmzYNYp3bvkFDaO2+1Zf7n
XV9xvYMWN4G477uDKZGFF9VYHqdhwixQJj+mzknfCvUSqUh+7e04eRmcAc1Flt2jgfwuwAd7JeJX
pjrTpXEigTwvCu55FYuv1mMX0Y3qtMS2RPg+X0UxX9rICxin5NNrLpm0YTI76wIRBm2OcyZ1hhYj
0vW3OWaFhbmApB2CD/daM3OIULMBFuiiXd7RQnuIsKtFXj57etw35RDiLymqmzfhg6wcNrkTUvNt
D1hwx3YXRaXXyJsty09GDeG+JoZgH9mDc6Qi5yNBsbEaSxb88WRwzFDprs12nHddRC9LbT1dfQr+
tZJDT31nWIfIctunfqblVXlif53YPbRd2L3wxD4nraPNjDxk2+ViOFTI0Fa6zeMLsu92y1aTBWus
/accRTGJ8W3fxec+oeAtm+6Tl5MBYdI0vJE6Z0ei2nIptpxnOl33mbayw/LjnUvDG7ftKAHevk+E
h7/WiaFfqd+SlWkUYu8p6qOhosce5na+eXDimZUH751jdm9IbGlxg3K6s9qxbgSAb7o8yK5YODw2
kNMP7bfW9XFj9BbLHjyQzC94jDXZQddRvw/T+cxrVZxQ61kvsXdKuy6/qyZ2znE5cqZZtDV+4LzO
1pc2Mux363fRdLdwjJKvwrCTJ4gi76MfqU3hBRJ/mxieHsj7MpwvOGDj6ATyBkDpzNxgV01LPBjG
V9bElblrat08iAZnMyfVLXOadk18gf3cucXPLEJ7SeK5845OSiCy+9L2dCSZb0Hkdnp9FU31FLi9
8UTDgAhIgGaXc6bPVmKcGsUrDzTl3Z+t7uD2AQjFoP9OZ2EdMY45Z0Z2yWEcrXIXjXhmdDFX2wgd
KIOT3PVHWlVyxO0krsGA2zFuM/1VMBVfs+z+Wbi2eJu7Z78VpBfE3rCdm+6jV+3LpKxwM7pyuEKq
OPXS8YDHJW9JVJvnrmwJ5JiMecN1ItwPttv/Zbj83//kUG4ebMzfkvVUmoj2v939j/2HvP0sP5p/
W77rH3/rP/75Lt/0nz90gX/+053tAyF67z709PLRdEX7XyjO5W/+T//wf338j0Ck+BPxpP6/ad78
v+jknwHei6eR7/kbRBqS1RKBWLPRbJAC/g+Cd+j9qw9Pj48/y4qFJMkf/ReKFLd5I7tW/Pu/OOa/
AhwCRuoBaAOvY/9/kUfBTGAv/cs4fvzz7/8CeyKAJ85PMzG8uuDPFl/7/8WgiGxe2ViGxYEx14fM
6hK5EDzu+hOoI/EYNuixKH9Ly/piolufFgF7uEjZi9m6To/lU9FvE7hx9K8I34tFAh/aZnIYjEyt
y3iJXInslbVI5pvBuoedccNMuUw4eOMq9PV6MtUGU/3HjPLe9I3onDl9uisE62uZuSi6EOo3i2Tf
WsT74yLj1+j5nUXYXywS/2ER+8+L7N9B/1/a3wbcAO1iC2gyPse+9J6VgUgfaww1ktNcDag2O70Y
C/jOHhUdvOgB5g4WXILbcvsPg4AELLKD0eMgzBRHB7EmlXR/WIuFwV/MDKxCd1Nm/nQL8RwX6Eaa
xfeA/2FajBD5YolQeCN6plVpDsc4sKotdDTwrIFnsVBjLpsJ8YXy5V7HwLbDSGL5w38BaZDJKYYM
c7FmtItJg7X5zLPEt7EYODz11i2Gjjk/y8Xg4eL0KBfLx7yYP4rFBsJ4111HSTds0H3dDQQnLp6R
DO8IUOR9ThKEzRUgxVsyLCYTsdhNHHwn/GfjQsl9BthzjSTcmjf8rp5N/CrhYlz5P9ydV3PjULpd
fxGmEA+AV5BgFIOorBeU1FIj54xf73U4c++Up2yX/eoXNkW1EgkCX9h7bZSSByGtLPAYBr+R9pZR
Gl1qVth9gxDMFhGiZ0RduGAnD2niD+sLEmEUhAPBulMOpYq4BDeNhavGxV0DBe2tCB2OBwFYx/qT
2kwnla66IIBaQ6i+2vh0Avw6hESvCJHj3C6tPNiyG9pywXqqf1yk3SfJndvYmR8KkQ9mU24N80Hv
+p8KNR7rB9A4yQP2PpT5+IhESzSJgbMoZ6lkSqsRjgQvmJutgtiSrL6NY0cmh0J603EpYfnZmjR0
Q40rxsDHVOJn6goz8aYJJQUClfA4urMPpctdd9II5eCIGqQ1SuCRsqSXRZ3/GNbv3CN9nyLV9aEL
eBqFIcownvUsxb5haxi0KrOCHs9bJhizE/REmUwbEBJTMItrLUEOUTnfkijJN3EbRKdeTfZmOvdg
F4Gpp/WOE0v+CCelQ3oMsXJ6ngYmsEoyr4yWSTezlWBvucH70qHFcWZMLBP63BpdnZMo5tHRp9Mw
GGh6FYA8SRvC9kFPY4RoWNkEKpiqsakpMHU9XswaAseWIBvXV3sO3zlon1unj/ZRVM/roh8/oYUH
YeGnXe2skprhaCTKU5uqnyT4uHsWWi/JZGhebAvGTAywxmV5SJT4oSw5diem8SBYlo9oQIQXDc1D
0Znzpg2mlVDGedXh2S5TtIt4UlL0ef0uCLBJBZylNr3dPg5OrO60H2XGyd+loYVxaBI4UOoBQyIr
a+BSx6KTf3Q1XZ0iGbH2DgMx7vUuZKS8U0iqYjzibkdNU9Zq3zorPRrDlZnW1YrCaHlmhshhFH3H
aPRYPtZP0+ykF/BCTOvc7NDYVkWhM9R8DkNAwkqO/ZXiUaLXG2G/p1Ayz3jM1xmrTjpm66Gxwj9t
l+L8LPVXVESCvB+e2Kivkb2F+Ep4VwB3NFkEOmgLNzkbujkvUcMP9YgAzinXk159ZL1tbUzF7I8Z
K6qm1FfL9Mdc8vjZmtI17Cf8uOOQo3igezUnUfuA3KSS2n4YFWBbCKX5e6SvUkmPin0kBCXf5Asr
/6bxa03g8R7cU9INNl+tY8OTKzYGM8R0UeU3qXjFAWGvc040g1zPtXq6mYjBupWhtg/Rk/lqlbV0
LiJDIg2evUb8idilJndI27Vh8YICJdjQAm8NMZVHqFt7M4o/uYDif1qCWzzmHlys6RFI5DpaDJdR
1NQ8jGaLJWRBhassRf7aFWyA1OmU4Om8aOSIrRw3+JMnCj+/Sdd4LiImDN9KghRwaBmICquxVo6m
veht8prjLtu0RXyk/EUwRqr01lXHzM/V6uJwGOhw3IByyPRMS9tZ8TCvo6HQ/dYCY6XPPcaYEFV/
EHTMatXKi6MPBaTgdcYDEs2qKeOUeo9xUQ6ifvqI7L4EKBe+DnN3GN3Y9hAnzBhmnWhlaU687nTl
Zi1twrJTRfRV33DL9StXtOO7Se7lGSnCbSit4jB1/KpaFLAPtsdorTnSXNjGy0upqFcHA9IRCysK
2anOt5W7rMtkiZhMDdN7VGknLmgtvZYRH+bqWpRL5rOC0PCGBO1R0Be0Uk6ULuy4mVe1l6jc6yQZ
cCZNoeLhzc4S66vX+xhnEs2x0TUfFpJ02UmogGB5/Yp5fOjDNrogYDzrYbX4ncW4sLXKb6414m2x
zZdZf866YTqyMCn8QnefSHBjwes0b+mS/RkMinRkuPaaY2m3OMtGYJJChgPuPLe2jWr/tCUBWKYQ
70mkY1OrkvOIQ+bAWqJbhm1kAIWYTYDqYWuuqFyXYyUx/spwA1HLkilzL05UDWvDnRJyjlgEOFyM
s7xPzwwLT2yNXCp2k3CeCOmHHEAi0FGeVd7QVN7dBzlvKQkearFFYAKYyZkNnljssJhJ6ShxNxMs
AqrITg1EnhUSWKsq3HUuGuapCckPabefE6QjUzNuRalsA46qfbNwDRyULD4LqH/10OzrReoduJzo
0LGPUxxQnXzc19RpWX2obtafdXkzq/WXQ1OvIV3G+s8sLsWwzJu2Qg+2EmYT4RZXyK0DicHGoUIu
U+Y8M64+rZYqJ0BISz5TZeBEIkp5XYJMMDk9QVSunfpGGjW0OcIHDMDZEgTllr8hegub1z7623af
M7nkaNlbOmq7fg5tHS4HdsTIYDHUQF4oS+mTjbTQb9KlhVCedbtKhOnFzLezsFHAFCGF3GRADaEU
UVWmgwNAkXyelAMauhNsKPKNbKKs0tL+ikL2GlokX+M0w8WHC7zJjkGIZcDU0UfpIYemrVaaL6rs
l3KIfN6wZsuROqAfGp6MJdG4aC76W6MXg98ZFnGzitJvuo63igkLpoGv31XWHrHJAab+8FcnTEWz
d0NbRO9mPmlbkccmiW0LNVYp0IoEA6Yta5h86spgF5vU2XowVpter5p1WrR/EscId0ZlkTKKxgeB
zi5GvlH31njKxrOjifmIcs55lIcMAy8LFvBtrNmS10varBWBPF3gTfHR4B1g/HGd6mNB+inhgzOx
Zb0hCEilut2ABDxNNqW+PgXbsRLAGzUALXNaImBx7E01F8W1KZJ16rSPLLHaa6435UVml9ObWjsk
Vc+O0T+TphpiXqjYx2p1vTIje9ppmdTHucnilVnn+mxKDdQ/otsKgda87YXNIVB9I8xIjzThrBtj
/hvuHNU3o9SvCAu4uOIzjzqbzBk929k51P6ond6RcjzMuf5hSY11N0bFKhlSzDUIsx01dDBXc5Ee
+kVbOUFh+lXFpYBV24Hwu0uZg9UcZvuTqepKq/J0uyzJJeyy9aCxeraa3li5xX6idFHyhMw395YW
wxdw4b1CPvuqn4MTRONfpH27un6tNffbJpLZLvptz4InHZ3vYCx/ow7jevzhOv1ljoFkDrQbr41r
YUT9GmJrr7BdmkJjH1suwOb+oqjmPgjIVwy6yzSNuyZS16GNkqVLlZNBEdGTY+DQwzcEzTGn2Hax
s6qVdqsszaZTum0nlldraj2lTPS1ipIKIbILRnvZmYZ1M1q0LY5tf1v9snbC7mFqK6gPawwjA8F5
evXo5OKZKy0BLViMKLxx1LRvIDQ3TR91mOGDozQMIYm0ecZxeBa9dqrWlVW/yv+kM0yEmUrUbnno
kvFWm8GDk1vxujC1p1Jrjq2OejImHwCAJFdawz1mM5ie2TlwZP/tLdcPwxi/BntrOQZDxrEa1H5T
ZTEhMubGaaqnrgzfxuYxdNm/1PlzF14tlvSotzCch8faMH+FeW0NA8YEP7A2WnJN6TtcOB583hrY
9WFffq1N4DD8XBpqL9Vgstlc45UZyb/51MxQOwet2IxKpPuwOdAzjVXu2UbgKU7g5yNuHaTX8g3C
rjOXwqa1mOOjHccESbO1j8JiNVfxDpzOmtZjz9KfCEGVQeNiulsLqdSix6fcbLs/EExiB1lIkbqv
A6p0Iv0+prZ9H5sWXflm0uovdKcvCu789GYHmk4QZbWZremP4s77xfkkIvYtiCJmvPkzqTw3NBef
rTmdFarrOF/YmVdbc4p2VVt+G7N6HXSdiS0FC1p+R0Rg1KHPFZPzjEvC2Cqh/o7j+CRmY5do/T4f
nvJOWsCqCwW97+Cb80ZjXlWa7VtF9mwN2S66VA0X1yVARZMbM04zLN9Ksacjy1ahwlY4KXGkYkTi
3ZB0G2SLip5f24AjpdIpD9WK5sG2aq+d3Et+sKgp7ZLROZ3e0SR1eYVkwBoVT7kNlXxD6te6lxwM
1QOeQ8BOCp9k8Sst81Aw3JjA8mR00xOs42dnyR/sNj6ItN+wVtpYvXUei05Ocy8qUI5Gt3M23squ
c+pzbdceMfeeiGNQG9YDo4G3AU8x1A2WixZiXdM45G380afqY1J49iwlHqI7JJZ5E0r/Tr7RkZPQ
ahjaX7iAR1MpTq6IV8kynflLH0yu0hMh3qqWf862cVZm52yZ9W86PTdafq0RAmBlOYTLS6e224Z5
OfWdZzoOZjxkmIZ2dUX4otjtPraTtZu7h7LnSEPXTu22SXIIWajltlmeX5vJ2YUs6sMidVaBOX8Q
mns/ZRa41dqs/WgV9SYc8ndBDgf5Dk7QHywTviqMpxzX7jyW3yrKwlnp183QPuNmjNLs4iJrU+3A
Y+O36vJ875jxY0luFQ0jA/72L0ykR9EHn2rtuc70aXf1a8gJbkmFX3biucnETxdhHFl052XIzRcU
9T9up3wjgjkUJHCXAamFrvuQILEWIyq4fKsmEGLlwYKD4aNMsNg5FG+RiUqYJVAevUNNKlqMZwZc
w2Yw91MdnkiYP1bDqKymEfLBYvG2n/MWWa1D8Oz8Vx95y9m1+lZMzKdSS1bAEmKqvXed85Knlt8q
7nmimCgq630kwJtz2iqshnOfGn6VffRK8lXwmgRu+tSXkY/d+mE2SzASbrHtCQhTVHp0q3/ihEFK
l6KtlWry3ao4KGK6ihS1Xx5tW6Peqd28TWgsDDKuEM08JUm0T0xtG+rzqbc4tBnlWv11YlSPhbaC
iG8ntEQ6TPMs3tlD7QOQYoagtEfF/LTPDBovJHHpK4ZjOM/iEcwJnP4ao1uVgaZK++inQbJbD0Ai
cKHRtpsQRCbLQw91rLNhpzk4IEwitWrOrjkC65Xlks6mTD95lrxWENG2IUBQlICIhJEPzyDzvTpV
nhsum16QV6e50Q+1amxKzX5dKo7quUJiGqsbMnhwpolz5z5WSf2YWuwj2qr4QFO2sZOGpm25LiaR
cPi5x1m9jS5DJ6PexKJ5c6fysTaALVhJQWdqgtrKsBijoiOci/VnqOyYyBEYIONXmU6oCSPCqRrB
wXftp1aKRyjNC7TCIs4ueZfvhaJutW68FHIAb+UrjMm+ltIaTfXaSl/MsXwpRHWc7eGhN5L1zMw/
aYt3d16ek1x7MitcNvV8qhYl90bU6p6BO8nLE1qi0mKbCQhOFnp1sGxL2kBT7DpOJiIJ1jpbSMY5
GJJWhm4/1Hn3Hhng2lFkTebNMsZrYxfvUX5R4uKYmFxx6f5U4ADziDodUU1vvGswMqHjIYJLKQ3E
praCQxI17xhwnisvApoRco4YJvvE6PGMP5y3fdm+dpTnTdySyR2eKICptMYU1SCAPvFoNUHny+9V
qPNDxJSimMW06mLlURckGZc/wO38xLgf+FiYdhROvCpsWkfL/FXpaMOg/9vq9qEAup0upa+781uq
jY8Df13PhUIrjpM++I5a/4YpCTGzDg7UWt6aukCPSi7uElDiDFchbJ43pcLOAfEpicKVPU0P8vUi
RvdjEMOrq3efeZudMX9ssZBvybrGb3HTKxbrSHx0rsfNqZh/MjP8GxNW26nZV2BrMWIWvKCu0WN9
phU2lyReB4g2ZI3ImthYk+lGwARdlDBJ2OgMIpsV+6kYg0dN7w5gWGwQPPVChVU+dc3TErB0njUv
U7Dl2Shy9IkAQbPIdlq8aZlkYwZHkW3BLt8UoJHhRhH3jOMEE/6GgYqUyvenQBtV3y1Ga02D/pSY
n6z4L3SuFExZScU2P2bL3naLJ2RknK6G5b0ZDExgZbVFueBborioivhgP556UzesZyP/Sdv5MPW/
Ibw7TuCv2QBTy8gUnUM2244GrrpJY25KDix43oTtZ8BcoXfwIzZ09Xj13bUpcPlictO6AfpsO5xK
juVDZtGgpxPb4nhwDiZiBIXw4xNTZ6q6cvbHWuzshel2iZWiTKiPIHz+zbrirljbtS4A1V4B7L9w
/hQalZFVtBsSFN1rB4OKAQinunbB3FnTwkPMDQPPtTDE93MRclab93QAnrMeOtemc+4clgnt01Tq
jY/oOvKtNtz1AqdRG4XPdATfS2QSrNgmzb4fGJmHWCnshmWq4aAb1KM5lX7U50S410Cr9e1oGlcx
mpe2KbFyGcpr7WYA9sLweVHQHAXFa2DBNbY6iP3G1CvrqKvNXVIBEswggHj3jLGscIGESm4HKlmh
wfJIxxaxQYaFm90nvEJYAQWEP65bjSneLcWg/KHVww0WeUETKr5Z3yxF7RGvJ91a7weSKtFz56Ga
rZqWfsrRMTmDwkfn6Ljbum55huJ5w5i9O3tBZbtrN6r30C+NlzL7w5LhqxnPJrG/qCJfmopo6CJ2
doXNS4hfR9URuCEPpUPGO2SJB9e2qITkDofdH/8XSytDA5mUiIAkLJOvqMp5B+f93tJgKXR2BS8c
JuIqyeu9kdWEmiiqD5xvfiAZyebV6GE7tkiDgiT4tEbK0zBGL6e0DfQam55z4lAyUpRXpRjQOg5A
IawpJB5I5EerTJ+yPvtNBtKBMrfduIJfj0UwFzVxjZrpb+44XO7eUOfRAZTLKjNelMR8LSOcRbBr
nlp5JDcNa5HOkbhPDR9yBi4OW1vnTaFguFHgjWwQc6ccbA3KWk+65fM+WtOpYiKTUlaMU8YzsRqv
ETp08wp5+GhXxaUqHD/VOGStAbRGG4wfiJ5/FnMrnHxHWh/wGyWYqf6x52e/4ISQ9yZer7k8gxZp
7ulUvFYjtCXFmve9bkImqr+5xJ1UoEgrTaXDNZuR9NUWy4WGnN/4oyEaMK/kBH7nersmj6hGVsqJ
CfwP+vv2Rn+Nur5D4WLL0WEFzALUGCI840daonh+JAgQUmBMkYApHmBdkdtrNVK2JvFkbKpRWqco
svT9xNIBXfJ2nOxn9GIfQQuNPi69pUr3prD2SJ1fAnKO0GJDJXZRqHPEnEen1zwWhjsd6k8wTj+0
VTLgCiN9iruiRAYwZnAl1bT40Nxh7yzjelS125jEP+qYr8CCPoWJ8a038ykBVLGGGfJHnaxd6oyv
RkxTYts+06EXdeTq4zZ/lPLNGMxoH3DlbTvRrkzeyYykYWYysNtwNEZAufhjcYHSXdRpcrC4KiYB
kUCJrnzboXpok+pGXOKKIYgXDdOZJdebYFroLWL6jaLmMWbqNzo3dijrWg02qtLAkViap3DKnvW8
v2igP9Qkeiz77Gh1QfUwduqeCfNAlwgOgHl1wVK+W1WKOOB0ZRUimj3D6R/RBbt0CpFSgSGNERS5
Y8c7QT/VQ/YVUt+TAGU9jum4nQZ00erIN9P2k4CTItIPK+jeVdW6dAqJuVGePeF+TkXyMxe/YcJA
o6BuNDvG6bZ1tHPtpLjC1w3FQ60TepC/zw1xPvwh8w4d7hde48kjIhV7PpGolZpkK6LKnlpIwsh9
v5DBcmZUF+oYSMTEPMqD8xSOWHjRIR5dVUNAUlW/OBYOMzvFZtHPZhk9xp394Q7uiwwgJ2AL70QZ
w4gZKUaa1sffcXUUs/HypnsNa1aKAC/rF6TFl8QenJXbRDuxZFLtXP5mRb3XpuKKvt+PtY6tLGG4
dqfhMHdR/ioIpZn2AngNVBurjbwBDjD+8979Q0V++B+P/ceH//Fl96/45/eL2206G6yecukHEU9x
UmqQZHgKmxoieaCRzg6WojgU7ApYMS+3IsHsYmZwo3R5c7/375v/i8cmlieZFzAWscc4BYgXloc5
WsQaWUAGbqWoDg7ymX/e3D8kvKbb28tLo/ZDB4pMLw/4dPkGQC/hMEbkcYJ4zhaEpgZ9ifx1zQnR
i3+/W+U2wSX3u0unXQLTmTaBE3NSdvMpP9xvcH7+170W9qkIMIplLqGfVb13rJ7f9/5r/vNuKn/K
/eNq7uTADvdjBQ+XEq45TPAWwG2M/7q5P3b/8P4J2wkHXvf//nQr79kZsAeuF+MK+FqpMrPkwYqw
5Gno2GjG1YENWnXoTLB3WHBQGKRRfWCdWh/u9/59c38sB3a1d/tvpxqugTL+ZAT47kUD0CNw0gcn
ZByHfvV7YX1zxi4xUwAgoYpHhKPmLgXF6eUM3zKkjYPTMqvSx9+0c0a6VG7AIAHZLyHOafO8dl0Y
LgunScNCzZpPgLjSVAv2oVNchriaD405QwpQObnOwzltJogblj2t0Nt+TFaFtJ+LIN0y7DnrTR3m
7DDQBODOKM8oqRAtt8PsLyUq/BBaSJb+Ve36YEyOeXD7cUb5tNycZEwPuhl0x6gkFnOuv5skqndD
EaT01l7SjsW5rav+3Jm1yxlVHNkylB7Deb+0hr1dDwFuao0foyOHV1JezDKHDRSyuaQmtblUOUp7
LmccnDnyQBNk814Z1Udj1NrzYDUnrUQ1smAbr3QUu9Th3gtq4eykIm4Oi844D7phnEEA8O43JoK+
xWUxqr92nsY+X9KfcX+t88I8NXEspAH9GneTs7c1I3hI9YAKCM+YMn1qKARXTqX/tnqXn4qS+h1Q
06mPKFn4N3GmgGnBzLOauox/o4Yztdt+jVODpdUoi4vSLsVlif/C+7dQCy/opZkuJoOa+p3gVQHr
Romrdlij07w4R7adn1Xlme3SdLKWsFlHVcZKhXFbQTLsZtBw4dOf2yeU5oRQm7zucXHTw9pmlFXP
D2JHzs9fgxHBworNE7VLTqK+hKj+iYeauTBRqubLGvskJaPOvF+raDejfD7j3/bmwiXuR/4m7J4U
tnOUN5qKwjewnX57F1KXQMVXbpU3XIncDISl/s71Tt0xpnumAPFV+SKyUUJpwkIlZyfH/4oKjqy0
FoZ/f+yfn75/BgEkFva+5Ik5LvGuqIwMbGL+ZrjOTy+WhxLzmQfI/wncDSO05gww7ZAowcs0gYyb
vkRt/Kp98jzn4SklkoI++jhO2nPchbnXmdorZujaU9zq09YBZ2gLU9l6uY3L0B/zzFibikq8MZWi
JqCUs4DZKfaqrrNDZcQPbUGdl9R4ooFNxgZ0TBu3S6wO1qq0hzez1HcDMTcAGfUK6xvm3ghdqwio
UxG33uowm1ZEaZmrwiHc29SGZ5drlTI5jyNkX4YN87UmqYGB1oH2FnYCzl6ns17HYDw5c/oxKiZl
Ko2nKtqrliOd0ZpDtmO1TVkyuX5ggRsZkxZhnVFdcvvUsUaFpjm4IF+aNH4Cl7UGAECVb5N/CKa4
g1RQ/RlrijA7Vz/7Cv+Nnbv+iKRwrWhHh8QlotyNvxa9HeH1ZCla4XQLYs7881Qy6QvbFb6AvSau
AWJP8ijjjaKX03FMF2c15cN7L4ybudwWyeOImvDaK3r2kLhoNjL4OLqeetWAPDiOMaYqZxVUBSdC
fE8L0V31oLwFFZtXPSrY7ablrrGWrwBqFI1rcyOoliTUm2WdOeM/ux0R6pikXmb8U8psPNS1huLZ
Eo+OFu2rDoymdoXuNjMkZ2dROt1ngeIjLcW8mW1av376LarS3SNqVa7KBEu06lmpqbp+1NByks6+
WwBrrS36PDQgyWVZVBPXME9DNiOc1h/UhIqy1fc9i7Cp0Hqv7aCAlkW10si28AyaHCMmxsgo0a5W
YHKjeDyV4dGmilvHrQpBK0+R2U8YaIy8/gV78W0jqfR6dpUqXphtk7hP2HCmXWTpWDwLSzvW4dcQ
afpbbzFwsdpDDlB+H/eTscZF9aYp55r6rCpRoJhN/ZPVGqfp4VBW0V+NDCzPVjEZN9nVpTgb9IHO
OEQrpsQa/isoMSUNtBKlq6zhChy1y0GWkq2hHmeLlZ1ux1jhGwTaDdnIOH/br8TpmNQj8PYCi7aM
mCgv/HFaURyh3SBVo/nxQmGUl4lxgqfPzs4WQO/odotb01YvKKa+BzP5TfofcuOszaDPwVos4Y7z
rnnNebJAhng6IO7NRMfPPmB6AZc0rzN3tpmddd3mi6S7flMzXu6EiQO0dkmB66aLFk29XwuWj3WA
LjCVQQPWV0TYzMaio+TlvlSooj8CS/uto+Ui4lyHj9A4fjK1q4INvddEruovo8p7u2NWKHTKZoYe
0VyFbDR7BQNDYK4joyJLNDJ7fp92WpMr5HgirB/JpE19RcexiklI9xt79l2FWKwBwrSSLc/KkkAl
wYkH3O5slV28DVXtKbKomXUYFyu0PcPKhhCAT4z6LSt+JyUdvTaZaYc5szHSFafEQqJTYsBwTNwB
Fco3F4661TYmuzO0X1bk+LbefPbgN7eiah4Zy7o7w9EuMUupxopumWRxGmwqyNcMb+ysd0yGnHNo
42tuu0rdJ4RMAIvr850L28J3LEBvZYY1q53Gg2H0f0W9vOYk9/K9xYFM94c+mJPXrL9EZvsTTsNz
jfaAQg163agGfhOo2z4JrkxZoC6FNdNn7FucbUzSAWGDBaH23SjT6OWa7BZq8VsyAfYoSkd/kgBR
QKKqJIoOki2aAhnFEM+fAHbULEzHizvp9c0YT0g2aSwppXWxT/nLVk2H9WeWJFMl/C1ayKac8wyY
X9g5Y667m1QSUNMIFmrkqM6J2IS1JjmpqiSmlpKdSl7qzKoYnqpqt1jTJGO1k7RVW3JXAYNRwoDp
YORK7MGZ6Uu2tSSrVZXU1hp8K2Yb5WBKomuLqH493DGvuSS+2pL9mkoubCp5sGP5RjQZobb3R+TN
IumxevRsSJpsocKVBYmRHUVTc6kKK7izPQDaf36I5mTbmNBp4XSYG5pslouy+INlO0mW7f2eYIi8
w4Hgz5KMG9/ht/e7S8PAOZdsXENCchdouffH7zfQeAiKAKrLR91OBbObSN5uK8m7kbwXA+MVkso7
M0/lLVjsVUnsrSS7N5YU3+IO9O0EbF/dhvKrS96vLcm/NgjgWbKAI0kF5uR+jCQnmBfooZL4YPDd
MIQlTTgCK3x/KJWkYZQlxaruJH54bCER1yCJMdK4OwdIsS6RxfebQRKMpwqWsQ3UGPcaaWwNWvtA
Eo9HyT7OGIOsM8lDDgfoiwCSQ15x9IAwkx1JT4YtMpLFAlEZz0l5RFsCVlvyloESfGshlMUCFHMP
krmXbOZKUppNyWtOJbkZuaO67iXNOZdcZ0tFiRdL1rMhqc9k9vyhbS02OSrS40h7At2FxUXSyFxQ
uNHMt1lPSZY0s4Xq2IGXzsZK32p35DRmxvo43DnU8lnGaAaMWlKqS3DVneRW95JyUlhY/jRJtbbv
gOv7gzbQaw4phuAxHGwcx43vSDa2DSQ7lbRs8/4DYyZucLRLSdQe5JMQTiwMenDbteRuNwC47797
Ipnc93tkGdjrXhK7W9Dd2Kvjx2bgnaY1f3RJ93bZ+WaS910C/u4kAVwFBR6ZMMFrSQdXlv7S5fwC
MYYnnRX8Gqf8Q1W0joepEbwsmPFa8sbbO3k8pJybgZHzRG/wa2cn1trV2oFXjk4oVOCX2w7TJDGF
ay0IJd0eOGDIHj5u1HhjPpq3YKTWm90aiKb4NECkJ5KVrqjthtxJbH+So65LoroNWv2u8f//1cWg
644g9ut/72I4/343X236hWvh7oqQToF/fdG/bAyu9Q8Dv4CJf4CMTAs7wn/bGDTV/AdnU0sYNpJR
QBT/tjGYxj9U1YCmIAxX/Mv88C9bAwHB/2Xb+Feu3T9tIv/rnDsA//+RW8aFksxrzTRcWzWExa/2
P/sYMqNX1DmIhodiMLtpjlZ1wEJo1PJDIIcW93v/vvl/fyxknnNw7/OQ//O3acxIIfQFeqq51gxa
5PvPKmshUu/+lYOJPxZ7D6eDnHF99hhkY3nMXMx69DtElDRcqMbmGXtz6ZQUN8sIg9rgyxGmfuSK
vud7VfCRs/6ARe8NkINtQ9mnWzC/uEqxiMFiZaGBNUQ/bDGfgx4ali0uwWd2Pu9Vz8arIWG+U4yX
jmC7vK37q4UVg0rSCVcjqtNDUAynLBlekcjus6wROHgbDXpPYh2q0d7rRqNsItJuPcSHvtYEiqfO
nCLD/BW/ydc41oZHDnOw7iHOom60Dxa+7VWqKx85tAAqMFfb91An5t740dDH5GyTCn4O60Ckwuak
FCs1LE+u4pCtgNPaCxy7v6jUVpsuXjgRLIwmZxbDicYyE6B9AhkwSc3a6xgJ6QkMYGH1e1MZ/o5m
hCxiLJ6IjqB07imigzSjSeoQu02FR/v6GvJC+bZzSAExM/0fnd1U4DpB9SoNmArAJeYj5LC5qMwn
5GFTRojUTxCN7oZlDMN6TnBw6sMH23Je3TCHbCmc2h+a50KggAhdLAmq2p1mzoZQKrMrBpZo23eb
JS9GvzHctyHRnpBWoto2q21r549L5Xzg62eqraSUDbIQb2h1PLfBx6tgL5jQiDmJsTfq1PUM1/gz
xMCbx4njINbMz8SFc4S+kMm/eGUcVm7Yd7DnV1ne94wUvYgQjYRQRsUOkRpo56CR2duTs04QioM0
goYz1xhZmBdzmaxV92uglgd2gns0oJhlOhGsNfVPOQwF6M8v/MUYCdS8Wse4FOYmrR+cQTJneEN6
WopiqM9SXr2yusBDEesCvwGHdFT7sTAvy1SIAwKKo02UOseHse/jsfIGck1JwC5fGeRUO6SSdPbD
AI00U/YiN/y2Rg9e18zAFutGQgk+kqhc6RnmDcOaeQtMzAjrJl8Jm3UKPjp8fIjvV7lQE7rG6JyH
Cwg5uBOaQDPKr4peura/4Xt8R0RaliZmgcG0katmrLwJVYqsfV9UAqn4XJGK9cWknRFtG4Nk0OcH
d7T27byQSTMFvtE9moOhr5QEVX6aOQgSGAX9D/LOY0dupM2irzKYPRtBMoJkLGYW6V35UslsCFl6
7/n0c5jqv6VSA2r8sxsM0MhmpspkMRnBiO+799wg/ZAgY6Jo/mlO+/fhWNUHRfd8VcIr8kqqLg22
O8O22TL5at0NfFYG4J0td0JDfwLP/LTMrysPlwgfGoTSHtVRNcByQo/r+ewPMbSIfU4Y1Ln1o29O
kj0yPW5nTauIsMGCzbteG47TrofQQoG5lZ39bOXlc42D9mAIFHlL7fb7w7KhyCQW+anbxBgd49p5
SFoD2qsfos2gWLYyOwA6jgUq2ojuXcwLw7KHMSE2zZGmoRnI01gwJtwY80GdL+q37ia2k+c26z7H
jC5pwGnt+cTMR6OAPtll6wz7HCvGxSbzVs0wleeWsO+4GrA5N+kZ3xcReCinrG6HpAGmJEuXSzwP
e/6WL3PQyxs7G28RRHNpWNWhqyQMofG+SoOIilDjoiu1I+TXb+hSIWRwqR5GWt0ErvcJndCAEeMw
ekl8QBBNBdHxHovISyl3sqMfqNyhqKSPZt8JOFjUBp15GyTetDUUGwSJFe0h6gcIR3Dx0FuxtINE
YMXvpe5PWYmeMzCmaSUoNaB1UsBwSrZNnr9rvBlg5vy1zNQB9/6wb0aX9pGUH0o8Lw20sIU4VLP1
kSDHymkJ3c7UvYxWnQlQNqpNqjUDtvYmUdmtXUePJmDOavJsiPQ1IVaz8amTHqqIEriLJRvSHnzE
b1bfRRs84/eUp5EpB6e0mOsVcqsQmtG4Mg306dQECDvoiB8Mxc7CTryxO3CdU+zvlqE1zt1wSZUz
AQn9YmXi6Ct5ohEUgtTK8dQUxtdq6N8xIfFq3O90Z16KsPiCr/mOm8GlRpK9ikMm3RBLvhZpuw2K
i2bXvKmHb5G1ZCFk9dfQCakREn/qWu23yZ+6U5OEz3HblIe+w/lKqZyCQvstHttxbcC5R7oqSUMv
31GG2SYuiJTWoMflOHSukxiOuuF732Z2PWCb1WpI+oAg2v4QEyhPhwCLFtUyJi51J1zDubXVohsa
wwLmsPlpGK3HepoucKe7IynM+aX3d23A8pQ4hxeTUuYpT+x+3+YUN+Joukd08gZPgEFLXC+6pgox
jIMX38/mlYPidBr8m5bVe+OVDORhY6NUQ0c3YqLMvuoobygCs5R1QXMJAtV0wljOvfE92lwBXs3+
6BMIKDt+duB230oNfIFgyQtKvPkyN9HDlL14AHRO3IBcOaPogEi7hUD9DT2YuyOdlDqfhesuRMiJ
dumRH4kCh95HOIj4PoKNsoJMfUlQnV/6LoQATOUJT5w+SFqZsL72fDEqgqqazl77iIh2WhcNBQRc
AuztwQ0KxtMiaac2WyCum3SzKU0qOb3eammV68Ep32UVhIs+zr/p3sQzKoiDZUm3npfKKZQcJPbg
WpusH84TeCRRo+KUdU9PxWIrb2JbSxoz3XhVQ9YVE1uQRecoKAwohDWGz2hr8YZpJCE7UpKdBJjj
jc6XJEemY2w+A9rQ8aPf+rDUiFHZ9fbwNTgZMOAPDapd3NXGeyuG0jg2bgeywVvwwbLkZo/0ujSJ
Z6jwUwOzqz6R7MUSz2sPdDOSC7lZpJd7d1OL/mi2M73pAgHBE7Fgl0nkN3qGfJe1B3vE9dCKdt3w
Ya162DfwOUhtmuJyodRw/ybZm2Da6mvXMWGwiQQMGLlqw1w2UcI3w1tIUFwoFaILaUN1aV08Em1Y
rkwzB4JKNXgtRqLYejv7SlckuYxAf+OlKhDhfQVZMFsT66tsOLqwAHYDTT66iP50GdDz7zwVlCtl
WAwjA652xW57mLmzloG7xeMGSoffq4eZIvrUVDshcmtDgyndtDJbFWoUD0aDk0NWITYTxDL7Pg4f
c3qD5OiV1o5gRZayTnfDNcAaJMXkQu+lCvAzlXn/xW2SL3MsPoHQfvLDMV2XcmTJ3HUfqAcCa+mI
jKzJWlxN3N+3Sk1vDHgUByfPxpvat5/1PBDsVUwge8HH+P0XANug/EPsjh3q2z7lAd3innvYsHWi
4pzb3WerDdSddqNtpm28DKXxnGVe+aDiNdDlo0cVeyXzGpCp9m6qgliA2ORGzk4bC5GXiyX0q7s0
7rhzYlGtQfPWG3hnBnp4CswQK+4Uxai9Aq/OJBAi+J9Z0wez0T8bo7oroAQmaYgCz5bFQaRssvOF
VURBJwwRJpNaEt3GBZqWubAUlI7QPDkGzmYsLgzeourWScjKxnbodcR5iQfCiUpK4QAO+qRCTUEF
olkqDdejzhrubEXHwDJGlo0uvdTRxW85hIQHBMXw1pgy1CEJOJtFXx26DGwVtYcJ4c9x4LaJOzfN
4Qj0qJqm+HbMEvvoesuy3dXGip0jFpciFEti3s1kduMm7kscL9R3Yjn5B24Ul7px23PqT9ES5vEw
xb1/GBOf4rFwT7DQCWNDlUd72X1M+zLf6IgSkh9X4iXz7PvYlGuEY+02sRCIWbG7nUyQs5Owz105
xjeV792QW9x3ZnFpilncj0TA2eYUIvxEVhdRlhCEHqLPKJ4X7u85K6snBTFiFrl7sLLHRngIV8Uc
0ZjKKtjpCwFZF6SfW7BCYuG7u8Gb41PnGE8iG6K1z84Caismp1SYb3Hq9KzcVnWfwclH13WXD5fA
B+40eyxOC/xEp2x5AKHy58Mvr3lJ+jkKWHFc9Qkl1kYq9hRPstUP1YIocWAWzGflgvJ1Rph8Is0T
kjD+et5nWBgcyv94oQGZ9xnRvFitvsWQprhojY5M4eWhyIKJWLfeOgeV/TFq7W7t5LJD9g8h66R1
thyiyTl9f95WH4MSfacDkPVkJkZFxgj32kOkyO2hEnW6/sP1IUJrbfRBd0DCG/ZnJnJ1UDGys5FU
5XW6iBgyib10dT3ss8DbdmbzNlQJwS6vlRVD0/752gSWsJKq3nUNhcMuQEdImjByiKsmYnkQTOxs
QNz9j5e+/4J6Cd/qQwMBOKlV19/gG8JIvms5frxIGOmhsMS0v+Y/CdYFJ9ZaaL6uh7UO5mNgXmBX
MhrCa+2gtf51eJWLVEk04ukx7q4SCTYeBjLLZnT2I/WDpMFlQPZsxukyZraovSnWcE0Ik0K0Bp07
KKGo+qpD+hx2m9Dk1F8f8HMUJ+eSwHq2EEuxYvQF3Bor5lNaPqrrEci1GXQgaqBFgFRbY/FdOnE9
KoXqZ5SB7js0rHJrI4s4Ocor6UZ1c3GYvJnkGrDV3BfIMbat6pTkxLYgOue5VRvVifXJfCCTlmwo
RB4/5B6yTrqDcrvNVblx1XRcj9K6lVvs6u/BHNQodjZtm4WnyFwCrZeL73oUgX3hAh1zeg5xmhBC
yZ8csNYxt9c/nA9puRBLtAyuncC/5i9ul0utg0xeHgYsjGFs0mhZRCHXB4J+yu/ykKHxTwOcqf31
pXnGl6DZhq6S/I0CPsGF/5fa5iq0uT7NZYl50e6+KE+0Oz21D1ULT4+6DFdmfNXdfD9cnk8huuNE
ZyYcdzLTvuei/Qg1u754fTobgMsRpOn8AqZ2QZqzERNzd2ETB+N00RkZbBm2oZ+9C/HSEynyl8Dl
KmsZH7vCTE5AFzM+kzxEP2W5fXlCEVWeYivP907nnKpqbk4uxpJTHWlcoJ6MmUqsRyUHmjfdlOBx
KdqWfQAPCQOFcDD8CnlDONv1gTH959HkLL7AH8+v/yyuL+o+GXDZs0f+6/sckQjYhMvztrOy+t0v
P21u7OzYiK9jOfK3VZLr7vshshSMyCYApuuLZFv4CMci5vkfX9k3aXUal4fr0fUL+5H7MNUb0iYE
l4QVd9tSOdnh+kxoLprrkbbrd1XXutvrszqh1AZ5TOTkb5aKTlMeEVVE+d9mOfv9O9Ry9MtTx8z3
2mFWGTw2qUjT/vXjbZuWRSLpUl3P7fW0EljdnK5Prw/DctJ/PP3lS8JiVqh1mNHVMhYpMyF3Kkyf
RJ+gRn9NwZNttszuipDJExfZQP0sQAHQLLox96rNuh5Wk3WDmcgBInRPjiQyzEUH5l8nJ71cXt71
kDJutZmXcIu2eMC+yUdMt2Bxs/x1iJEZV3TNTjoK+z3QXiZJbuE80o9GIiWRj3R8FuRwgEIxxFtu
feXpx9u/PiV6m1lj+YfrQ1hWpLt1Nk4CpFxG6RSnnimLa/iv5wTJw43ujP33P2f5865HOfPn2FsR
rT6zBqACv+36+vWBzirSBWpQG9Ln2eEhSAuX+YUBFBKBtxyOBtASatqAaJfJNwOfcYqXo+tT2qDs
QLMo7k5t+jEczP7Yy7o7XR9s7vrMTcvzgV4+KvtfL8LlmnTo65yu16Si/rajQXn/0/V9PWwjSqHJ
4GDyXK780g4TjNfIB36Mg+uVLVrz1kRCjpf7r2Fy/Zofv4NwWLEmByxcX1+LwoDxRBZZtI0kYo3r
G7x+S+MQT7vG9EjCghjmTQx4gQXccveLlkGO1S4//fL0+g/YcN3/BQ7qucj47zX96TVA6r9vos91
0ZCA99uv+r/ElaJl4fyuI3P4OHyMop/7Meb3b/mzH2Mq+QdtFVNZNlwNGE7D16b9r/80qLH9YUlH
mtKkQUJrxPyLKWVZf1i2idNeCVfi7PDoqPzZjDG9PzRphp6wbDj4/Iv5bzVn7KX38oMxJbVne9dG
keUIz5PS+4UxJRyN+l0F1pMoY+OQToTzGGkxreLcvEkiBDBpThURhP3ZbDv5ho0CaiJdT6ckA6Xd
m/NLQ7jBhhBJSpWRIEh6luOpJR8F4I1xFrBnkG4s+0jdIFNskRQRG3BkHiGtvVLQAz0jv9hJ84wn
dSdabHQstyBr0z0XdF/wzptrUHHILi0cUcDejANxf802GJrDZI7OBw+VGK1c112nemGse4N9iFrc
PlM+uAc790GxARC5n0fK3MIBx1yEY7JDbfJQ0ZBezwIvKjF8GJOa2Ltpu2A7N86bKg83lm6eqmI8
SMcneMJo1TnAjjh2wWGObTLfF20le/ZrGLLJKhqRk6rXIvIDyFqENPhuT8KzXAws/fC5qcsVvBvy
euKyQ5Q9dPvBcD61anpLG7wmlMt9sGRd3vXt0pwmJGOokuxhgqSJf9eF1x5ruULVoqjegJiv3PZt
4/nfkIbCHGcFsxtth2aPBLsVUW6GELVJhqQ5WLpDSGg2+QFG6i7uhw6na3BDvlp/BMRLyLkjT0Ux
fruCfYfOeGdE4r4prPkxU0SBdEkTPOURtnYXD1pYyfKmr6l+WGUqj3EuvuEAHc5kBX+OW+3c1m6K
1nskfCcQLfxqElwqVM7ERYT5vizcChUSZqufxtyfbcf/yLvsvojytvmv/3Ssv1/IjuO5DA4hiLL3
GE0/w9IyrIroGBvnKafjkAif5azdsRgbU1ZPqgesZBJ0xe9FkR9/QOG0UWWGoSuVWA9Cq7nrNewN
A5skZteCHXRvPriwxjbN3Nv3FYpqHTybRQnDZvKCk1v2D1EiekJRWZ4Bg9/hn4v2Q2fepmZSHksC
l7TRZqcR00hAWXoP6WVJ23OjjQ2R9dLrwWSUbQV4otsia/Yhrs6tk3bR2oGQ65bJR7efm7cNKiY9
uy992qlHGDDbfh4+oGYKNn3DpaoDBzs6cjCKGo+N5BZpLzkC8AIsHL7giUhIx+XWZvrp9yfcEsyC
r6cOKdxlEvI8KHq0mxd83U94utJzCBkRZf7kVgn7nGmJG8SKg0TQvrGDbK19BT0sDO7Sy5iUuLEn
434s+w+tMFhwEQKwqSabCNWu/qw6AtbdtM8PtpnVF/YroABYDJlRvIs9IEbkR2LUq3BSmAH+8qYc
zFM8Dmpd+x3E0Ni+N+Pi2IUN+ILxEwkECWFD/Vuosx7qwui+CuGLiAhx7OxlL2RnrwYkIm+ssjDP
nKX8Ylg2K5fAhX0+rO2gGu+V578EEJT2OCIxrZcmyqh8QOERzeZqdsv3qNguaUoARdbNiDm8SwNo
dzMVdbutQNOse698H4nGWxxsJ724j8Rsf8md7jLUlnlwmdwm0D/7rDcpO+Vx8TIFw0X69kZlwt22
0qCOj7Ww88ZyF8alu7ZjCE6EmWviZjK6TyIhoZsEiDQLJRsI88h96Dal9IGvmqRPu8XNtcSQR+7a
7AswXkv2ShPrdyw6PxcgqYn88S+lfJM1RfSkZH9EfgsosImDdWAn+7AIH1vP8NazCV3GGOKFJRYI
jEjdHjYdzp4c7pegihynxm0f0rMghkydS8d8A+7kDpsXJcYmGTfTWFF6pIC7IwoxORBbhCk9dDOu
ZsgpM5FYVtQRx1lWhypNJIGmqIim4WyEHneSniE99+V0rlCt2SXbaCROYMWDpYtcrH3tDeueiOJd
5RreCc4rCWJm2eE1l+rJ87pD2XfTaZoC8Gkq2zPQv7SQ6la11RurjvUrkTzJZ6DfzYHelXVCcpO2
rbjhulp7SNst4LQXNsCbMBbluWMysVBf3QwLE3ciFcOHJoercU7uxunBDjN573cArnNf7ccIi2Y3
KdJntFveXB/cnN58xYpz4i9DYJ+UhzwDaaBVC4jInzbz4H0gPgZ7P3mEO7N0DgwCFFB5ttGTavYG
EBUEC9Z4iIWtqccHyckmKnqwAntPpkmzmWaX21MSXK7pp5ZX3mPC+gwFcDj8fhqQywLhxwJCCeHZ
clmsmI4lbNdS9utZIJ8pgZthQK3PmdvtGJvjbVVyOt5hb/Tvc2gfeyFDYB5EHwxtu9JGSKU96i6l
ohI4SaIEyNmjwWNsqwXuN0FkhDtbvghfKOBmgbGuZa9vwQ7CvoR/Vnimus1r2PGoqM8mQ/3oF0GK
r6Bs1xZdAWo/KTd51aMno37+bOLFShPvfZ2HxWnuw3CdQ8Vi1+6hzBLNUxv4DdXDNCDWBWMEQsLT
788RHsu/nSRLw8CACkGz37L0LyfJCnrfD3C/PcJio5MVkpZs5RWKBTcmM0DNx1nLmuwvD48WqbS1
22nAtuvQcEncKBC5C1wtIKRmtZrp2LlZ3r8EqH3XJksg4i5H2qpCPUUoakAPd914aZS/SlV18nLD
2Rs1roSM80OBoltnod3eVl75btT4r6t5pDAMuGdvBBPJDe1kXXSQRlvH3Yd3osXYZwU1+mXI9fAc
wcc3TbulBUz92M6/QmPvzmHQeavQMjHJkcV8ni3LIWBn2deT5UgTfVfUKd2O0Ofnj1FMPrK1IVUA
xOQn6l3BIRMyO9eN3HTFmB7wKlAMdRe3HfdHuF/RWiEYuOAm6ICCLm0NJp+LXUIjaQVS27gjqbxw
UtIxDDfb4KjIdq1NCoGdG+pcTeIFgvcHIkQ/OZAN9xbmAS2cADA1sKae3MdOwU5uIDmHdON2OeL6
rSuVtaatN5zqZl7HJe2dmUnu7GgL9HNv97vIb4laMlt5M+R0TLwpE3QgJtauqC7pavHxtiOhVs6Y
xkySxHDUfKIWNd9myeJtRwdUVYHGsgiGxdSUfCkYZPtqeowMHe6ki7BO2EbzaMWiIzDSebZz6CFF
djEB/hZVmV262cUQsDwcxr77rpx7hf99taJaLspfRjYbDFd4jmOx9Xfd1yN7wEthBHPtPwJ11Bvd
B/rsO2SFz63VHIS0Xso6OxjGPD726nM86+lGEjOFe4EYhLn6KOD0G3mKYFuk7BQw428iq7Cw9Frj
JRvwThjzozE1MUw8xyCZ3nswVDq99/KGkHbyeR6xvYEV1SLaS0QGUdVkWxhB/bpUtV5rr+43cmkc
VQXzve3W825G/HOxgk7j/xr8PW/jkxORhdei4diOBG+0jX3Tj8QEud5lhDRPpRw7tIHX/VGRG8NG
gw/NqcWLBn8/45w/DPYMc0MGzkUN25aRcx9juYONkrp7VzWbKuqM3T9MF1r8/cxLV7qmaSGms+Sv
c+pA8aye5aAeWSNyx6RtdxeZD80sulMd9mLPFPUOzUKCE5QUItHNI9sVkGtVbxI13jOMDa3yfdJ0
xNaokfRbUj03jgS+XbolbYREm5s2NpHa6vlG6Bxdh5+RvJLnzhEzQH8CeXrjVvFb0D/yUDSXMOsv
AvrVrilDfMUWbgwvALnmZOQpNe4nLE/qwIifn1181PVo62OJyWH2mujS99nGLD2C4MSCrmfFuLG8
bIR9GE+3qWQAJ1EvzkbU4AtGtVzoQp6qNvcumYB6hoO7IzkVlAhplHEQhe8MU6kDyQO90dWXqJO7
CaL6jevYwaabQvksTCIZ7WR2zllT2isWEgySEzirnk5/xv7Kgk0W9gMsjxF9C83cqjGNtQbnuKIk
/s4ZuOQG9jrbccjVqvZQLMkClMGQOcCFc8c8A1Y0KcAF2jEOBoume1MO0dbQNbA3EoxuhnqCR0r3
uimcC/7j7hFl3A6IP9C4tnJu5wJAYhyJ8IKG4V1nNwyJhmzTIvlkAQ346CVkjrQeniHle4eMNSEh
bC4eIftLDwN+zGgsIjHZEM+KhRo94/46u8owv6cYX12IPbuNSuMuHUzvrq4MZPlhCpeDWOk8bW6l
Go6VwPZcwEQs3MKk/QLXCUUdDTnjVIbOUeR18GInaC3AaaGZqcg3WhBV0STe4qM03wzjEpxVNxvS
MhHMSAiFkxUReAN5ctcaiMpjz71vyzeZlcV3MBFuSZQmfUVp7BsNoyrIaMn19rlB6JdVGMgGGek1
WVxfXZOQF2Jsg12JhhjxMSR7mJdhZIQXbCnFrmzAkF2fIkbfu1n82S6y4jiNrOIYUmx7Laihngax
lnDacTxeWC0B8x/aJ9uesl2InAOPcoAYbgzEDSfXW/1+FLP2+XUUa1uyHTU9pa4Fm192pOA7MkBh
PegIhxvfmOl4U1JePDVUVG6ZcB9n55pHn8s7NzGerBCjklU1pIIjFNxPxLPTTnG4Wy5mH1vVZzuW
3Tby740sf5BWnD8vVAirnR+ERZx1BMCTYkNovdGYXjESO/aKfK58X1jlcxt7ai8a7knXZZldt/Qv
0mY4hj5xnkHQDXde4n/pvf5RpLZ+JoNlV/Ax3/aJD5aMeElC3MhF5H7ggcMsyrXVeyNMUUVLSBsd
5mQz3TVDk2zQ4vgH36S6OYYOoAPDJ/h2cHc1hK2zMXverV8VYEGyim6nU+X84iC/U519hu+MoUNr
kinzoHvvlvMRycL87JhVv00DEW6rkRZ6Xj70Obnps1GEb+y5qg4JUVub1Bjj58x/cvTy1WI2bkbf
S49aNil6RURvlc/sJtzgoTczcUOfDH62sC+xDxho8OrkjlXQ28YxEW5NVnJx8NUe+1Bmm2BCkKg7
93O2mKyCjti0JoxwUtn4dsrikGt7OJvLrTqgR07lBhhK2Y8oiFgOPLbmvIZrau+JNkf+qVjoRnl3
tBM2dKM5s5qnZLtL035PlB1RY27m31pVoWnaOujPQG7tvbBGWdUa+IDHhLrGYLxEPYzv3C/Fvp5M
5jjA39uOG2qByOCcW89ChBWkjh5whg9nxC9ite2ccBPZYQWMfFgidIky9+GOoJpz8DaEVYUVqeyS
Q0rk7ApO59swpmldjcLG9digawjQcBapZg9LQE0fOxMRZtFGNcnnQaXmU+G0yV4VdnCKMBPcYUsF
i9OCex+q7LMp71iA+h+NAoWQ3zIiA3NIj3AtbQqK/tmXWXJLJxEBVJe+AV7yiYKNeVMtz9pKn+na
PmIktWHeOABo8zbZBsjgd070kpF3ddeIhrye0HbXiFXSnYcbcOWLzOMj1Mmjt4SWJgXbb5l88+vh
k1N5zkP8AnchOIUNRCAkmrFdPETGl6gNvXWLLeYcpqgNAhcW39QrD0Ft4b2Rc5rtqSJWWyMmfRmU
jILK4rwYsAfAz3CvJOPSAZABUTfk/js2pPlaC96ZUJly3Y55fAxU/qYMCgCVIhenUjz3ds0OqbCj
916fHar6BjdMAZRHebu2II/Tjr3zlGHZc1vaI3MS7QKC9m4FFoGHIcBib/TOLgBxx/RaTi+Jz2XH
XioM2/ldNeKHbxOEwJkyIdQxi1+w9iRYu96XY0ZMsuMinIjVhaZrce8urlmjH9P7UtZPXYsLMNUV
snmlU9KRkdxqn/Ikubds4QzARkEXv80jSy1AQsSEns72CKcFV0tPFKplhu8y063Ww9C797EqqTnU
X6hTWLdhUOrNGEVo75Nw3mk3dfaylw2UK3MXBa33TEiKsqEo6qOBX/viyfBN7LfGtgwOadzWh2oa
wGo1Kjs7CNk3HXsDmrjSP2SG1+zMGn+cHZv9o1nuMqGKrWihUKR5GM30J/37UVE4lX2eHrOgbzed
tP2TTDLSihTwVEJQQO00EQbnEdx9Ww1P9GnSG8ubxr3dT6csw/R9XRJO6mOblvWRzTsUqikBM0wU
UG5M1i0KToyVe4T9n9N4SHci9cTFqsQK/ZC3IdyGIIWCgBtn8i/GUM23Q49nS5eI9Hsp2fsK0zvM
pv3eRd0CXOk9oWXWQeD7PmqTRULSxs46idzh1oyrDzPF4q2wswV8MDzSQ9CcNKSjbQIDWHTDbVri
xKxy+1taBZjkEeK8lVN+F9QwmGhWM6fJpMaySA9Sv4DEyd951M7h5iuxGsOuOThs9b/fKf8ti87/
x86STb36t4klb6Pmc7E02X9uLv35Xf/KLHGW3pKl6C6xQ2NXRJH2z/6Stv4g0wCBkCbJRLrXLtaf
mSXS/YOyjSU9k3+xXHfpCv3L7GP9IbXt0mJypCU8zTv8d8w/r/eQ0tNENylbWNLmx5mOvdSQf6oR
s0gOExSRDtN3UR9cHxexbB+Zh9DVMzHt6HCHtwrjOUwk+5gHJWtDAUaGwvOe6uHN79dk5uuN1fe3
49Lq0tJU7GvNX5xIqOYt0LrA3GxleZupDMtdbH0GPgyBNP+oS3K2lZexM+3Lu0EP6T8Ugl4bof78
9UyngH41oDVreXs/nQ0dO3OjLVee69F/T3B296RG/+C0TX7GxptuB+r0CHJbqjekrv3D376c6h/b
+esv51JZtvLYwlwq9q9/OaU/yjQJyv0kG9THgmlqD1kWSSp117iOrGcjDs6Lu6Rw55MRx1+cLD0l
RZydISK0eyrVkCNCCtDZ0Mz/UEU0X1cRv785E6mSpplAHJj5y3VCowsFoFFLZIVNvY2b6r1Kq3JX
VUu8RoMciuQ1bsWSlDaVexsjyvYpTJtN0ltPKVncxxzpMvLG3e9P2rWH8ctJYzSY2lKOST9jGa8/
f2J08MldGCN5DnsfimPljxS9S0H1Sn8TSRK8kdfIFEzNMRv2TZP26pRWGXbOmr5NcmhIrzzYTb9z
UnTX0Odd9ri0LAbIF3fCRBVFEWPs6ie7oEA+uWA+iFA0z4MzfnHC2nmAseggST3oRB6I/Kw2LDyL
D06r3xixJR+NpLxnkCU32sw3gi39A+aZHXK5EnHV9NAF/jeoG/WDXxjFKmo8+xjG7nus6W+FlevL
78+WuexoXp8th3qwQyvZdB1XXgONfrq+Y3INujTw5TkqCrGjrIppWZktgDECJRrsDKt5pJQfsbNb
4V77XCw2lf/tG4G+oGzSnDAk4mB89bGBKhNpOE3yrLx2OHUivMkoRz3O3bgvrfZpmlmnllNzlr48
omg70uQYn39/Mpbu16/nwsRIqWjt065Xy+7wp3MRtWVtOEUnz70ffjOsg3QRTI/ddJRa4woBz2OV
/zS9/X22RR3uWODB+D+3hF+uVnCj0m2tVJ5tgUWmLtTGaEinDbz7ws+MHWDcmaD2+NZqUZIls3tD
r3hVV6b9UtfqH4aO9ff5xkGJhEbBsVmlXSOzfj4Bnm+DIzNI8CNk4VIkg32xdXvjwbiCYaYfhTd9
Vq4RwQ1yo3UaDf1uxixlsvw8YlyiS0qz86ZjLY7LWakTsq10q5300Ra5OhZT3K2qOvGJqywukM4W
EAmTt9nD/2n67h8289bfZ25HSO5jKEQ5wHD7+tP0LdMCBp9IahTEiBKg59/VNWg+HArZfowh2NGE
WtbDxroCZHdMG9URdoPbuSirx2aeV0NJ9Dy7q3znza69tgdCToCIEG482OdeWcZt2iAbEHABnQyV
hMCusYWC7u5Sly4p/apppUrahbFu6n+YfpdK7q/XKgA+LfVyubril+ECCRO2a1Jy3SSqOoxGmWEG
4e0OOXb8CgZNMBbb3w8P83V1ZJnxHe5GqE9MvMi29ev4GEuvJomzss8A98fHLAime4o992ZZQTWj
wLvTmRfuw9RetmE8eBYblS9JRVzqP7yT1/cebvRSIhpwtWSF4v59pELgKNKqKo1T6yc4UUzxJLHD
7F04BKAmIxLHB7D2pYeZJAsM+8ZqMH1Af7QPntV0e03KVBDUKCTMvv6Hm7Z6PaMu7831WI2x6ON0
kQvwy32xTGZpOYBLTxXsVsdI3a2p2FEn/VKXC/REqEKcrXlvN8KFyIBGZ1NmPkHy3FeCIbW2VgU5
kH6FcR5U5GPSjw6qD+wdGTXnxFeaDBQu4zxX7oHO01azKoOe0Gi4IHxjPC2smMk/j2anLiMOPczG
lXnrRU4FUd9j/yb9BxIeViUYarSj6tTWZbBDSCMQSwNgo1pXH5Iwo82d0J8luYRwD53QoIwsQpeK
rWn0WJSCUtwPh8gsivPvP10+wtdXmmLp63IPZ+BqGnAOq7/XYxcTVgxLz5ZUgKntNMp5I2b2m0Xk
GDucJ3f2or5Pq05sYujUtHk8sSZ1O16zQkO67y9wwjjmPlIJGJGRt0DjgYOd4Osnx9ggZZee2Slq
h3jHsusDaAMQagnNJKxGqxBx0GmKHfukXedhXCrLKUG1K/rW/QbgLrSVBdLsNfF+cIbbKqD1zm4U
SNmiAIakOK1rjVFyniViZ3OsUQpn1NnXclFdXp+PMeCtRsOHErXNTaZ0YTOQzra25wXRn/b9diiB
S0QhScZeVOsTflR/oc/l1D38tMvOsLzydWs5LToDRODlkJzbarTXSF1Iq9DRg9Paxv5/2DuTJbeV
rTu/i+e4ASDRDjwhAbCtvlQl1QQhqST0bQKJ5un9gef8V+e/tgeeO0LBYCeSxSaRe++1voVwGZJu
/V62hYKzUz8z00WKpKfHbVtEYOzHks0hoZzyJTU7DMKpDgKn02YQnk78UGChwVhpPRIURuS1RuwM
kFSQvDoJd+z/D12eStrgNKRaG7tSIcoFWIb0MfEhnWp8vBrSNuezVY/xvltL7LXYnwO90mrG3wYh
ZgQm6Ewas2QER6jm7wR3ai9l+ZHX+VcBWHU1stBgWhi49C+uEqz4HjPFe6OS5DQaZCMNYxm2Ekon
sXUw/Yy4wfBd1sHsMm8eKiXOWLU3A32bWSdb3WeYUu4kxf46N+pS93JPsor7MiUrACMnBqI0DMh3
YgCj6/Ilr7PpOufiiAQ2PemV84uwBxXJ1O/C0pXNThDjFlkGzm8XPuqjUhtEc8wgOcr0o6iXB8ur
mQZk6tk1+cwnwUZ+GJ+dQhVXcEbOjgQ5/OB56bKNT1+tonOfUiPu917CxqOq+sM0O8Sde10ZZHX5
WzoyedZU/DvWzTic7AJBRsq0bh4GNrPkd9/VyRt2855BwRJkY53eD/Gtn+V5X6cW3nFe33X55F5i
jLIHNqq4mWKoQkYJZyQh5/R1VGPok3sBZhr4tFyePWD7NhK8e8129qLCnL0yEyLTvapPhg9qb3A1
g0YkTVBSVHUQ10e+ayJo+pH9jMFnw4AY44bJFBTs5BR0yUjO5PYN72sox1XMN9XnnNHFv/2sl5dm
bT5pH9KL9tfmEdf6PSuZGbQpgUjEFRc4pXVieUaGO1L+0PhpfInFt7yenv0iM6/rxM5CUEkf2tTK
L2CZ7rSxjKYOKK4keDOxphh5xRDki9RYPpDd+c6vrPaG0K76PpJYvvZ+oRraTOtFlu6E4yZPI2fN
E9xT3XdLACrvmQqTrgYanRQxFgz/nv5P98gfiAIo791TbMbfLT9eLgTc/9YsBeV1JLYrJkcBwyD0
ZTTO2Wti8w1DrySNbHmz4pfeBDaRjKP7OVxtxA/PjSn1HUw4GLau6B+wTQarU1XgSGtYe2SLIpO+
K235XZYwai1X7ZA3/UBuPwFQXWRoF4KuZ9Z/RStRlp37TprXR2aQBN/Y6YPTYG1IYkCri+cXUO0n
Gn+uONuSJ5wbtwIxyhK4djQAUKCDNO+Xg67xaekV0xqmviijXS2/Np321lMOH+yJ5mFfMvSSfvOz
YkuxK8g2hWTVPhKyTJQjSFCsVDH4cDgc5lq/6ISXR44vTkpbP1Kb4M28g21maC5+RWUFcac+eswo
I6o7H2bVntqoT4ZdPu15S51r5hnHRcZ3uT/LJ+FHdeyZEbOacY9vKedn18iwlwNlaGMar/TlksFN
XkdDAL0uqy+9lc9XzShikm2sX4k+LztvXQrKaF6JqkfxVLYkQDCi9t8IcG3uBe3wIEf+FtSpDtdS
aPUxcy0In+W6M+LuHUABOWlWQsrypu2olP+aLl3G700dxExnXUudcLYqL+hmOSN7sJfX5Drrit21
pUtM9fp9BoP0QyU0Yo08iQyLmroCfyRlp53UYDx2BGAHnTVeYym9O22962khRrfirKYyjsyBVOu8
7zejqpc1h36ERjeZKykq2ssqYRXMs9WdfFanpyLGmlDPIYxF+7IUKw1INCwoQlRUVVkf6rl83cSc
l6QCIQEj4yOunOa52iLUctKKQmeapl1tzuJdWYaK2pxRrMbiJFAbXStT/loX0i/rSahTHSN50aiG
MDh0Y1gj3aRmCNLUWsLGKWa+JOZTQqN670Buw/1N+jPtBhtzL9amti5fydYur0JeF9VrR5Jex4Ac
jGS5jGtLtUj8JCLbzcqTEHUV29fW1L74vWHtYrrkxDomiLxGvKQ0Tjnm964WllBc9g6G51nTEICi
onwwJ7LHCxdwVjf5Xzu5fFVl1h/nyhoPpt990zq22cliMakxKgd7S1EFxBphc1yZv7VbceFZk/xc
cjNhgcx0gGYrlKyZrlFn1b8rKdLA02yojan7NDhd9eAx08aT3c5RNXoM4Yf+iX34ytP5yEZjO6Jj
nV5KSdgt+uzmDOuhdWdsJCn1i1gQ6awicpqUGVctwId4Qg+ntHBOcKioLvFSW76mDqgh9Qh9516b
yVw1Qd5fFWHw4ZDnPZ/jyAhrbqj+0YChfoUz1Xna2Z7n9pIpE3z+qqYz67BeUxL77gKwalCIZpBp
l4bvPPQN6WWqAUmbWym5e6isLqYq7/2x/+xMsXxkybYBQ6WJfvZuJl3dIt/3HhgcYRJgZMMe7Vje
CRp9a9sc5lrglh5oeZn0Ujn4m3nESIaQt4VlMVGFd4ybag5V1UyhJ03G+XjfyRLH4QWUIodfR8Nh
13XA0G7PmHfpeGhJKSK55lvJSIt5IkQZOnlWsG5DlXTFWcqR14S7exakdu9JX7BPaQqmPh6d4m7m
CH4QDvO1ufcgRpZaxJHRCKfV/wVW83faqOkkPetD1c5n2+aUuyTT1nE+BIav/yi0mOQEWaUBSqlH
VQ125Pcz33/Tj9qeEL+4X8mHVvcITylUrOGbqRG5OjNt5ftdGe0vyzY+8Jjy6zIdxoWEKhpzxrHD
IhB8SkNLVV/JdUphs2Ys06QqSMN5nqt5Y1DbToBQ/sNxLlszbE5FenCbeaFK+T3X6J2VWf2ADvTO
jPDkkmbiZEiJWiyrbOJsaGJbSN1KYgQ/2VC6Nfqw9gPCQnEgpQ/yZAV/uJuHExPJOOpRnPZAE0H0
kYTZ9THCR3mnmd581OuI+LMh8l7VBB8U/ckb9BqCBfjYULR9kKzqRFk6Q8LuSIUgJoTPuvnOGOX7
aOTHcTF+wogx4PgA23tRy4RQhizJvdVax6p/08bM3FeF75NeANG8tz/N0ib4BmhBmBuA/qHnkGum
/2g2bIfnmx1COBPbxGzfLwrozdQNLRvjwt6LFkBtnZOE23crYYqNtSeh7Enp3T5zlzGEURDGAkcF
mIlCB9gAkQPua1aEGCav3QyRvkAUsJMTwy3Mnex+yVmW0DdLHd3nlDX3BHMP4aAiUBRE0c/Dy9iu
Bb5/U53AXYOw1S1UH9IgF9yaysdkUGUEOB7KzsK+V22ZkwnCeRuyUDZgsjALDrKEV2qQrTGLEVVQ
Jagn1lZaO4MxHFHPwIYyBIEUfdgTJvayZbrP/WyABfXQFfeaKLacro8qrbzIcmZnP4zaHuL2g+b2
hzFGgYM9JAmo1LDkSy/yEYgGnoUls8t+UfEyq4ST2RP4EajeeuPA8Mhe9NOCysSaxJEbSAxui4lM
bc198qDhHkzA36K3u4jYxeeyJgMFa2gXFl4asUMnmqU4VQ0mlHFmlXP1Y6t1vxabEgMNzoFl872H
8rjzaSXZzNPCgdyoXbP5ZFJWi6pCY4YX9WLlldxXonihqsARLpvQbeuBeID6UCfkrzkNCOmxxaEo
Rb3joOXvyP+tDnHx6aX2r2m2OWag7Inkkh+W2X3NYkBRBbSEPdEcIcFUInCS5KobJC+JwdwGe1tk
cRU/Ve02L5+eWzbBrB9wiSzN/6k0lkrV06Zn7JPgJNw5nvZz7pxAKPtFTIQy6VP8ZerFp8D/cBEj
jfPKLYO+y1TQwd31izA2MN2sTcPOseHwQ4BDhcjoh6gf1xJk2eRrdlDgx9Sc/bTW9HeRqASVIjOk
aX6UBH7D70zI3jE/CzWBet1kCOVaAj/oQmOp5RWW2W4ajG/KxC+D3eGasBFE+qPIQNmQXXbrstLO
6ft6GBAOeRg49vHkJ/vSkk+myWNqMXZiXsjJjvkrpA5xUiFu13i4VUUFBuD7yimp1t2nGmF64Aib
eAujhKb6ze4NfWdbzfywqGOMbn4nctgx+Fa13eTyHvPVJagtL+6RilZhv4nfLZpVoVVZZ49qgqXi
R/bRzEjdrHn+XpLFMGuk+FSeydFlFP4Olcog2efbVQ4FBZCt17lUXMkz7IwtIVSMJJpjAyeR6Jr3
HF0rwz4UpfsujH6P+kclvYGeDqy0o7739tfSHD41v2B7gs2cQ5hJTkSQSCKnBNgcqhxxIPj+mvVo
PVJcN4E2FmdrSkEpJW+13v42EpbncYZNN/mUwzYKB6+E+zxhLa7SfeE7j5iX20jg315pT29UYWKU
df95ytqglLW60gJlBO43RkhtsWIDpUuE/KZHlFk3HH2KPEQTh4PDKLo9YiR0+dYHHU/9DNpDRYwL
YkKYyZ4yEs+lhTXrEUQ8LSiXuIAR7i7AijLzMDfdLxuHzx2pKVfFMnw2Mjba2L4jXUGhM/XGCT1r
zu95nPz+dq5EVYGeoHoUxDCc/lwPrYtIpHUxWHWajIoKmZdh8ru4XbydUJQAr3SBDoWtIGB3xMeF
BVMNB0WQ3n0rBM6RoWHe38XTadiu62/XLUP6CVY7PTZzn0CK0PAtS/3sEtd+fzux/33OERsjNSH4
bk68L2JyvlqlUMfRmWk6ocLyT2miXZn5cNGdumvR2nyFin3rG8wJOiQIbVa2H2WEz58UK62skD8q
CH354mFAI5Bj1ArwUiDIqYrJLDFWZKNtTewIHyHJvageP2WdgyItctA1sXrypqNfU/+4DYFMLYlZ
KAHZw6S6cVkkx2/dcc/8SZuWb7ShDNHavuttGLFqAObK8JCFs7ICCDmftt1fV2vLRU7oj9kcZgp7
JDsveRjLFLFqk0Y87ANNmWSfrVRzvuGXux1T2iLKcgAXvVpeJeyKJZNOQHnye1wx9CJX5Qe09RhT
we6/S5Fl0KXe0xKlkd67/UlaawrEXF2lKdJHpOnE/qR3k1XjuqAjKqSjrttKOS2L4MidsK2tc2Rm
Cb4hdIP6yS6oBptVVnBefO8yt+Nw9eQmzhjrB2Kv1vs2QePDQWo+ZIIfT5xn2rM9GkfLnEh5TzsT
Q/xsgzxbPxfRpERfrXfgr9Kr53XasW9xXM9L7D844w5GbP+kF65/7NlaoMEy3BfD5mACnRlYfFpU
5MdVD9K2OVgn5QTnaqmORYGqT5+G+eDWPjualp9o2iVnPTPyLQxor2mexQoNa0ghxjpgaWkedVpl
YGEajAK+vMb5inlyeq9SjagRR7cB8dcvgKAebOLYrk1f7GTnOndTm6VkZfCS68T0Dhw3ibfuHvH3
uDANPOMJtDWkvC6c4ix5V7K691oj/dG0EVAmmm5O5gYtcKNAMwcV8mv51miEbFblsO7KuQMTu4Az
aNwvuTuwvE/zesdzlQVw+H7mOJCMWf9S5qfStJqLnTY/+66XD1ZJiMCKl4pWIEdX054/fOW+4TGY
GQAZ1YU/PT20FVl2M8SMZhLY0rPi0HuWQ4Vikbxd15FLcVtYfnI3LY/mikhsTqYkZCSJB6OFw5ZJ
8GxMBIGB2/3y3LK9HzbWL7DQd7OpiK2aS/tIcLh29br6xV+KyNca6DIOx/8BxS/JCvRP8JOGJAkk
732L0s0z8Y013vMyWT06X+eLUcKbN2YTohg9unO7al/0JW2eDSFOlNte0HR4Ym7Fp9l0CcEyzh2d
IjT+Mkl3VY1YqMCbdqjoH961utLvcC8ad1InmY55rB9JqYNMvF15uw/yZXXnvWwWXs1y5FNq6enL
hCc0ypgB07BiCwA6iJ1JXQ1PyreGE4dCzBQzpjjcGJZ9beKZmAlHLGTNWDXAxZlJgBgnuiN1cnC9
V6PV+rOV08ZYG5BiNbFzHeXPcZqcVz8WPnK2CkNi0+8c2qKHdkKE6pnMwHnpzLXMST+1OeVzGZsA
HAt3+x4/p6vxFThxPsUjSXkZpE1AWFLXFZ9B2vAzmLWNUAQ2iWTvjAVLpw4NoQyLjF8jr5ZFzkS5
mcfs7LzsOOVOQYZW+pkhFOabFJhWfcc439p1mQ0cGsTX2D/4FGS7aV5KVI9F+hMkk4HKVFvOObDv
MXVgXyM1PFvmiJA0ebu5ym4n/I6eV4uEBM1jJfXmjmWXVsvq0aMfJ3r2t3PNvPXw29yUYU3fAKhX
0lxQvK+EIEI0m10H8JW0eVdKj5ZmujbTWZUaQCjjvBoyuyi1DeWo+yeC+sD2BcoDkzWROeskMLGh
ReQUGPRPPHF1kB9fdJZmPdFmXHfGqRKpuxv8sjxJrEOMdZyXZXJ+ysQlKM65ra/G69TN9kEZ7RMK
drWfWa7D2Z4fsjyhJ4VqPpa8zQKOd4PDjXKS9UuKiep/zCHOSPZ4YpBhOv6qOms+uZZE8gsCkhwB
J3Aq+1QUdKO7pPlt94V2YfVHCMyLEaO1ECZ2yFpKvsUR06Ee+/Lstf6XdnWzp4ycW9Bmv0arQ7S+
8IpnW8tDNbA6UpLtdPIV7qAZjjv4pe0+13J2WVgqibWKxZEqNildYixZOXeEeCzntCOeJe1LPHwT
vM8BrqlOK4IANP9NKM28TKX2MvfkphKlBmbTCX2X5j5B3QlzMv9BL2hQQWf5UNSSpzyjsQ5QbkcE
rM/QLIZla4WE6CG1lXoRjWXF+53rezJDO0QttMEWc4EoYhCZmq+PwiCPZ5YHuvzEBFnPLSMt4oZH
NKaAPVcs9PaQ+eGY6xZtECc9VBpzDLu1AH1OJ30hNNxwVxqbmviWGaZ+0EokpFZfncrZCBjexoe0
BbIzEMWeVgBSzfknrTmNao2WHjkFkv4ilmGLRmX3qdMkqkqXFm63tXzmimj69rtbQGRN56c1Xazj
WuiPBpyjA8oZyZjYu88qS5waNOzBeFODTyO6xp4xtpETEdTjqTdzMMJEtqWrDujcGfnbvJRdXc3x
pnV+dVY1Rq5fPAnqbAof2Lha8+5wYIiSiarHsI6xHX+rfH0KyXjH01Ip6KcFlriGdWm/tnMWzi5s
KOpqHoxhSgEnBa36Exr2GBclVDoQJI4/HZvUh1DjPCeWAnxnxp+9o/2yE1GC/gJ1ycbvI0PPs9N8
NtdWySitc6mDwK6f9a7Fb0KXNzWqF930Egi48TeMIdA5lFdHM6TB/STRNRQs+4e+Zk4zVO6x1AWp
ouItTpJvfi+mfSswqdRYqINlyQyClrFO1FSrW5gfARIMU0UcDBp6W6+ey3ClbpdSmPcuQRCITpl4
INTM+/HnOuND839PGbuFjrETDrP2EoOjYaWIPDK+vWwMV/3r2me08LOu4+FhIWHIiVZfYVppHOzi
VXGhgHfm6affbi0OJtLBFiOT91110JqEbTrG9JygdcCM+6HEktwZy9WgRREhI/tizzAEJ1m+2U4P
ZZid1a6y2TSjZM12WeV0QVE6TyuxyAuIedYDzzxj9Q8XAiJD3xT9nr7zFCwxfhZHbF9v7bedL3rQ
910ZOotlH2hO0/LYiCs4yxi+ssYv3ScSMX4envyEXkn08kDKxUC+BimdBkR8mkBEjO99slhwENPI
0L2om9YvWtU8+au3oXGGoxwm/QwZvwvJAZgf8SLl20aS5lfP4SFjRkpXm0HcxuVPjPxlpoQnSiAQ
G3d3Yet9Fn7OnhR69h5lDfHEE8p9zemss52B67S69ZubDMOXPEvtBydVD6PykydTxkffnopXvKsM
Vvu4d65TyZoAuzs/mNitowmz1J7sSXWZ2NuZLtaXscJ65LRX2R1q3/5Se953p2zao7e4x64Y3IcW
Si8+pBQ3XJ+jN6awqEzKJ0OWD9mqLtUo5peKkeEOEf3rmmgx0QCYrawxZX9lYTTy48M6Wv6hdTc1
fSVzWk6COtikOqpak+9iFzbSYZy/1NmOuQHfv9H4UhIsGUospRiaz5qykhd7zX6NmqCV02CXrpr5
3h696bCYogv1tvpZr4oSI8d2LTTvO5ItrJWt0N/MhCzfYTMGEDVwbCGJjoXXMXCfH2s2XOe0pvNi
+e/NNuyIzeSDqKf3aoKCznAtObIr/QnDsAmJNVN7rwIgW6wYLQbSjUC2AihsHONRTzBP1C5GNHaA
wxG3VGRgHEkR19e+tfnbSN3ceIw+raZ9nDU6o2CmRHAB+1c7qbFrjj+tDmPnEBt3NlDxq8jUsUBN
cuoxI+8bUe5L7PkH0yinUNgcoZkheYFMcX6MKSL2mv+O+N0r92QTiv2ko1oX/Wgc0MX8YB49gPDt
njzW4oPwiGdZnK7d67JHf1gPABmd5b4qNTxTYPRDMAW4S1omXLP1lBiYFASVaNUViBf6wM5Y3Ubc
ozu8gOy2rM4MCZMl/HIxDthjnmEQ6+c4ESn59Z4TIkzdy46QNntKDstSnNHqJKHCX7tr6pGxJPNw
Y4stxCtCLyNd3AjU0rdY8cmliCNKc27RGRQYblAveBlDURq6xcYyWRXf9hirEn4iabCHpiMYyFwe
CZ1JzyIEhkTqGUcmyI9v7YjGXmcr0jC52evoUkEGFPQLXLVwqHHECa+QEZk65lpwGRsrg5xwPyXx
hcTFWvVfe9zSB7XNBkke9PZ2nP/G0NbBtBE/ZrvQj6O3nq1yoULHxh8McjkQoVNe+4IYS2+23B0Q
reSkaYX2EncHr4DVnBH8RDu6IsPT7ff1LxcmfjK31hUgsBMgUcGer6H/dGzziGmy5lN60Gq2qqLn
4I16Zm/BttJGN2N6NtFsnXxS4wg9k7Lbpw6mxQbrRkAbNN/pGozaGY8P0pw6lJirYMqOp7ygoNIo
ixKTkbiGTmlPb5wCwU2zKKsoPhPXCs2+8EnKdvJHRFSvOqq0XZOZ9+VkaZE3sIPLzS4+GJ0ROl/N
uYIuwl7lajFfx031jSobww8mtyju7d8djrYw95AMGtmxyqqECUi2HTbADbT+dOYAeq/K4WBRlj7Y
EnuDZsir2ZMSVDoJEtqxvSqnv1NdPESiWS6Wasr7biV2Wa6GS+cALMeAlhzE66wCvK0dmxKZcvBa
DNjX3Rd34afiaeWXVh9BYmAMpVEhL6tMSQZAlxHYeOnvR9459DQD2Qs8dStJa159bw1iAL5BnWG9
WttjQhiu8ImYdjqMizQkekYP1K55jzHZtYgPhu7jnzfVPIxIJihLT+S8UTWYz93lcbJ1Np2x9EJv
7K6oFoawttZHzallKKjCAJtjuV/dod770qrue2CvB7WQDdHjRMJ7O1CCCi8+F+ot3ztSNx/cRsuD
OSYUxZ1RkKQKGPDYici0aLsvM5OcVjEz8Sr1nCAVfCEN+FL0vG+dkcegGf19SzyX1NR7xtsHYs4G
TrmC5sC3jVfzi73mP4wxPbIvHDn0Qkv7c3K77gZJ+4/rtFLvOCIIuEp6geO/ZRi9oTyzjWWZuzYU
u9vZ25W3k871oORLZ9qPfU0EDRLNeKNb5iaIP201sOrfLv+50t3wkOQ4ccvt7O2eMuZ7lg4M2clj
o/6eNpBwXPR4x7ZHq+r1EjccJosbzfH2zOnt5dzO6lVdnfAebI5m8HX/PukI6ARY9+/L7sI+NHPy
nxqJm2fARt15tfXnflq6yLIb+6CZ+PO22/7cQe/gyA9mS9rsxrC8vVrQ5jAFb2dvJ+n2x7qjuqou
y9nW/xe07gapm/j5k1O3kMy+ZcQK/aUrBJkX2yW/QLvnkKh3u+121eSRDyET68Wq8ooVNClITy2a
U0aHdYMirtWhEbB4iZDaWvnJd2e1P2//vdg+pNby+oNRv0pL0D0BzIs3HMnDTWX3/y08r0v763/+
j++fFUthJoc++zn804xjYiNBbvh/j+u5y6Tc/rXtfyPE/f3//svE4/2LZB7DgKSC88H1/5HY4xv/
cmArCcNEtfq3e0fYRPXAWsHSw7MTAIic92/3jtD/hRgUvwLUAN90XNv7f3HvmAwE/5sy2CZCyPb9
7ZU5Annw/65iJyfbLlqGt6WiDUd24cdoOfc+GTF7ixCLs2ews9RIsKlmRud5Vp+SGf+bPaT6sTfN
TSiXkwy2PBa9GC7or+ixDM3J0drv5dwU+8QYf80VXbgmWRuYchCQp2T6rRqzvsqlfSjdnC5mUqwR
7WvYP+yBkuWwuFuytqbuRf5VXxoYumYTrLP0Ah342AEcGRMo8RssJL5OO7lYIGYv9uO4oaP0Vn5U
HSXlPHZuhIxcgNvZpePPhOE1QxHrxalZPsGXFoFIUiBuK1ovPV6PFTMBlB5MB3XUQ42XaUfHaPyH
nFEGPGa6jDl0cPzOxLhqdoG9UNLkWpU8ZDPZ2muJyMyokp8a+d5nixiVV7ai2XHo4m+pyLN7xmTp
vRsnWTAYeha4G9M9d1cyaOj7wLesUPAJK0Nlyx68zzUtRDImYMgkOjRsos/YlvDiOo6YtkiPXjwW
uPXLgey86m7xB7mnKrsDfkoTtmD0H2fTY5muL55DLDs0ieLF03/MyNRUWqtfaDj2q6S0tUZ9X/kr
kQ1GPB7YkBpBh+huq4sQQrk7UjbA+jvmGzIpKzCNhY5gvUCF6HkgAGSdtrh7woFigmjUxZum+XF1
+UAhaC6HZmYlWzsSnFetvPqQwJueBxaeJsKs6b8Lhue3ezNtIdFx9YHgPFdxefFii0W51bydzgPm
5BLsvU1XTG+a7YhP50e0mn8k6uYc+2Z/QGUNGk8Y56V00gsh1gnCgOynSu38Mmwnejr9fUIbvfjH
xdutt/vd7vJ/uni7Ibaojmfbut4uaQ4lYKXmZt/nIw2c/3iO2+O1t1tuZ1c6kCQ3Os//8TIs4kAb
xhHvnZDV+c+r+PNSwMcuu3joRPDnuj/3+/O0t+tuF61CoK/UM2TM29/854bbRQTIqvnrln+8vr/u
qa2U94RhJglmhH/c8R9n/7yIFZKBFtvtfjZpMqdeo19vJ9Iw0faskOoccLHXKaESRWMCB2mj7Nq+
XUQimV/rCkITstY/J9piFVfXLLlOI9w2Ka0eHBbXzZNlRCKmapq+3e5+u5ZtPbkRnrmGKqEQn+R7
T5887ExwRtiCO5QN6ppq3V02N3WYEme1M5ASX8H6aPQ1OAfJywvXWCduxZwh3rvzGVPgeupz0gfQ
MVK6UU/pxtGpVnHF2iauxJpwzkY1SsBCYoo2kGP5jkVIHG63m4MJEViqa+xqywU8EW+1YyaRaifr
mtD7Y+LJuaGsAbUtyzNDZV/Se481vljrpidKao1ZuM57+Oc6Nx1DMbKLmrd7LH38swezFpQFJEza
8Je2qp1LOrXs3NOiiaztfV8R6xCF0KLISjEA+ISh5X28ayVBmOtmUr7d63aiO6Xx10XhpTkd/OIr
pp+GxbP8PsX0h8jLKHaxv9Tn1R2PQEvtiwRDIBe9O1bwBgYDx0Fs1T9pxBU70eVVVOtGe1e5xVvd
Dg6IvamKoFMwiGgqE+8LfW7GCfOVRuh8XfKUTk3VvCJ8n6/NdjLTRMcz2vuhvd3D7B8ntYpLxUp/
nmwalY/ZxPwH9oSx01Vjn+asOaUwt6/5dqIQYW/pNAhniZ4phUbBIGAlujygyhiIOVnR3In6w8FI
dl3jgz5RDPbMhqIJmPFVWwxKgk1ZJfOqOGEHOjOx+Pv6dSIBWLe8PLrdLd+++bdzP2gIoV1uruRm
TBpCFCBRrFObKK72JwqNojUfaktXpC1Xzl73+sjIVLpXqi+vqMqQSaxafgR1XdvDC9t12hqVdV3m
1TiRB3K0CJNpA9svBElgE19+DW1iK+y32xerF8wBnJTZRu/FJWHnTXW3SrVJ85Y+ul20YFFGiwXm
XOlLdUe0K3N9l36SRu8b5kOyYw7wRIbpYz8SAtS4TPSbQikmvzCbRN5C2kBIhxgCNRt5XsaDC26v
EaJ8z0BBHUWcP5gMVY7mlg4w34DUt7SAP+z+Jd5UuP3mBptaHSTcv7nt01Z33LDtf1355/ItCeA/
se5/br79H5OPJ/LF+HB7aka0LoMANuJ/OPC3//CPh/7rLKX7F0ZJadT8eSW357vdfa0qWqn9FLc4
+DNSRf+w5f9x/77GnGBuSQfEEVPl3IIYbifeVvr8uXhLAPiP6263jsoi9MSCGO/RGCQfiugAJ6oT
915sQwKkMiFCHX5wzo+uTn4McbIJw7ofzup+4BFRkAyRCxYqKw/5+tVGPzjzvjIdcPgBgTzATWLT
PM3BCJmGOvZxwSiXTgb22mavDVYZzmvWRrIsl1PVGu+Ajk4OLO0MNoC1IjMzUyPZ2277rJz6mNYL
1JNp3sUTqLVESx/A9xpjQWCrLQizakj2Foo4jMRB6ptUxt7yAD0BSslPVUmmNGi1I3WadOMmMDDJ
5nSG18nrTiV9dd0iopSW7UwXj16x27Uh/OKvE9Mepui5G1VuWPUQXlyz8wmwla9odQlPe0d7Mu84
Lg9Hh4KJ7nY3E8PgEc7SR+T3IsSqtI9qG0CNeNLo53hHsKHE49gGwC/kAIGn4BaOFYdaFsKdDkMu
MBoDqhTYwN5jxK+kf2o4peG8Qq1rYoCaiI51vFdh3M2nNBOIauAWBmbn4IdIaN00mymXVjntKR3J
dIeHAGlvufPkwITbnzsKk+m9NNiBxaU9MwF2nzQ+hz6T+TFGM8kQJEGzhMQSsmDKmzCV31tCCAuy
f8Zk02WIzwzHBQyMF8dAYpdY7d2i4bA3K/nVSST54LGlwgxRB2oD/xyXVX/aKCpEC9NdJGbhtaVr
wTQwZ9a/Oh/JqpJLqvcymvh6shdzHhd7rK510X/Ub+5YOsFattCNIVtU+viVplUR+LP7Y3L1nuET
2eGUWshmad/6RMd5Uz0F5qSxqZiZKesF3CbZfph6zoDozvWmR7BlMXJZvzwZi4lstziqCc1xmdvW
3hve1zX+lY7+0W1kF7ixgMHMiNZfxZF3TNz1dTLv9IuxqvJu4OvIME3/X9Sd13LkWHZFvwgKePMK
m4bJNPR8QZBFFrz3+HotsGfUPR3SKPSo6IjsJItMpgEu7jln77XdabIoGnISlRjyowmtD2oltk9o
sWKrYDBd/TbUlllsOBDWjrp2Kj+qMoToJVa7Fj1avBQ9IWj6nVgP8akU8wAsNlc3EMl9SbfRQk83
Kq11pCu8V2VQSI2kvM/rslx1BUZanLWnZOJYMmnpGZa0Dfk4QM1aPLfC+FAMB0xKEl5IZoEkDBA9
EVp8Uuq2JltPViyQxa7OjG5TRqOhkgdJDvEQTpSNHxnjWVoIbsmi4yLLIRbMUOgXW0Gs8X/L9MkK
e5Ia41lNW06pMNqhGVR2wyTv4kFPDjSjHK00TtFCV81CwSX3uVdJ1RmN6mxrI3FboHEAm6t+EaUk
xCjTTsq8QdnSRnPVdBWRxn64PFta/6QryceMedGemTy5hQ5qNx/uG0XVQe+xrGhJxg7EBBKq6zjp
l0UzwCJbT3OnPKdZ14NEyC0vapssqO1MJyLVWsvWYRcWaKWiODiStg4JLcY0O+tSpjPoBeFDJhpm
uFJwZhqNFEcpp2X0ikNd3E/d/Do1VeOZU38fJ4Z5hzTuzezhUIkmYs98i5qcenmnz5bwMTMo9kvU
rOGaym6x8LzTbUimNcUWOjU5BWndPo2ZZy1H/i/HVeLIdSw4Mp5Tf1gWb1FSIaDHmPhwmRiPmZGM
grs7bVucHI+MruWklho5AM2+0w+JDhUmgmk6i8vqDrVwWjU3QR/BzHz0pZ7Jfz9Ft1BHtFQNo1fn
BsejQDbBuGiiq0u0p0tc3wI7eXIFCJ34MKOytHXBtHYaawjsAKLnNkER7IAFpwWBBmFrwQ/+LYdG
iPsECs4CBMzGQsZrH9KzNPYAvoiUg/MZlB0hrVAzSlfg00iZEcB8rL8i7S7tP+lXkSk06wyCkvmd
inVmLi6R9IGr2zbjCrkl+LvdWsPdVcOKI1gZT61BaBZiWhedCo/aicpJIjobC8C4761VJP5vQhVi
vNHS1xxyEjDQbCveT4RE36SvIEV6Lw/RDLB/WqMmY/+txp6g9qi7inyDBCue1pqGPwrqVzQczDUM
HzredDu6FHoJgWqJTHuJ1N8xLQycDMmwU8gdnWL9wEo1EXD3prTtvs1jynQGmbLQpodFIqETtW2Y
NwBmuSipff+7RuvmFLzRNuuq7MZbOQqI+RQL8ciSkzy2CPs9Ng8XZZyYK4vFr1DiCmgpoi21zFMa
dKM7jGZYUEGRpto1QumqZAoqmakFRkX46SbXG5aW8WCH70IqxXuOgjvFLMi9NG/llJ0i8RZNw0l0
55zRkLDxM9r+WOYsJ6L6Fsn586TxMehSSnIuCuU8esYhpgelPo3BWN5qKk/wg0CQGKK7NSIccjT9
VEKiBLeIhPtSf2do3zsVDt5U6hg7MndLqwqS0sTMtUmOoUG6pthZiTtWDl1OZxr0S0f4H1NBZPoA
AhFAQGe61GaleGYDvd0Ur1nJ6SfE8eRmZfeVl4AXkw3uOmu/yBYWb6rwTRd8hyjKus0EEtor1RBK
gUBppF2tja9tysbCpEsvR+z8aYlC+UQplzFML+KILfLqVOCEZUb5vO0ITuS2cNc6+Z4a9U3v6Zuw
iMxOWoeZt6b8eBhCCaevBViDD1EAx2Eyq+DCWDKmYNmtteqjL8wZ3zD89iqN34xE+1BKHNfKTGNL
VsrHmDz7NHqqkQrGa515mboM/qCbrwysJCQJ5BrI67mq+FzjSHIiygZEi/N7XxbY3cwl3XU9bYT5
ljC1k6LyF4Rtt00DE9zyUy3sFrF87xshczXCo51wpEmftvejmSb7Lh5h3WWMshp1We/JN0tQulTv
JT0ayLQI1Mp3QatTchNqdxmXNuiXjVOMZthEhej8bLnkDGOu2nKBllKq03yrfVfNavwEXi/DwUCV
TL+ctJNijWKQN0LlW9roE4jd+FaU+FYWsn6IrWPBa8U/t75UcBTsEYGNMoubcba2zou5AArRICIY
UMIV9KvqhFajacFIz2NouR3cLitHuT391pS+9WfMv0CLMxWsQpNugvmXYcB+qLbqQzmIz0uMNNpk
kN+nw0nKK+UYKQeIRdP+PcNbZVt6y9vcQutXzaM8k3MBYpAhqdq8WgYX1UIzvnEqf0cID51wi2Or
40TCCValHuPPys/D+8pSp/NS0OoQrNDRK5XqMzaTvWruVaz5O9i+bCPMdLXZ8PZ37TUF5eomSUpu
BpNx4KTqPXgxfHqNuQCFAFza1PHTThGrd8Q60Zor6IMI+VRhFeOTnJ0CDnZpGVqALVfFoJljFumI
fM44oWVDjc6MbFyY+05XtPoDiNTfaINHe04iEJP9Quo4+mHHSiHYs6+rMukzZtM0hDMGDwMUSMoU
B3mANfl2oqLTZDptN5z9hwSPSYjwKl7SOZgG4wWlCrtrmZHysHbsp5U7Kc9cxEUgcNaWSGoS9vam
pJxEIXoqK6zT2mq2dmuREWHoxZugLQ89OW1caRvR06z2jWa4vgfNi3JFzeRfA50ZV5PXZN8r8jOD
mWO7LpYrtdheNfGcE6+Cz4ck3ng4WunARVGITn1U34/duDAhbdlYaxVhaXVzJ5vabkjRi0Sr5S4z
FJqpWjB4ZCnHYXMZ5fgGOqpwTYY4Tjn3j2J0R27UeFA7aNzdvG7ca959WSDI0UKsTZo4xcts8p7g
tKBV+tKFnSf10/ZRUOGEmn5vdHQCCew461D96QJ3ThZpF1rvR63oTyBzEJgtw4n3SbWN8CzH6mY2
NV+WmfR0rHPPzFZvwDmeG2Vgx9tDdiiF7JZLSMHjmryxHD0+fpz4PWdoiIsIH2mWNkGlWyGtDVwl
0y1Jochi3TmJ+BCO65Dqrl0zTzp0ZrBksi8qXbkfEAn7gFwGW2+1fSON6f0wlGBJiFXfVou6Xqjm
FPR0HV3+2J9G+dWK4PmEUxEjnpfv51Kccf1nCltpwgAtQf6q4RgcKYKInKf5X7fskletcop63848
nBHXRyFjdFCE9eZet55HetcvetwTLqaQZzdw+aG1/qXkD0OTLbTkIzMg5+qWyHXiLQyovYKLg1tH
30VNzDFmcJyjgzOk5EuIRgGWEP0nbiuI5hMJcXyKZYGHn8E7DF1Bxy1DN5EWVg/NA4cpVQ88PfbE
eD00u9EtMmfmahd2TDp1lg68w5kzxlCo1fDMhP2UpTj4OZK1fThPj4jcLq3ZmU64CCjYLAEecoT7
RERkhfqogqdprQO7IyJw0gJj+3I0GfXD+gsLLq2YzXMdIHWnDvid0bOEE2DFRqVFGpmrEVBW7tU+
wq4/5rukNFxWctjXJbJV0WC7oa6QQoa1tVWdNZjgzhFuaTY7jYUGe6j6R7Q28qGLKXoKfC/HYmwZ
kyaMKVBWuJEhKHY/IOtJH2G5Mbpu+huxVGjcgCXbHX6FOyx1yOALfzRM8h9CLu8QbcehQ2INGdgH
zoV6lQNKUuqdAeMeRLK2eEaiFt4y4Shr67RxFg3vnrXKzsDVsslzMCGS9m2IcnKsp+gN94nZZ5C4
sdv78aC993nF+oE7CFP1aieG8bFENUqAfGAfbEy7oV3uLfrNTgRvy1lQxQM2shzeMUobRbeXddqN
s/7YhthNYAuTS4vOwNdY+muxeIuima1KaT5HYQvPxSjp1lgCHpaB4pmA3EM21E2AEuEKpWLP/o3h
kYhhb23eFVrWUvfcApCBrNtVpzUBRqb2r9kSU822wmdLk0ISZ+UOqQvk7dUx4KOYRWPchBylP933
Q1/OKGCbJaQNoX5ba/S8dIDgCmKKGCfJQJmV6aOqO7DFYvq8NvcRyuFTiwrqkhBl7JPOgfygfS4V
ugbVSiPHEHK/Vxtfy0WuH3Mp2VmRYu9exTAYp+JRicLBm3u2pbJYvnQKPeB1RtiVrV+UgqsmYzBl
aFQv+TXmE6PHnXKdvygTW+hepAcxz7E9WPpVbdLf2ayex2J8bIXJwFXNyEPq69XlrEwpuEZP+QAg
j4iwIZxIxwPlroreOuqSPOZUZntJRXy0yofSwGRhyqdWDFOYxcztTTQWafJM06jwGU4+0xXFG6b2
t347SelHugv1olPm6mHqo+Q4Qb34XEdUp0gvyUCZFsZ0Smj5SZ476SAgI4vVYBbWHRzAwSYsYPGt
niPTYqQaiAS/Tan6POF+5AjtqMri9fc6KZ3XCyonPliY5hcxDoESTw8m9huwSF+odOctuufQms1r
OEebAx3NWKxgcemAxBUDwcJ1o72vSi7tuGyW7G8wozNlOXNYkKSwkOVBkmSNSjKKnW67Opok5YgM
Zm2r+UTqcYec7FEZRXQ9IYq3gWzktsuuoqg+TvnM4dXhYFkxjzUyeCmyERbwCGB2Imrg9VNScWzN
TXuMW4vgGo1SMWrxNIdi6eWqnt4tMVGl0kylM1XnmkOE85pM8HyK8FUo+WuroDaNa0lxuNh2+Kdw
bdBjgXRVWtauGLBPiUV4iIxlr7QGW2tAOpH6pQkGCUTDORdkJLrZ/FGadWlLCwYSXXEMcuFPtCdd
IerynVA8jN0nXurp2CjKe9GXXj0ze5WSgQxtbFV7eHjsMdMHgxwdF24raHnyfsaWLmBtUZRPgEtS
1BEaRVsysH2mC2b3+dhtU9HvdVyxeKnavYyOXGm6js5LeQE7vBGzhcWN24mnxopNWq95b5HeuNNS
Xj6q3a8sGkpYsvlXD6t4FzdD6BqazpBxQOaNjAv4MounPQvAZHMWNADwAn3JCLPyWhV+tkYnUV/a
fdWyP5QmM6jNKOAEwjs7DQcrJ+VXiKGCJaTWZnnCodEsT0tPWhrz+txfWnPfJ016UMfUxYLBDKoy
myAeeMaVhvp5LKXkThVOXToyVWmLs5rCMihpHhJBVgUGreODMtJ96ZSXKkRsNpca8we9vSeOgRWC
8TjMXKcXpouQSMaOM4auQZ9drSHlmjm1rTdMcKU6CHJNKuHJguMWVJJ16XPxTdfE0ZHiyh/HyrpT
9Kc8sXCgdFt5lJqzXYqDy/oUFPA1qaxOq7iXV8E84wK5n5c6pC0ovPfEP55GOgXBYhaw0XJs3YBm
ndlKG2/R9NEnkRqnQ3k/ll/JUieYHvZyx3WzI/7GGAeZy4n6K9EH5OXVg5JfpgE9XxsK7GfDqPdq
gRgToVTBBmlL6Qh0GQThZuIMgEtgt0hj2QRuySE1fXPxYtItBd9rlRxQE5v6XDklqv6I1i8AKDiA
3M5btx5Xw2mSHAEhAXTWfKcjwHHGQatcokmupbkctRSCUT0b4z7JZ8DBTenWqOkQY1YA1girE0a2
6OjWlaS8rpn8wWxKto29XC2zX7Tgo6QsoQsNXZsmwWcbW9GNtfm3EZO3Tuc09tJUHv2cQgmXKlgf
I78kRXVXgSjIesJXkJUeulBAC7Vm7U5WxguT/44pDs7SNCWFRgx1Gjk5jeqxyTgXS+skzuMLPone
W/uMNzgbTGwWWLabPgZoQg9C5qCWRRGZZ57s0T2d+kV4D2FbwHscX5FUBYI4TpekU5E+673gLyLG
oHkkvCsk2SaozHg9TALyWsYDQ8BVnPZnN38YHAkMJHa9iEJ6ajr0DiqxBLp8B/FcsqOlehq2wEtE
8eXhJ/FUKyYGj39+/XOv3f75z+/9/IoZCf9MSf35+ue3//YzCVNsZ9USkVNhC9CVx2R1CkJffIxc
D395mD/+6n/7kGaOy1tcEKL/8UM/f4erIUPon7t/eRQjLY99NaXs0pCOxySaA5+I2PBuL/HP5/fH
45S9dAfDzvL/8rBtOxypmZLg74/88/UfP/jzSjpTIxU1HImh4qFjWk9b1O0//8qff+rnjfv5Mi5Q
PBtlSPTfFiz75zsqQu7FCSkdk1Z4CuEBMG2kV5mkmFPlVnBj8hVdxDUtzTvo32MuULmMG6SG1BwU
NVx0ZUnCKk5RzJ75eg8xWMT2L1v7VEkDXVSxq/R0wpZ1eMpZ4dJedlUp+kXJH9lxlTY4aIfJQ/nM
Mg9qaLIY32O6BtqEeHKBvqCX5ZM1QKdT0LNoKRH0n2NeighMCoJchuxeBDUC9dbI7EUwNpk3eTrL
kYixX9sIo93MNOlQn2pl/ci6ksTlRiM8Qg0stCTYw21D83Et3yvFzHq/YjBQ0ghYFr5YhwaFPRXh
RVRYUFMDhYCiIV4PJ4TEK6JvTthytc4buI9Z0YDFXjs2qXVom7jwEkXtnUQPBmbxdpnHpxm1vqOj
d8fThCGpLz7Xlre3YsSl1Aj/oNHRMeye+lKGR5gxrjE4aG0lBw0eWjuhxsPZx5Id68uHQi9vmYRX
dDqCExHAs1EpFHq2OGvE3MGmENRZN3lxrPhat7why6Fy6CF8gGWwhNRX5y70kqllZK7Wz0Wuf+G0
nN2xWb4mA4eQmKks3Eo1wmLgGggOYct2e40j+bHCLMKsPqMJONZAL18GkS7ojGMVz7Usi4nTCom2
g5ATeqWENtxsGaCnyVqjOzKDRgSfIGXHMMQm0y50BlSlzJ2hZzUdc8qNgSCdfT+pEBmE4bWZMPBD
MX+cQvYVeg1u1hLf1lyGSQDsvhDbz8WNhvxz4aLmCRuRoi/Rsif6dGe0spuo2sPmwmxwdfuywVS+
IK6DZcyzZsQLWi8ITlrAANQbi/Tv8FoDBWJGBhVg7vTniaTi2Sx1pxTyxu8Xn39lzGS10MeG6tyv
1nO3ErWc9R/FnFzWhamlGg9v4jwgupdysEJEbvk/mie9Jl/0L+rDyx9Mz7+GOsl/hyEyLiKjTQFM
q7BVQtf3rzDEOFSXnKQ9YsUWhi7FKFgHI2OykEj5JRdRdyRq+KiBn/dIGUFX3oPSMiO6wsVQSY6g
4B2UA2YokjOQGnKUCsG6qvMCHN4ozhkHQmV0DywF0f/yxKWN0vgno3RTIuqyLnI4gAxVdPr+//rE
16RsdYg1XHEmM9sLOt66knYerkkmZwPBo1gIwFAmeXzW0jg5LAogiX//5v2NWfrzHOh/6ApUYWZo
7PL+9TkkiHl1gK8J8bX9cq5zeZ9JKYjFYQTwthrCrson0ItUB0LDlmEQD/oZdl399u+fh/I3Yun2
XiAVxbyMlw/Eu/43Gm1WgTZuMwNmYR2S8mC26n7oGc+LLIJTl76OpEcEVa4/SmbUnMxMmncJzZax
Vvd12Amn0eqbOzb0dlua0wk7fMz1KueKLsWk+EYs0yhCpVNoRMRyaMSOT90JAIAMWpJ5eCswky7z
EH9NIn3o5jjuYDYEmVUZdz83yXavz9fXf/+y/5tj1yA6T5UMQzJF0zC2Y/svSOVB7M24H/Fi6JJc
YLKrKy+1oORKQHJr4tpidW1RXE/UluO60+R6X8xYE9N8Zds+35VwNYmam9SdpBXjPlQh2YxRjPOK
0LogX2N5N8jTwwBRz/955v8nefT/p8hrZMigpf9nVfP+6yOu/qqDlv74jX/omSVJ+g9RVfhPUhVR
11WottP3H6HXkkG0tSJpKoGInEH/JWpWrU3UDIbXtCDxWjCs/0vUrEr/QYwA/FtZQY28aeX+L6Jm
ANR/WwPF7SEQZzAdVegOK+bfgLAZSL1BM0L9XlpSDFvlZoFPOJnkDTvBCkIbBSsa6fLbTZ2AUtKj
+EYjszvkmM1l7+fuzw1YH4NEVRp+bBPaw8/NKsRbZD03P19WM7kf2wXdzyf8pwq7qcPPzRBV7SFR
5H98+cf3hLIIaEMdy4ywERtEYnNItpufe3K3RcqrtAMcprSNg7SHwS3kwH+QYcNmOy9GorDV6mVt
9NaOBbohTdTmR7Ti6F7iS6has8f5fz8DiQisuOB6C4XY6Yyah/mhyupWNPm9WZxi+grlPDMOs4oU
/BAd76HUwUdaxr5bsk+LICDyVJrxEOvqcFjoPx+EkUDURu4uKBaHQ9uXwwEmEwVM1NS3JQIEA06j
8KLUZDdv7UlrINlPrPag6ehSdRp5QppJ83e12N793MWtzl05F+uDIoG/SoR29/M8hVqvDj/3kqQC
kNn7TR6th58baW1iVHvJeR67ape0yw4WQHHIcHRmYCKaKKQDDDMir6kuGTiY/UeK7Dem00pKDCVY
jUU3nOp9hFSc92feq1gwoBdiZCXV+c/aQZoUFfbdZLLxQtT2502kZdVfvly2HTfIwvQ6m9Lg/3gz
fm7EzY3yc+9P04ZsIhMlGs+2pKI8/Dzznxtj+/Lne8IKCQcCC1IEkqH/qIFA7o1+lKEQ2+UPq51K
Nr1qPKNIdZ3mymSmc5FqNU+y9rBpAr7wEaqzjY2k6ukc+ISRjXgg3ZG8Lh/HuCPQpnfM5WML8RYe
GoBmw3DjHum/luIUz2PJ5NXtdAq8M9A+e6IE1I8d/X6J3Ca7fM1+S+5qty/VKU48AqjQamAlGGO3
mmU6XZCXH9T6q8LUlO3arRAnR3qhYkZ80R/i0Z6c5kh6IWQ+pACyA5WT0f6n+BTXNpwjFXn7TaQX
hUbWjksk8sZRF/dEfKONoycktC6xvQa6WjaKHIWlp3+nF7pqYWNDaGtUGsxwwOzyoXxQUl9/1gcX
qAhvG0Q36Dur6gwz+8FDPgXAaW3ibWNrBx8bRFJvwomwG8MB/VNbn/UXu13evvP4mFz1Z4HOXeT1
d4g0CWXE1gSqCRF3oMKFsLxMPi0MCFQ7OVbXOnO6G9+v31BJeB8ApW0mIvfF7KiqXb8NlUcCNKRj
yBuAfeQF/78jIltD/myrh0635zFYkkvdOSV0mO+NX9H+AgluWCDKSYXfV/Spf4kmQUE3tq+8u71s
82uF5YgfNSP73sZf3d3PcdCqSLWxEx56lAU3ZT7SIXtSXorWkZhBUH7hOI3c7opIIYqc+iE8rPsR
mCdkNRMFqI+LM7vVzJkqGBeky9EVdCfRyx/0O7Qn/Uv5aTyVz5aXnzFLM6A3GNi1b1ZiG7sFlSGf
IhVRCMeKHb0LIaobfxlksGZPYCFOOVPoC/EXRe+Wlms+IrV+pfLkxXDYqh/q9/yYaHZ0RKux7/cM
jjZnu+yivsi/qs6POB3CIP1VNJgA6H+4xUlWWCl26nN2nBqkiPZwzaqH8a55ni/yO2HdOEfJhaOV
S410B46YD3X4recHGJ3Ia6zO44DScl+mZM85Eo4ICkzdid7bo5fsabtXj+TKJXwS1AMuYyyY/pLX
X1UiyH9bh9xBeSsTU+aBwjrov61f8SNRiN/qF+Ppj+TLurLugNvVHyKvrm1Npgx5oqKh6JQnshGP
9aVT4DQ70kvo5jCVDoxZJhjxJPydyx39nPNCE5XLwTb+sLsP+QPvYpXvTI6HglxFL/5q0O+ByXC/
0Icq7niqyZ9/Ue9iZjIMeE4EEXgwVDA0EuqHa+8VNUPqgcyoHWZUzbF328eGpLJjgnaf2ho6yu9y
9ZdncYVv4in9a6e8sXaEiw1UYda/mKzmxk0DKVm4cEnSPQ0v2sUktttcekDQPc5UqavXvklUzrv0
q48C3UEPke1g5CAF7LzuY31Mfemz+rZYQm3S3Rfdn6hDWaJQhL0uTyjkI8Zf9hREnrqf/JnXPzra
U/K2wr71K6Rn9vQ+pv66ry9pv5NGnPcBnyWQuDCkO7CvH8ODFFI77/KL8Av8KJ/vBBshP3DulY8z
WkDOxITURHu+G57DdT+3rrhQX1Mp+yavA1F/S5sfD+1RGxw5IyFwzwkZErP5iIJsbN1I8CJCPm12
n1LrQbRR+kBMd1no6VdO72txSj9jxie/olsfHrQzIBV7Vb4ZUfp002O62PNrNT6lzSmTAutBaNxZ
8HkYhMhIlhbhzhDeu4We9uyTSNf+kh7615CQmB8r1sK2142eJzEoKgwdGTStHXgeNBRVEfTSM2AK
Ubx289kQf8eMUnOXwQSLR1J4ZLtA1Svyb/RJVPGKZMvX+ZWGrBk7vGzjYX0Ix3cAvYwGbc7eBtLO
1q6wx5qmMGwU5hx6ceExVFCI6F2zAbqvbZBandqY6+mU0ADoLD4ZKGPv8fiiji5zavA41W8Ey/sc
FYMfopMluTWzmXH6+iH+BSVfsh/xp16j/DVTT/I9VJGkd9bTtHfC1/ZQoFXm0ncUSVpEX1vu5ujX
CHovd7JiD8EwGfySt5aJrOjLhBLEl6olkZZR/mmcAp4eQityC/FgSdUJRtF65slKw753gfBGNvG7
wLh8vGqCC6HQyOju18fszTooh/SmH5edeq+c13P4ZB44otG1HYVXo/calphMAsno1K88hQ5tfndG
4xxLfqnck3Lq5kD1aA0m96X8IFsu1RgZfuGNrKhHmveu4lPlIoot/aT2yuQ56e+z+W5STwtOuSP9
a/+Zzg+foPYFFEGN/VDGcW4rGMzpO8CFB6i3iQcQEK/JUSdwGE33EVhG89lHqY22RkBlIOzQmWbV
Lk0DnOK0XOQmmNLHFRqFdkIvDkXNzE8Imvl5uYa1cy1JZwR4TH4dR9eNhehpe6jJLs5IcUx2t7a1
r79hTLVPwkVtAglLLJde3eFTCulNfyfZFQ0Gd2NmCEtA2mMtHwl1nRpPG7CbBQJq8sZjpArRzcqe
mQLLMvQpO5Ls5Jf6Up+stwI43pXvomeCcXGchXuTnYZjvjS1y1O6yUfGQsvdHJif6kvlinf5bWGu
sy2n/W/BcNv7yNrrPmqowR0DjI4Bxor3/ioE43X1oosgHYZ9d56Oyluzu6ImKb/b9/m+Xz3zXPMY
qxcf1V1JWqQbw/GZTvjkXsVdEj629P8lxzzyHiHNW2hYkWb/gEaOmabMdtWiVtgDCB6zZ+XS9NDJ
nQHFKPa20m4D8dN6E1+G7mXEG/g0Zu54LXxUN93DcmSvxLMI2LNrSzDoAR7o/JCfaEilV9K1rsvL
9NI+8f7zx5LhWF/Jr2jvuXCMs+dU++5xegSlyRFbI4gDjcxc8b48GM/S0/odzwwqdkV5Wp/aA2XA
VLs95yAgiV/Dpf5Q/XYbLdg6rd7OFRlBhDYqrvg27KMHhBBfHDhYkZ/E/gXlp/YsKYCG2W0zyUUg
8WKuD7hKRZ7JB+lE0jORUbQnm37XjrdpiwwIoOc2hK76EsSLzGf6dgc0juE0Ar7RDsv39AoEtUFl
Nnj5bhD9aqAteUt0bxgDfbSZn+My6nVf+cgRfSu29OF1zbn64jrNtJZUYOW5xckQVF+rJwQ9IIH9
aDly+ERV1Zz7J/ETlaD1avqJ6DNohVuAeIpZYo26a/WLid3tZby1t1Y+SYkz3gDlW9k+e0MvwBjT
PDYXtOsDPr+H7Bcvnh7bdOYPLIzoN4bnobkgK+lhqOges+rRuJdFks4OAwlI57Wz+VHIl2gFyxuc
NmScZY6Nz+WAT98x3YT32Tl84RkNy8TJjPz1PFboOF2EVJRN1m+N7blw4LXU6jWbgjZ5MOrPudgN
Xw1hv9MrCASmO8N+wShz0KTztOc9R+2h3k2rQsxzv1lxYrNEvaUAm6IsMw/akJoHBVXWoQZJUUnm
4efGiEvrIDAVNc32HW36iHXRGg7rMPzj3s/3fm4ilX+1RJUdBn1fUN5Vd6wHkiH6MHXbTkZroWS4
1lXK5UOc1FR8272JoKg/7hWCwPNKt3+BDgsRIB+PsJhhVf/84IxMsNz9j7+t1vXgavrEPhK+X2qi
UhVemxbZglyyU9S6qgbzT505bH9QNgG6JQpvNbgm4NnLoYR4sVPXhZl52R6ssuGy/3NXASiM2bSY
HPlCZgE88756ib6r7wRsA6f/iRKtY3l0EoDuzBXboCCCe3QTg6w7G4uEwJmM3Fq1p29zXx7bnaLu
RwMkml1+6pJt3lHxpEw+7oGCIR0T3zSuFI5s3FUy+TsuUB4M1acRLNym9/YtPeBBMW8Pp9E2HPlB
f1BOgFGr9CiYvmYgabFlnDPf5ctyEbyevahVML612X++4HYJ72InOg1v8hsFEjEWQXGfugJRsQ5+
Gtu6YpEYfPVtODXvVJ0R+lsV1JebbNpVj/0Ys//xpUld/S06AA971x/6Tybv0Xffb1ty9Y1R9eTL
mctnD50l1zwZEfb3+JVeKFLr/KZ9mq52nbexAoFCN+0+p3r7BPy9Z+NBsE9919+RvrxyFpK35iDB
2S3fsS+9Izia3owrWXS8dSi879MvNsVUepPuhG/dd/XeRI6wCQ6d2AikI29e883mMubXgC3g72Hv
Jj+3D1iYZy5INZ43GwbiJ+Pz4doFfCK4yZpT4eG5y12CPRS77u3lsjDH2WnX/hCBmbOV+0WiVeSV
ho39A42G+IX2G2opI0z13Ke7+chfA+3d9K4FZqT0+SUeithjt3sN/RokUgWtDIYfbCGGVIs9+aQ8
gHhArPiZMpFABPHCUBzz5PgieL9w7LCOJXfho+EkTrbX96toE8rht4sHAfKgECeBeMwegv5T5iP4
4lGbLfTHKXeY9bFLfKIcEh76GI2dQ5ihY92EG/lc2UlFsITaRrhRPysA+T24liwsD+k5Um264drq
ghamIa++QeczbiJjdCQYCIi/6l0OW5sKnz2VzU8gP8y5kD9V0MRdQpqOqhddS4yFYA6D5sZsvUb4
ktGEsfkWXBElUFqbxZZR9V5GeLEbnuDNVC76l4N0JJU8P1fv8UPWEKfjLl+Go1wZfiIAj576kCMT
qJKNzfOTJFyC1eKXZaK01BNP/kJIX1NRCQ4VPq+D0G0ER+GDvG938wufRhPA1D+HNITeoNRkT7Xk
FcwfGRGyCdwl72rtWxQCCO6GymdWIt3YnF/rwtvCKjAcAmknfVdziHVAwqDhH94x8ORO/59Enddu
42gShZ+IAHO4JUVSWZZlyeGGcGTOmU+/H3suFlgMdtxuj0X+oerUCa3HDAXnPzgk68WZOwBmgnTt
eye4lYz5P40T7UBu/k2qowgnrWHoYFvfFH+0p7oP0g1YBkOiR1fkAueP9T/EAIwgdmjI/szcxwu3
ssXQGT+WYzB8RjBGSYnnnmj5JbDBceBz0wzNGP5+al/5lqwWbEMX0ElyrWQ3CG9kZWivnviYdtUF
h1V5oojZQgSLEFOFTsEshj0ODvZavK82UovfpxuyMhcsJL+kaoOzMJkm4C2t036sq+jD/AVFwCrp
xsJIUxjGDgAQL7y/ggoIbzTf2heLJHpbOvg1DnS7ZaN9tfM1z84RMZcAEm/9L0dc9A5xA8FJmVGr
HYan9izAo8Af87WSt0nDIcnvBTix06+jvgHlSp7GD6i7QBk6cxFKMO01rUAmbSzixd+scdsPzLB7
HhpGpzwFrm+YCLFj/rXgXxlkRzv/MPcIP1SYbcA+YbwfT5DDN8am/QpMT2Spn3D5zh8IePzkYuBn
1dvLa/5hPc/aOU/dsUfb6GTZNUtfAk6m1xCVPNzSxg/HUzutMAtHqJ6ccdcv8CRyw2MgePJN1Jw6
sQl6t9fGAdABnKAGQz0ur9A79jia32bSqrFftJcrsJYDyYy32/ykVzZJqNwMjYvzhDZOMfGh9PNo
bxE6pdsESt2xgrwaIGnburXne35lvF1jhPcA9eImCrSnyKJUcLlymi/IfmcQtPgArwgsTbTnU3VB
CfhUWrYOI4ZT6dhSLOBNu1c8bDZoR/lx17h65j3W426+rydF4kQ33jxbTnjtT5l5jXEM4YQ12Yxf
3Br4cSXwsxUJfytO3kN5T0/jk/GhbnoLQcZG/J3Ubc+WSw/CFxFRqeKRSDZH+7zyTJDQ2JsMu6SM
sJ4CqhgUJxX14q4Ufv89b16M6orXgUPAfIf840Sdj8eZdqDPDvzq0qJPk7D/dTh8yA0wKELKLYYG
jeySTKPDh8ftTMSTpHTMX65ac3TiGQPONz05cENxirKw4vFkSLSadvcyPsu/Ha/5xnbTdcJ0XSBx
sLtE2MiyF2joIJkDg/5hIwZX2IZslxJAMtvRGacMen8dIi7b2i4+CafDZi54g/WQv80f44mdxoEt
gnXhBzDYsXTKkruIIS7UvV2zUzYwuKHubYpyR4e6xmkpd6oFaJvLll0r4Hnvq8Lzql99Vuhv+d15
3uqtHbfsC+zYEahVB+VDm1yj2GS5Wy27msQvhvQTnNYLjHTzJ3Zpjz1cHPAdh1CtSy86BOBmO2vc
ey42beK44QS5rZ+Zk6V2wTpZjjZLLOJfttpXRp2iri88GE4RVl3GU8o8t2Mp0FVybWMYCnU7IEcW
dYhDyCE67nWh4OhqeV12xemkRanWjyeujaZ2Y/pkdBmFZ505fm00xw/IKTAjTPmQWR77bvyV2huq
yHaguzyLdy5FQEF0QMNPeW3DXeknXqw98VKUV/UeXsM7/EbK//NwGBDlvE52C1XGDrfWRVqx3430
nTyFh3YiumaXpz57VF29cOzSBxfBP0q8l2xMHFZYEq/jL7UXBGIcyUg/A/V5VkOnuUhf8+ACTC5f
E4+Ccu7aveAXYT7Ix0YPHW6Ca8tBssLRKd1iuUuqjTc+t3d9n3+mz6Krf9TlRo88mvvmH6Dfjzvp
VfPGP6vZQjWSPFI6PKXYCdN3VW5bP9yanxy/KsvyziW5qJ5448HiwczebX+pxYfE6ejiYGZUJ+GT
Kz3dw8fYm6fqTYKi9YdWFTOBxbx3mJImCp4sPohNyjt08DoDCONL6gqsQp+28KL7y8/0/B+GwcSN
ak/GxKbakMA03kc3fOTsAAo8BJacVAVjWyc/QErQ/yJOYJI0+DGaDUZKpdbwnba8xwrij1NXhC+H
0dUlPLDKulvxoyK3tPEqnlgJdnWcr53hIhnmB0SOXjmQydNkvzD8GH+VDX7PT/VzuGW1fvNLBrXX
dkfA0qq68JLrfbBTKd18LT3JtO0f5qM+q+50INkRpSRedrYCcSIA1On/uJYtXCBf5Dull3ZIaUr2
2VG6aMsT/qX8qejgOeehYzPoqray5GUMyMrNpK1lRiAdQvMYVfQ9Xic5Is4RvIIv64vNKeQUeSwW
+QfxG8/Pbk/jI9gXF3Zve59eZ/hQdrTh8f18ZC/Lsbm1dw5FCJUId+WXmDLBlXfq+/JlveKNOd9T
gic/uJc09YI6N5q/uWgo/4Oj8hEQO60fzG+qEyFyisJvkl30nFM+vGjXCkDnBi0AInLGcjvKL1Cr
slf0eb8Zfc8+u5BxdBXfECaXOwLNkIkfVMPFX5J2b5X9w9NF3Eyxv6tc6xQ+4YkRbSdXvZQou+hq
kofsKS575whRcmt5xRMuQNvpeXyTfPPYcCTRLJ3nbq0cuguQOIMKvDX8DMM4mULKpbpAhC99aZQn
N87Idj037OyLqA0CQCjfQ0TLK+Zs1nZLN8bJRzVZuU3ts8LVwomPmm/5wATjC8ZMNNNi5wLqK+bG
xGIXhBez4+kwe43gphb+jrsy88xbjyHAwVRgpMFGRoQPUXWTWRv5sjjmFtUErrkVBysy2RVtwCfc
EeRtJrkUiLj7fkv7Zt99jC9D62mo498mBz8ToDHT7pEu0Bxe6PooTJ9LxZE+NFfflXc6vgMDAbQl
tnHHito6Zecq2kHtAOdDFkKr0b6LIK0c+uG2pMklKeQz2I5v05/Ixytt4VS/CZ3Xf3ePAHPPcZtd
kRv2BdEQtvYwD+IXwBWyEvUVyrvkR8/TYyQBpPOALsqfhAqJ3wo0X6chE7edstcXkrcwJWYAALjJ
C3cR+vQYchNkwRhvDUly5GMn0uADp3xoEMyO4D4zId1HHOt881a/hSBKjKAoxo0ZiZ9TA5M8q8TZ
8Ykg47zF401TPWtG+gFeuJGPIOnfW7KYQYSeeW11YDurYCawe7TyEtRth6gjfUu0kvDTOcaf8mDo
EYRuHvoaIzZpi9ZhQS64aVkWBBM4tXkn6rdqPSwqItpgDLeTLX46xswFvRF8FfqaIxZo5jbIREEU
v4nJc8I3cqFEFXMwVyVaqbFjgsYIynuWoJzjk0pVG9B20uLNl+zc6SsoVT6Z32Oz5ZvpC9YA1MxN
T5zaGd0O/d7P7KlsamaLT+hADkZoV67sVfuczUOpzEUSnjS38srP/qF9dccEySs++JjrbvD94vhN
/0rkAX/duzmtFxWzPt1v9+0hOjFjDf+Ul8S3Xtr96GCO5Mwf6t+E/iR2cL+gY45QUGw102OnkfLx
HAhPC21/vc44l2DfiE/LcuYnRv1+egtWKaXNQBJ+Fod10vsCfnEpskBHUwlDgxKJaNzOoI8vHoPN
eL2z7tKXuDiFuZWIhDPpz/zA2Iz5RjD9pX1T0129MHRzGBORpdKTseTLax3BTJS0vR4eo10/qxTl
iCKY0b0pw56paR56JQ6zgsu10E4b85PiODjrs90Q2Lgb9xQEzAtp/FAp28J38Q5PEKEQp2VhXTUN
Y4WHtm1ukuXNJgWMnXyTmLBeWZt0m392oOeNnYkkIpFTeWHAgZlrgjtovqVxqV2Mw41z4pFgK57C
D5lzjOrelVsmXLw9KuD0GpPBKa2/wYKq/Sq7PBwY3FHucZ25/Sm6JNqpHXaG23AhGsjPnNDnyD7z
camMkzeq5bw6FhMzonJLjWZ9Gnd49MUj/cG5nqWeH1ESueY7SIAB7ZXWC5gpv07H8Mz4FFkYNskG
4WD+8EIPz0DRem+IEAEwSV7J72JLj4R04Of1O36b71xysoZJnSMOW4ti4wMdLdc3NxxZZByuw208
q7/5tabE2RnfJX4Mbhp5s7wLgmNHc+Brb8qGNYFZKvbYUkqqDDEpHnbgHQ7fs8eiXc9qXj5l78um
blDw2MzLDMeQ7O6bC1Rxkp/5Xpou5q2UaeUpTzfiY3Sni8BxJDOZWqht6hGCrJsItkF8LH0YO411
LdjRPfbaW4oxi+Sm+JdgWfOBhLZ+qu5luYXHx3CBiYOUgNl5FhKl5GkeH1bi4kcDWwgfJIIqDcnr
v1JwHp/oFEpaNoJOK9Ge5lOx02xhC3TEWqCyqzbDHVx2xvqGgulmPMEe1S7ynutRfShe47WvuGlV
0AfRD9xlCcs4cNvjqn1JgaUGshTt5RY+lhuUvV75iKGs8gsyhmCURSTFOpgzOqyMHIKS1kmVoe9C
/L8bd4SQEn3oZ91t9ylPKnHIbYVskNzr9XfFlgNjBCfgf8p2Vv1hRgPLZ7bH3tONDZAl5QaRAy7e
Y4yNHyAXLmOsN4i6+l16Enb5pX7JnrnULdI9DsIm8ZUfBkbQtGOiOHYMHGKHs/gmqpdkP150LDQC
J/sNXsVXoi4yCu9d/V74yV7eLC6ojvIJ2N19gP9XexxI0PHIByxl3MAVdt09vvFxSDmQXKYcmObs
SBMAcuNzR6fwMp0KXya4A1BpndCRycWiobbLXpoXtub0wiLjwJNRxd2UN5OD+zJBdNxZOFfJx6F8
J3lWeaDW6zofI/Op8LKJmaxj4C0AdvNbKIcmddHA58zKuKJ59pQ7+badtxH9VcfMxZsDV+N4GTdG
6pUYb5s7ozpJ4SYyoGr6kYEDN0nRzDI8WGRkE+opq9/GYoH5wyT7Zu9khWulrxnhZp1xGISzdOJi
aeY9oy+envFvHpdoGzG0U4N5tK28N7/xLf+aCmyoGQhf+fGsmPUloPO0jZGjzolf20Pz24gsEa50
2zgm9wrR2TOKNj6dMvybLAFt1TYjQLI9CBQRXng7fEZCAhfKsFf50G+Mk36BJuSIB/OZ2eHUuMaP
lrg4ZDLvRtcIoGTjpKgfhs/5O5XYg3byx5xj152bye7g7hNyPj7C/iwprkKRlrrFNXwbarsE2TVO
hi8yGxGpbdHva3jQb7COp9wg9Mns6Gbt+St+pakIcr+JNjAhWoYnbr/X2KdQer7Mw5rReq3ueJzF
nrDjdBA9ZAVNebRK/MSwc7IJL4Oqt6nxln9Rn8Jf6Xlm3vyNr3TnQIu4Z79oYKsSWGIjv/LfGzw+
O5jVqX0Vt8qdkaKwKW/Cu/48vYfJVtrJmt858ndLifLTb7gpAOLuQrjDAMNntohntc+R0d6afYQ+
9zW8cSjo4kpE04if7dcm5Wyexi1zhkpHkm+z/1etpeSP3+lTx/BNeOpFmxVf3ZV3lSFPfFv1znfz
ayYFBvDn0L8wPFnq9XlidIl44oWf0V1Jm/pSD+nF4rPitM6A8x8fZXosH42PDxWj1hagAVz0xpBZ
w1/Ihf0mv6Gmu0UfLLvwhmC9c8wLI59q3uTHz0/a6hSEYTv5KTXYr0HYwr0GFHIi/kP8jvFN5cC7
JfflBjegoKrlBEdO1u9wLZzZnV8Wf8c6/mU8UOuY+SjKOTjhLjAbveXBhrEyg1t4U272O990L7q2
h7VCnrh4IQLYUEjuAJaH7oz5+lnY8EqTD9QQ/SH2mufqau20p3RTP02++qUwMBxtaCEHeas9mZbb
vcWvbN1oH2+Ka3bGxbTbztNBjF14L8DylJ3XjbRD4jI4Mu59NpkK8PCAWQDmnxUOj2r9EP1r9zGc
dT4t49ufFbLFIv/IlHLZRAe0f6R2xrTrkV3c1W32rIfuUfurowP7S8ekD6xux3v+AYuJQldo/V6z
oXdAdGP5QrwBdWCIaOyXqyLvdByX7LR+QWtwyDk+uXrqI+uy2mf3EpPYT/2Lr/XIwX45Ilgo0nsC
nYbK/rU5yRuJii2mItrU8tPYoZuxV+kJDCuMaoFF8UYIfYXOtnaAncdoXSLiS3OF9ykwcqOjzkHL
P6neK+VloEhaXEnGZsWxNFv8ro/8JMiyJn5bvdM8xhteHvycuFgnweZBJRV+o332L/lLcmB9ropF
vARBtiFi3rqTsE9f+h0sKv3flJ+u8Vk+Rjiz7ajUK44+fkVuTBrEaGu+MsJeTX1O0ju47u9EVXUk
2hBDUETGSIg+gnlnXerPaMfWWsBT3+CEMLepkOTZ2VHguoc+5+IxQlZCDR/u0byhw82JDM2IHXGn
t5rpLujUPnzA6BCO+hVUoAOA/+Cme0nTvXmFWHaF5nrt3utXkkmoozOv+uTEXv1znUFh+SgXbhBu
Gn0Pa0glujgGCHcoNKWavClnvlJlG08SejgsniiPm+v80t60p/HQkGa/i1XHoLJ9ND4HzKVXPeFg
vWQw3s8iBBJuZuCP5ZtogXADKeaQ4DUGec2D8wjMQtU7R46CpYNvbTgJiD7YTA9m3c0jeVh3mtIO
RTCXzT2kDaL8csNNv3/LglOBGQd1LYgxXyVRCfSegfhfTPjFW/JCw4Ahjxb6iGh0t35qzgk1B21N
TWiLSzTjzIDop/ukU40HPzkT531rKLVlroUdQvZI3BICQz0ZjIeiOifiVv/Wv1PZ5tCJeIhHw9ho
6ZYxevxGT9W/qTPjEFdncCVeDIrd3Emfxh+SWspbsi3O+KHSwRmfwhM3Xa5c8vC9hsOisLhQeCbj
VpyP3Ui+4XOcXUdlS+J3zaiVwvS3Zv73Sg2B+S1lxupDgZOx193Db6xPZPIp4UnQ5rCD8JUot2Pl
1pIzpX7fvKYF8xqEo5saOE2CLbtllTUl6DJzV8ArZk04okGIOpWHzneyD37WTFnF1zlaBlfX98Y7
umx88b7wyW5Jk9rqB013omltqLFbUPP1QF6EtaIhdzTnso7WCzi8zdvud/LlQ8wOGtbZgvbSvpKC
sYTbqDyaAYbbm4goQwUFyimGmRHanHwCY31IfGvYiCN9E3p1JE0mXtYSlu4G3DJ02tpFT8EaKq4J
oPn4mLqLscOaFFaPokBDPXJPM5b2Qg4cfJjm53DZKNO+hgSh72USm4r1F86zNymAMlrZgkAhOux6
jBu5VBhGUFvL6+MnbyS9VOMuFw7DdO3K5zi9yPkpr7YopqTJgWS4CA9h3I3DUzGTWeHkzCAxq9X3
03BS0Gvpe9WELPaYyVgTiy1lCXUZtRBFApFEDWAIJTtlt+yascdZyevAvGmcjpbgB5DqZkeetwHB
EjqOXHb2pj5bT9CTMLBKO6djYF1uBQFbFLuosIX6DNVdOx21CQ7Hg4M51nfDXf8anv4N9vt12v//
Of+/f5UUTnU9l4T/uAD/vi8ywxUdaeDD8RdwnEkx026C0dfkaPfva3Ogq57RGU9DkGPAhvtc3gOM
JS07gfhIpk5L0JG3gFb83//DdK3fj7OEQ0tzNAUksva/L/37Q3kpIGyuor9/X5OWgj8mCBQvwfUf
VoNNUl1bfqdCsccBpHXFKf6RxpVr/+9rzfoHdQrV/t8/MAsnFmH91///wb/v+++vmGqPQFKIByz6
VMZb/74pz0yFE2/9Qf++lZA7GpNETveDljWXcNhNWLNgOgtRpSfMhF9W0mPTb0hP9hBr+zMcIDnp
OmcadRKUSaG+p/18asL5OgW4AYYmb63MFaKUiviSZdGnpeTPiip8yuLQeWqmqo7FeCNO512MV1HD
fu2Dy1RMio/7HCL/7A2/HuyWkmzyMvh0aThM/tK1oZcnJU0eCIKFuZaWQYvFuo9QVkGipTEN2uQe
nmimJGchTt/yoRx3Q0x9iuJkdXLm3sQAjMFV209bjA6RZuPcIZbyQcU7ir28nU3V5a3sEpxAGrTz
XiuZGmsQaHR8yjs8WSyN6QOKiR/sLwAEFK9CpTqn7cZs5g9UIS2qUwqOfiCUOYCSJoQURlnMyDKG
36nBtmgHonrmHlpjO3IRpi1g8yhOu6yM3oaE3C3YqauQJGA80FtVtRU1jAfjpPd4IAW2pWEB5buG
eGnVuCPFkLwIN4RMNwynUJd/0ZmBDWCIg6+ttyzMy6toJPJkMX5QRn4WFnhGFuPxUq4CYQNmwmTC
fWmAbxLYFCoJIfagoAMmcYwDTxArExOesaBjveQRZDsIgXPxY05F4o4ts7f4Ga1818IWa1ZLzGQO
N5O6jButXv96ZGWHOHrEDZ51QYklWxLJV0nk4tAUbT6SF0kYd04Euohr4b7VvqZ5qxXCfhE4AzGL
iTc8crcl/QcVaLYQltu/Bdg07qr8T0xgPgQNhHVjykZ7SbW9xSxgQPQQS2AOTRcn5wStK6EznDVZ
8RnjUuFI56SqISmUJqSFhRAYIzU+IsPofDnQv6xoOc0yab4oQWAei5o3x9BrUz5RqIJtypE+nXOt
htWCT6IW4XiRsdV2htITaTVN225eYHNHFngwM0VFLx81K9GVRgkcst6hiIIcmXKYJWb21xBjdqjM
+bIsYCJmPHNAF+yPYIxWVTQOlWJG7Wp8cARWf2oe/iQ6NjhFxt2WSkBUMku2A0OTa2E4Lua8NxaF
XZJQDWA18Y7lOeRTELS6Y0DUqDoOmL3OYSBnn1qdA3U1yZsRE3pKThYtY3UTU1qCQSCXrR+Yqorg
hiHREcyLrFuv4lqiVGvIEkdZUuXaRaL7l8engIVEChBghBxiZVOFsHMz2N/FH9HT/VHCIstWSdtD
/E1FHuexr+OQtu8paZIgnPxgIW+ihnRbyio8Q5GUYAwsfILWNS7UcsgwNNf0g84DGGrQw7xnmRFn
hSSCQAncoaD4L01y7GMKlbyl6iuq9DqGn3E77TFGYZYDyYAjNtyqmunMKmOIOB1/8gyldxqHb1G5
GqEYmWSXcurPSts7WI0vvtyrhdeamNVMMFXDoQD8b8jgpgFOX5tleahkSVSMpjpmiFM6Q37uWcFR
Y9qZAIhVMviMMUkjUka8GgRLXHDP8eN0+hYN8X2aeNelZs3YRKcutOyvtqS33weRzKudlYupAjkK
6qPA6YxqYqUAzQxc8IZzxpxA0UBrnnHZU99T4EZZYVZpgAWHEb4TqrAa7zjypHPhtGZHmlH8kfVm
4iKiOyjk48CKxDFJGxiQTiSIBgEsEcK3rpbU2WafZIdSYUyc1FQOnaSI6MkxYy6E+YJLnUvACe61
ZkDb0yi3rM8KyO9ghgaZ3ZQM5ERgdYX8xoguhRTKZ1Hu3xq5v5ekg5Q9guxuEmnjDfCJCPemM97O
GFoytF800VZF9M8l3Zwxkqksa5xvshA8C0HInAIbxT1cxLrTDhjmwt21GJJbJCn3Xmm+ibgXb4I8
YYCPQkFK5m7bTqMr6Nndmla5gt5/IFUNyD6jHB71r0zPf+cO911tGpH0i2DwuRvphrzBz4rSkQT2
DfI36dKXUM2xAk43pkq/hMeLT1yB7i9hf40r7AOsyHpgU5yBNINTsM1gymEJZKrkW4Wscph+Thui
72HijCO2vstMbwjhG5LiXDjcRg+xf57H9tGWz+uvuA+MiEUV6YKvzAGWNIq22ok/YkshtbvQpL0c
M6NpinlkjAPHQ7JARkwSFjcYYnae1VNMFww+Bl3ooUCLJLrNgrNEYYAjjHZJA6pRQ1szHptl10tR
5eptds3zfCbCHHjUJIJclRfCKxaIDcuYMa6YA4j2GRijMWtenrYIRPghEx0O+mYpby5FyJI3knbY
zCtMjaAeQgTv1BK7HFkC3BUBjyS9AVyuiI52hBnsSw5EhhCd9kqkFWHK5nHphMVVa9gT5dhiwWYu
26oakn05VftAC/E7LighrRxpXxKC8lda0NsEhIZeQBeWCnHMBI0WBuLJCGUhNEENFUwiPKO5KqQi
uxFmwhTLNPaJCurR6vR+AzesbTB4igxrRoGYMcPEppf5IVqJYcBxrq38sIDCR/zPecaXFV6rNQ/M
YrG0gx2qOsRp8G4ahDIpBtu4tmkYdzJol6YMgygI8k0kv0pYkdgC69vtANTKhJhOhJN3K2sxKzRz
hpyjBvyh5je5SB5CHW6liQM57NsRHJ5mBN+zTR8ieinaBN0Sl0neGK9tqsmPXD3PCi68qlFthR4A
cybWnEVR/vDEadlN61U3tfFt7s1vvMRvGHQs57wf2sMY7ohqhHypx+NBwxLf1i2a+iEHhWos82gV
+acWEHM9iEzxy+Rpikxjryz9fWYFslgpa6juqrH1UbYCvTJpJOJ5tXXAF2JYDVFL5k+5rr6RIEu6
JyS2xAhofLEPsMlyyGCjST9Kqj3KhiCbiYiBaZyP+Golm4H+hQS5LttUkuoXKdSFqH1eDGMXE18q
xZAaZKn2TbxxnDxE86OE+ofSjjXdF9bD8QSIJRTnCh8+vVkQjDE8wLmDoHBJuPT8/ptOC5tzOTfn
QIje58mMtjpmhctmTnL1qnbiNpxBk3IZs9PaGNwB11OKFibbKu7i09QmuyAmq7Adn2pS0f1Cifwo
Br2S8H7madXIkOIeseLaAglN5kbUAu3ANR1b53CU5p3Rg740WE7gI215YsWQPouSTaGedIHEXT1k
vIrdEvEP0p82dt+m2PFt4RM06PlAfccDq+5Bvpg7Qu+mTr0tso7uVsKhBEnaQnHiL48oiVUPBfiy
tSTk0wxz1IBVKy34qEQaw5Qauw0DrpAhN7tYA6WfWrmmz3mqQnwhwxkpaYvBptnNcGuJNFwWA97V
eJosbomR2U9b6xguzLAhx/6hKAqZ8Vn+BBFhkhsElxDqa4lXHXdEl4tC4xaofe3BqI3dbNQHdVLD
5ypJN6GM31oDVZFgLt1T6+7DsKrxmFvWYbZoVyyt8ofpo9BOeE0eW6TCrmCYjIDmmD7aeI0k7UYS
bo4FotnxmBLYhDmWwTQEL3hJf8XaoG0VjCi8tuiepW4Ij/h3Mbmf03ctFX5Ja4U1AU6KT+4u0qr3
poZiLGDKn8sxcw2xPMdBvebhrsEzWYt1emPPXcdTiDWBpiRD0qTcxFzEnXm4hBXYnkR4pSl6Zom9
a0flVBfLEX+HHwNfGlSOX8Ga/RsQDeBSjHlFV81nxZDOeSSomH3AUvBUqYJyXAGq9XS9HP5WfSVZ
CSQ4Llu/Wpm9Sd3vLKPGSUaB/4VgE99oQIyQ2rNFIVJr80OdcsSKZtwhPiYy3NLqQy3mbtma76XM
PUy+tp9KYEdlkcIUImoU5a/w1CAteBEZmo1x+55PSetEyghvckwNX4OYnx70QaaFlocDrvI8iEhG
ZFLk/L8Z7pwYKs0G6+WJBKzGjWOoGg22Q87wLS4LDtBdwSe9djUa6BFJWSTNoatriEPHIYamOIek
4AS0eouS3oJIjzdZz6yWt1E6PSmMQya2rpQzMaKLBs83U1x8m2GnCPqTZNTgXa2XkvIlwJuYcsZD
JkMKhS4VCnO+uFxa+AyMO3ay9dxWR1zlo7lfETe4gmweOE5VvrGicaeUsh8FDWPlOequYAp3AccV
HFsFMlR4gYLUgIFM/UfaF6lDmLJLNS84bSceg5lprajlsCCBG2fI0pp+1emG9pJ2HUUGYsn8wKNn
a6UJ0EGExVxOQryrsdll003GV03CvQiHMWi11qqXbR+Iu6eDXMG3uqhFgXFtuWzrDI9SPdYin8SD
6zBIdN4NxUygEBw21OZZ0cFeQ8x4l2AtliUWJ3UphJz2xDrHZDe0mO9aX2ZDrPPcJQSJDk/JarBN
rg75DzRswtiiYR/qsyEmH6mSpn6r8YT6nMOvLGAJGumzjLu5Oygd1JKZ5yuu7z2AT6pIwUEOrOxV
1ANgRqE7JN2qU8wHJpAzIVZ5LfhZpzHrE5m7TETQ9bxKtWOwoaUkw+OtBWGlEs5N9EWU+76Zu/Rg
mS2rw1QZ66yB8zQtkrnG2M0KQ+sFte2oGLsoeS4zaAxh1H1HIpyKBnAA+zQYCczVJ7XbiAba/mLk
6VbgMh6WVgnbi4G3UNJc6DWqrXmemi23AALoRoGnCx9Rr/XxFJWYnRAbvUIZaLxlSHGxjJunPikQ
VhcZH98Gfl2vLgXdNh5rCmxyMcAMqofj0kB8xA1ZR1TV/M0cvZoVzUcMpBeWRaNDYoR9NFpasFGD
YDy3abQdhgXXPjk9FCa8v2khXbfv2k3VBHAHg9jVkuCaNpCvhUU+KOt4RyMgx1bz9qFnuO6JBBKM
r0sYinsMQR6DqkDmGloD7zmYQLzPaKsKC6yYiZF7oeUH7GwRSnVwp0lOwFtY8BQNXcP8UDIdKapI
EEpSwawi/c4OWfXjUoreVBA9Txf8CjWjEhv5e6lvkRxjg8mpb/BCEZg6bXyWCf1BPBBfS4gdlQzD
sJrrbYt5Vi0JwU3EEcdemAvzwTIpe810xRuWndKirRCU+EBZeAUxWSBbjH4hyn8clNi51zV2aXR3
RT/i2avkG6zwBLvpFMZrMvZahVm6emzR0JrWSzHjFJ7oLFSDYeFID3+ROWwQZxnfSxzDCYH43rci
3Y4+vqOg6niJTXOcNT5sBKO6rorJE+qEOQf+TNdZ/zIJgyAGAkwKv93eco1R/hA7hinjOj2a34yR
ziXT2w98+1oHp6BAfQtKtKVIsPZiB88j66PPTgQUSvAMSMpkE8sjZRX5Km5b129sOQCmYA3uEdX3
RulHW1Ignop6IUNzF78UfbwtDTONTj+nDQEVeKJA55MgkI3pT2TExdMCVV8uGZWVax+r0cJJ1HAY
/h4FhBPmCAQyETQWLLF50xoGIiPDqxnwK1Ri6WyU0qbUkFG1A1TNtJqK26KIX2YlRV/0Nj9awJaW
9BdC0UE1lfaH++0918FetC6kyrqUdd9sgTO1KZy8sI7fVVGFl7XrRy7UWEXM2/bAahwNxxyGCzaR
k4n7XKzkta+FFDEGXg2NgklsJjCaUMu9MWamU0jDVyAnlSPDFC8DqpM5aAJU18OWGErJm0yOt2KW
PrPAuhdLgn4l+3dYMXwKpnM8Ze+m1I7+gtHbsZ5Uk3mXIG30WCwh5NSfw6j6a5vhlI22uLOuLsRo
EqCQULfgsF54gxScOOiSg0nciB1WBeCGKb1UVk1vmE8CVE9EcVr/xuUVX9OpI2zxf9Sdx5LrWJZl
f6Usx400aGFW2QMCBCiddEFXE5gLOrTW+PpeYETGi4zK7rIatlk8BLVTABf3nrP32qb1aBqBtfZn
H9V/1VxMwqn1qVIBjlfYUgvlUb0F3Elq7aRB6RHMK3hoVOUS+5Nvkv6RiNR4lgjPfBRrqCO9vhAr
d3WRLwF3UPFSo/N8gUmoiZNT8XNGoUzEj8AsSYwKfPIs9fqQEcVs1a2gQoIWAjD2eWxtFOYWu6BQ
v8ixtk7QBc+ziKlzkJXRtTJWe7OJ4yWDCp6o+lqPNdevRLefWnqWVt7eKZ8DwpOMgd9mRVih7QVJ
bzR0HfwXJc/X5qwg0u/pZ4TxR10WxtmkHM2qYVrpvfFsIb7LsPrheVGntVYKP7naeYNu6qzchJPR
1d8Bhbd1UaOVGEpl9iyUGGQ6BHYFaHy9VO0LMSvcwFCWTKbA2Az+dGeOo7LyDXqkmj8xkauYHBgC
imJfQIMwyYwYEvWrYIZCF4Yj8d5dB5taeI4LQ3NSnVVyWOav8jRnG1lbgHjkTEOx26hKt4gs25Zs
Gnz8AnEIZPVQbFaacy2YoBiCjDpHEGpu894J3b5uJrpJ84CpQ6/hFTQd2R4hOd69hJeH2JwGRGlO
b3+mHDFyhrNjErI3sSwa60pecHej+KV32oPSZNqbRVZnbIKABI72IbbCnVzrB86154Ff9rn0td0o
Kqkd5g2KlYZjMEtVN85fiRszNn4NR0ZAzZCTUYSRP0b6ng0M/i22LE4khA3pPednvfpKlwS1SDKR
FxcLlvLfXwyn+n5oF0OVpmW70dIII789PKgMc6JRvSwi+mFyWPgvGXTLg5bNr6sZkRWYkZa7f7t4
e/q/vf/X08FO875+XTdMOoyDJwnDD38yxCOh8I6Xze3SbSMUPXDNHjfrr6u3S7fbbvf+evBfbvvL
1dvjfGgzZf8l1f56SrAKW9mY7fyk5NNMy0f87eLt1tv1WSGkh2Y8tA/ZKohh4J3cNuxdOG5/XRdm
/5/X1cVni48mejWyWdskswCiXAQNB5Bu3qVJO/MphXYLz36VlpNJdL0CLceke5r1lbYLRYDnc+ib
jmUypbldbav59zuS5SGAmuk8CMrm1xNuD7tdFSgKefoQEj/GC0Waqu5G2cTJ1omJin8Zbs/tcbd7
bpsiq/njLDof4kjBuK3nGLriP57dypq2LeSvSZU1BMNWj7tVRysQQRHbM3GAsrXQioyKZr6fci6u
Srq/atw+tjENmr6ealsvCPi+beSxRRARFvWMvnFGIQJ1xija71FAa5GbGtXPWIr2CSdwtaZjFjYN
7UKQkgmwsU20gGfjBRSV33bw5erttuwGuu2Mut7UQeuQOYe94XZPH+TSvPbL/JoOVOV/PS9tQk6o
U6fvfDiLXnJ7hdtrl8ECwyU+ec/Hibxff++3v3J72d8ec7trbOmkSEOOK/SPN5X88c5uj77d8afX
/r/e/esVSjNuPKsjpe6Pl/rT3yygHkdJvU8lJsAwsxj+zAyQgmbFThhYj4OKcFGW8NkZU3tIKD2D
k4Ke0Zs5zTAhonT5kahStTEqn65AEW6NZMq3ehjXBwF+7NAk9PFbUs/Cfh236VYI0K1UBSgvECuO
T+hXX4s/uhoSulvRiCc+giooMxdWnBqrbEgFJAlSE6NnKfusPK1cGSHAwCDqrcbz6X0IhN6tG3Lu
3MR6YgJW3CUDQ5pViUhnRXEdtInvlEFfYVaiWd/nNcJPk7WIOgI1aGB45NkVaLJAZgIaKOYCDuGa
hFh3wBVUBuZcL55anQZCFUIGkVBS9FTJHCbd9Ltb/IpRqgbbapQeZSM/Mb0lmDMVESKQr5ByCt70
ukQuTg6DR2JdJvoRcioTP1fRnVOp4GQW+d3dKNFY6uhgkuiA9WBRg6eBteuLcXL8BNNWLKAl1uZy
5tACimOgVYb7Ach7ZZZCfS7oLRL7GRKjDU3ZQkIjtd9kpZF/RcqMI1vSvgiHDvmpjxi9gSNvYgAR
DeslQVbZ0gdxgiDCQdSh6MkbivfCR9clqUuq5qdouEmakkAFOBAfVHJuKhbbsVaioQ7x65JPQY8j
8veq9m5oyoecdJhnG4ppxE5tNB3teFggDChOfYLc0EirF1wGZHSYcE7qNghWlUmdFHYtKWVSQ5Rw
wvggqMW4rQzWDgE92KSN6r0xQATGvNS3T5XIvFhiZdrmMExAEts0g++GRDoMoE3Rj3XxujWLo9Aq
lUsC10mQ1c+8Wuq2vB2BXZjiiCyAT+9ABuYYYxI//zHSaJ/6A8bxoBKOYU4NjdMZTKFI4DtJ5bsA
yogi9rVdN5QDKiQwUxnIdp5Ir2KrXPVE2OQB5gqeeqQcwAETzudM0B97vR7P1B7lgMlaoqEA0zWD
KEV4NBXFkJ2gihOuqSTZgkYd1rkl7A3/MVF77b5N5R9NxsUfpZeACQqO+hzdrvrWNyK4lHZ+CTdC
ILFMmOV4oyaLrldvv2gGLgu/QSDxi7VeW2DiU7p0XcL8tZVMmmmuMGdVclraSGDJaCPDbLTkdZEY
X0Ffh88F5S3ft0onHCK3GgC3+dR1XZ8YAjGJthQzL3Kl+tuKb0iwFIFSZ6FdpKI9pJmFBs5kEFWz
AVudqm16JTQ3bekfCf6ud6oKG70vsh0lgaOICWts+rcqrd9FcgbWWYkINgP6W0jnJhxZ+vF998K6
15gKKt30TXCYcKwjfAJyQwlPCCXUNOiwkggZeKz5r2GEqHrORZg6IdFaGR5gGLvHYiYgUuT4gB4h
fLFcQ1EhbnMLg2/Q7VUUdgPGnqYGqcRw7ioDNL5SIKdyjLPqM9MpGzQQEh1FB76nom+TKO0hfkka
15jV4TFra1SGMUIZvlsEzG0o3DGnB+AnIbqdYJEbUXA2Os7JAW0hVY0Cd1SkdzO2RNQwOfpLOblM
atR5TcIyXAoN7a4P/a+WElonaSAxZORdY8f7qjqyqtoSfOCs4J71O47use+RxUwrq6cypQWIpvrB
d7UldaQ02uGpKwbalsMT2Qwi2tLwKiudYlcUC9xWQ/M7SjLccIMXpUuMxqVbnIiDZdk1num0ge2d
E6a6FvoTb1F25MZvUYwuybZjU3k5jEra+Chhx6nY58HQgs5DTYqQw5sFQVsPMaYKaEBZgtJYb7Rs
KyuAhTTCQoEUEw27ZKhAeexJyTbbbRuIp2pGF0az6tKRCENF435omtmWTWofUylhLxSJHR/M7iuG
lEqhLf8eY5CEILRzZmnisyASndoaNR4kDVJm1U57oMMY2zoiCuOOEn6hUOBRjAUDSiSNWI2PYyuj
B1cjqsWCM8vlDEJes1MtyI6LyIw91yj66JCUM0lGWXagTnoSxJsAPVLXRaxXLDtIMeha9P/DOCe7
qeaHtubmTg0i4DRl71NGGN+MBA1IOo6nhLr9biDOpc5MbFzkZmMaLqytOCZvA4JXYxzfUp1muqjH
x45kB0SlWC10GQuTWCt2oCGFJ1Lu0NVxuqvcacju01JiTM2tjzJvKOa3WHz1+jkxxQjNTPmo09TK
5wiKqM6ZOROMb305VHWZFk4CoX3gAKJmx2xvHj99sbobxKkEmrNkGuB4l0Qs2WaGBbkKnySr0SSk
ula1RZeTVQgRoIDycsSE68DtaDNjg1puu90xm7DxKkN9Kpo22Fuh9krATuDGtdjtCCJDeLVspCHB
TBHkF/Icw12Y1dZuUsfXUABU0eTKtJOY7SEvYVMLWrDWMuQERPYU+6TKpW1lzY68VA/9RvbGZQ0g
GqwLKtaRZlMQRLNAPm8b+Y9Lt6u/vcXlCU0U0ZgjVok33rcy07lxeefmID0JSQrkxxjA6uMtRxf5
ko3tvsyn3GP6OFNwmsgsMmWTizTSi1Wh54ojwXjfjLXl5TARs/pNCdD+SwQvc1ZlSn/bqCa7grxs
bldDwaSCzoLNUdu62yX+e6B2RKTd3pTSNMO8bqfmPlz28ETlfNDGybzSOVpYXLKIqGTQJcWyuV36
y229aXHe1DEY1XJMcXJZOQkCgYwcER3qy0S7C7qOBV2+/Ja/Ns0yRyW/ObBFOs62WtHs3EgLmfWG
bCWJjzVLLnpjQ5p4v2xiQ0PKdLseBXKxmyuqMVaqbHTyHdHVG32J4sUvdln90LemtNUNiEVEbfS7
OUXIK7RVag/isJCqgMXuuhLXWV1ox9AoGCB0Wd5NXaHsbpdqUZB35aAXFDMoxQYLI7YCm89cjITX
5drtPdwu6Sx1HV1FwhVGh1KrpF3bmNIOHXsf6v5Wq6CZyAmi36AMMcETzjNtQ+WBtkixy6UlIyY2
gbI1b/PAPI+1XmbTNqj4CUno8QMBy47RKLtSlpRdo8Q1CX4V9iod9cHC4V4t6GRYl+RhQQuAeJP6
0BRKBKUl3bqpUWVb6VnL0Mc8l8D5PSkz2J0slrzrNhJ+hmUdc9vcwiakwUdMPysUhv6JySW72nTq
lIJIXZv5Pu8l7EsCJzSoXmQoxWMcoXBmQ311W7Sz5I30R3fzsrl9/7erCiXFNKOYw9cdANBbfgNm
br9vrBGGiolWwJ4tAQVuyoJIDhVEpYNXdCheKia81gIS/rUD3q5OMZ7yYpp9p2vMR0UZ3soST10/
L1rJeI6JiRbHTwV7POO+sR3Gcv+/MrVvQrUVxjsZGOFsbSnuAN8kdFGlZg18MvEKgj/XJLxtxHdy
QFlAxJQJ18ir4TmurafqU3gq9rSmRESqKLWXuSDM5ZgJsY2jyTiEl/kNvNj3eKJj4V/Cpwyth0eQ
FSrz7AeI4nJQjh5lTzqIJb4kWgHTSlHXNEGgW5MVjUqgfSVAwYpAkJCaibUMnnQ9AHp1O9GD6hj2
G/FhPrVfBVcnZIMrAuALEEf0AN9kDl/JQZjTvvKndHpxyL/InH7AjEaTMMMNjvBGP0Sf5MoiXi7J
cWMPpPy0KYQ93qmWlE7M7qOHI0RW3VD7QgwD3rYENPokvd0DsFpH54523AqbMUKLJ4FKqeBiO48X
0JR5mL6Cs3xAnQa4YI0/FiIBEXL6d8npLLX1R/2boKdH4V3Z+Y/U45nrNdixFNi7Kz88MGdgWJHf
4pfp5H+PeMNfBhjYrUcQSLRVMfCThMWgrbOQdNXKEehiISc/AJ8lkSLC9vXKfoADfqY7QdfokO7j
TxyXpZ37a0l1gxpHAY5Y9BYYewE8dMKqimhh2cjjAEUNZ2ZijBtI4q37A2oLb/wMqpX2cLVaAiOQ
yh8mfN5mxclwo1Yby3gUUu9PuPbzv4mBMOG5My+cgiLffv/jbwhPRE1kOqEZJtJUSdP+EmVQVuMQ
p4qEUVPclQKSlXXyI+yLTfLZ7YIHKKcpugVX9M+R4UyZR1nROJjH+Ys9hHktGr10YbtMuiO5tc+0
aUtsCo6HOPBCc+vnZ5idQwlD1VEET7BkeuzMGzwZyd8rRBOUgc/zD3Q/N3OzNygcRzygm/K5v48f
sqfyuaXiYJM0cI13EGtf0w9CPhWvv0t3nPvRYYrssBjrN4pHfKfiGfcMZmgNNshmsFMjn8a3r2Bs
mjyZNACHo8MG84aydFZxR7XPxhEM80g1+6AvCYnute6/9afsAI43/MGYgKHB+MEBRVAwWawufj6b
HeYTMaT4Td0a+evwSGPhqeJHx2oDq5h7OKrhNQjI+pGSbTHM+gftnl22pf34gNisekFiYd4VLtGk
Ll5dasMp398OSRRxwUyyN+knWn1XuFeeoWC6RJ5f508dY7fikZW3cBrlV0Kso0O3FTehp97hC1Xf
iT3EPrXGet/egwFE8Jy9kIA443pB2bRG7ow5kuPUwA3wGa/taJtr4FqJg1xNpwUB8KSI9hUwWWSs
mR04hNA4G2CWwD7pYIcYCPfdYrzY41MAp76WHmhWSiEznQMlcujiC72B3RYZ393kMMtwhGoDkWHL
Rwxc5Sx9Z9m22owfLMF5q5zAPW1XvU176411pcfMzWVuvhFwDDkLaOHuTXtHSYhCdL0j3Xj93+z5
f8kR+W3H12VRUnVDtyxZ5cD4U4gEIPsGRZc83Mlmf4dnKXSWMYbd62JYr/KiMF1F0Lresc2gbMJo
dMGR1CzE70Wr/N+8GYIQ/stRKKkqimeR3K//EiiixQRr1VY/EMVGrZB/rbglJ3riKwLRhsOG84eD
z46QddZVwalsTwENXGyWF/wj0en2dv5HMRVPRcZ//7k856sol9l/2P7v//yXa8foqy6a4qf9fz7q
/6u8C+JE/vTLOR/tx39c8zZqp7uP7PqPvyEfivIiav418uL2pN8jL0zj76qlKwrxFaIuE2vxe96F
Jf1dE3VN52ZTtyRVZJzNi7oN//E3VV7u4nZV0g2VHcD42380Rbfcpeh/t3TDMHmKLi+v+D9KvNBM
6S+jPTNz2VAsRnxLpczFlO1fd/pIj9Q4lZoQ8NelKSxrO/kL9KxBE/NKlAzSuUyV6TmyiGR5qGKZ
0BuKM6Lpqkn0rY/lz1y1wqI5rhBT4jUIQAQPkXWemj7b0eCzWFIioSRNaEKlcjDlBtZv1EHSC/al
FGvPIn0+6StQBuNxJFBrFkaADZoxPwzNjIQ5Y4CnEuGftW5CjAGENavS1tUrWGB1PdFFnonhUBrE
0+nrUJQVEy7mN718GNOEsFJyhaUhfrEmuP/EqMHwTYmaQnhakZNFLRYxOmNWhMCi1LRDE6fP5hTM
e1HZGnkuuyOtwFaGzYgE6HXQd0LH2XnK8/osZzlhoIqFR23eZj6nH7q+oAUURu9ghB2Rdgu9pFHO
bW76wFYANpK9bmtTn3sBNtDEiusXccSeVIy0+9HsiZ5S0mnsNIV1PFyT2YjXJsLsu9um1eUt6qJp
nYjIOIAEWSmxzFPH6SGhdgW+IFbWWcxpFRIr9t1IeCAvKL7T+HtNXc6eJg37soYFEk2s/6TZX1u6
VqC7Jw+A7mgJN6NDKwAFZspnaUMM/bUepq1oKcOa3EbXMNPC04vxREjxBF2LRRQ863Od9sYqHgSC
/AqaIL3Ayj3GzZ6gQ6YqYO1m6jtEBdcycJ+ybJ6yYQFEjsB+chqNEct/N9QxFypDQXKAdWIpI9e5
AhiJ1m5WUENRNX0TFxki2HY2+QWZHWtx9hKFwclMw94pghKIs/EqwkVKhka9FwYwEUy4l4Kdr5x1
mcE7N8x3XwsHANoCYJ60BE9vROuqYOqZ4XHZKdYASkcvU+ygQnNMCqQ3aJWcHLNPO0ZwA8kuQ9+h
p79t+GjaFKaPfZRSWGFB3NQFdfvyFMj5Gz1Ywix8eI0yoRGCSV938MtNVpnRxoxojCohc59c7opz
0TMRMBokwRrUnQaX0JgkmEJF6cEgD1cO5/ZkQkGUFDk6JgjxmkAhH62jr9AKFMaMKbijVbclLhsw
jFKYnwnTK7pZh6zUG8jV1PsQbAWcxx2lkreYGOKrbobH3Jc+1bBA8eczJRdw8ZyqGk9rhX6Iwt7k
zCKkiZb6pt3pke+II2JR3drlWXRPFzleE01WrfpW+jKzABQLXWeRoPljMRKwZlkI7oSOM7lF1sEM
KCLYj41dqKSFkcDWY6KBih71c0KeJBU9Na7dZNK1gyklRKulIcRdcAhTkNAhRj9l9buB6IZ5lr+0
OnlivBRgaoITn2uR4lVpvsQ9s7Sq8BM7VM2tGYcgmqqZKY+Uw2pi9j2VxVkcgGrlClj8IgKbnFDM
KJaV8mQYHiJTeobrCkGuFGXA5CMUdBm/eyKcQp3edzkNl74gFG6usQALDR9Rj2ClE7ygywqIR2n4
lJXiWaaQhYys3bA2R1Sp4j/VhXExdFbNHetrMgLvxyrdhaiMVQ2O1JCg96XLlNmhSZrnm6Hqo3vV
Mxjlg/ydowTC27RSz22bnwjNG+ykqV4ncyZ1weyx+M5J4aJUIYC7CAlab3KWT3QTtJxSvpinPyQv
PlLYq1BFOFnFYrxi+Wr6I8jibqT4xKKlU8JPYpeBZKnJZ51W26BEhiC3ww/dh8gh5/2rTYGgIu9C
/laPlL2YDimICFc96Z9wgHKvswxkHxmEu4KVahxKyE78xyxIf/pe4VnqRC1DAgE5F/U5n2dPGKpz
aj2FJiu1UJtfLFVAMpz6yPflTcX+NjXdnV42lyit3nNi8ZrUR4uuCwFFGJhV5Ux0gG927xnqxl0J
xcLU5InyAzK+niLG2pSBXBh0vMac7KNwFp2837WAbDNWVl1dfufXcAjOaZiOO3kSifPTOJBHZR9n
5lEm3CfM0AKrqCXjUJOB2fdYEEtcdoZIsVw3lRfZT9/T1I/I05m+y0jclsP0NpXUt6teeQ2SEoB0
Fb2MonQXElnuSa+lOCQA/gMSclRs2VmEDr+KDDBwevMSgV32O39gpYkXYIk4XCnN/Djn/Q+K2wo5
uq34/r0michyZWRf8k8xE9lIyZuAFYK7T1YTGGRSzFQjQ/iW5quckuVcGPSsONYtdwyBSaElPYnW
ndli/NZlNMICoSB9WX8jYRztPI7rdcvfIvR9HckIH/vI/Iii6NhLFMclH407Y8tFqIn0Gziz+nF7
VbV6b9Yx7S5DcEcrOAUa2djU/cqckTvG9rcPSdge8hpcgmz6AO3EPTo17uP4KBOS15KJNxn9RI32
oXZLvSJSL5XcykQMNOvM6uVtQzD9Yj0X1YcpqNRjR2op3c1iNwnRI0OP2fDqjU5kLUKfNRrsfW7N
l8kogAHgHG8m/WQN5ocm9M+6iFdNUa8mZyBXTuGuUhuk94NqcsI2rghOmUy1I8jSNtWpiTY0PZhG
EC4dvxgRq0kyGoJ1XhkJPm75LfP78o63B81JmRzL4MSBSOBgKPgrEaSgLVnG8KGbLioHhoM5oA2y
bw7VmZTngXOxClqHn3jKZKYyleFZ9UAaBXQOZkt7+tus/Pv8Oijp1qpY3HZRj6xTF1/JkSTsCAVn
UKpf1XjvV4ruzPoSUJqxIIiYRQWNFu5Jw0QXqBuHspuDlUZ4T3iaZpWlRSCCaVIYumLp2mWcSkts
WzBUFSlclxHtY7Uz7LDKPmUrPbWackQM+Sm32nvQPI89atpI8nJIwCj74VabT36yoRl+6THhrbuF
9qobLPgBmoutmzD/mEmQN2oEDUP9MU+4X6vxbKXqg1QFZCEX33KlbxvgqXJLUZO8ik4rX4gHV1Bk
13uxQjBRCRv2RrcU59DDEdJ7dFpyTPDmZ979tCFEtqJhXZQNNeiytPga/d2UfKGG8sIEnT65gK9N
Tl8v0L4xW4Eo9I1rBBFv6AVya3rwgzH1n1Sz3qgv+7RP+cZoJ5V1qW0GTQjoYufnKW0NW/CN9ygv
97lCr5EJwjEoNTo0iWXafEsFVVL5FGJ7bpj6scPacv85gwmmqXdv1MFn0LcXPRZ25jKvFCtlB5FS
wVYhsVtH5BJUIStryC18JrR0mFbmWFZtqRG2BSN4IYCTEkI3yl6FMoGx1qFQxBRpbop+ciSgrz4m
pnGY97S2H2nAgwYOxEsrLb2NjKFlzMSnjgjyytS3ybBAI8aXOYNkxuTU35i4c8GZyTQkqcfNugbu
trU8qv9w2awhB7th8auyEgCMozO/NUUEA1A5/VB6SWsBGXcPtZAA7jHpvVaV362kPcaB8GmE5oNG
EtsqJ98DJS+VmRkpxwKyLzEKNYW5mZNHOSEYRNG1J6nOS3sg+cXvm6PcxJLXko7u0qDe5CqY94SB
To3gg0UoCknpLKGexQMwKAodcRN47DIRORDLSUaMCeMTdET61QCK4nZRMzsCVPAloP7hbgKcq9/v
uV2Pqip0zA7b1O3Rt83tDpnvHpbn8mq/Nrd7fl01ZKJVpCna/OX2P/3524Nvb+wvj0mSeK/IXe7R
5mul9e1xnGFxTdwuMu7jLf31pypN2pjKEDJZJxmo6B4LA8Lw7YVvG8kSYQ0tn/DXhpban692mF52
Fe5f358of5kf2e1v3B6l/utDf7tN3YnMU1kmU7pvVLoU3bKZsw6XXbRAXnyRws7txttjbhutprtC
fSOzG/2pCGcYz//6/F9X+4SCaNciNKpS5hEAJP/5h6RCT7yKb+gmwrvp68jyZJa89A5utxn9mNhD
itY6GSPfbeg5/ZYYcQuLCLOR7s7tYicE5xwcSdZ51RAehGOj3nG2mrUj64k4vmB+0EFBrPw1Z+od
AIrxbbhXHilEnQqbVNF+z8yFNvsl83LfLl/mF2akAOiLL/RkeIxsZtK76EmCzo2tzjzgqYzpOLAK
sgECXeOTdQcLcAZyPZbGffpknpVxXn1RpyRIoJ4OWGIzm866uOphQQ1ud+X4Za0C306GVPKO9ozE
OB02wCb6GBh4srWYeToxFDvAMFxsv3JiegCqTBgOnaJ/hy5JITTk1OIon83Rh0NlN57ywlCC+8Al
CQtJ0Mp/Lp+SPd5DIrZALeKfo8ZP3h9uSU5px9TD3CQ9IbQLacDgqFHXZL7ekVZxTk/mGXBhVK0S
r+1cEedMwGI2PGW74iFo3eJh4dEB30HyesjxP+BA38ryKzThEZ2JSWywcGQrGSsT1NgV//Ss05Pg
Zfpxy7pH30Ve5lHcb4QNZXuWrHgpoXHVyY5xlBA+VC0K0QUF07qObAPO6rb65MMYeBofYvEifJwR
aLW+QxwstP99+pi9M0Cn52glbQo7JfmvuifocIWCGP+26dBFWslMcld0Mj4s99WwTqB6wH/4UBPh
V2KW6RyYh61Ibgd4PhmlGYg8myWmgzMl/oAesqnX06t6KtdfLEyDg3VsB2d6zbGhvtPKPwAz1e5f
gJ6egBQfKJ6OVIAR/aiKw/Jwlfr2GW5hvTGdM8Ylbl6p2Fv5jMRt2OrZ/za3ZAE6yH7BOZpbaL6e
fo6O+lb/zj/5PwlO1/oF5+9ndMGu6H8Lndu+qBih45V/DtY0fFZMv/gCgOk27Fch1tgdmVS6cxXP
+QsIizNnxYLwia2wxjvOYtSJ3v23L+tins0zCrJFZLke1a0f7Cy8hDI4yDNFJFLJDBd9eLryaKNQ
LA/WxYUojfdWsF0xcRTnvbg7BQ+vGqJiGn/23oD9cSJNLyUJStvoQNYpWfsrKrIm7Cp7tOm/etLD
hJP+QjX97qo8PET9VrCvLbjTzxIiXuHEpwiKlg1gvbs8xQ5Yc2k/EyK5WuYi92PopRgWnIxjKbep
5jQDKMwE0mclXAmaOE0ENZa4A1bEilwGhHh7sg0qj1i7kW+qOKbOSBKYC123pZj0jjrpn7dS0HCD
HcCNHo5E/kDmg4hoQYkd6EirYDcDub/wuvGp8qorXh/2ZcJSkJLlgzPa5XNzYIUiY+j2qLNQ6yGo
kZ3t6xgfRrd2ehdDSURcS31Ca6owhEwn8zhCPCfma4MAzQ7dq0o0BSw7sMIRFOj1b3vKNbE9y05Z
o66MyalfvhKv3tCXeKLmw/mbMAFicjI7g6rnTJAijsIdfh9hRTuPqt1yOPNjspftMZMHRGoQH3jd
Stw9XOhe0vPKT2V+9IOtQY1jF2R7cad90bIayRiZ7zH3+ZsO3LC+GattdBeeA/ivhl0cx1XwTpGE
3sQLjYMVHbL3aJ3s0BBGO9Y5xT0TJr65wkNo2Gf3Llok4xORbLIWj/M2DPduQRoXeLq796I8y/fd
Tw5CYTrVgktyZLWBA66je7H41grLrj6au+iB9is2Rrhy9bv8ndA5kp6Z6VLKqvp15FGfnB2phMEK
Q5eAnPkAT9RSP/pvbQk8OlaY2ohOWr1jUIfa/BOJp1hZfdJT1OldQp3WKje5EAvzArMc8rEjLP6q
fIthlUpUuwpPgKeJGSid7Fp4tWAzt8KccM217QzZlUa5uYrWQGuP7CyFx7eyDnYIJqdL+NrdD15v
nPh25j3AWjtZMhdMx5hXrI3kHM6Xi/KR12dPx8Ol9m/FUeInghj6mvRODkARs84q23EU4kcAaTUf
OEaitZg/KBuocxfJQSuhmocW3dRDTL0GIDx6f+ziaPC9JdCen3644gVagb8npkP55GTJKbCyxz1O
LAYHDN3FOyAKeB3Bmu+g8oJ7Ao1Sd/ycmKmi2yMth9Mf9vblt6dUU3xku5nQFlA14rcCpoQd5Ri6
/UZd9r2SBlb3TFiJv/zsEVO8WH6gcJk+vROXCZTp/pZse3rgLYpXmLyrYfnQR4ae0d9G4YbjbRvT
PduSbRk40Ig38G1v/4KB7FiaOvtg7TaXUVySlrBer5M7dJ+2f5+f4WdfSDYN1Q2yP74JUgaGwoaa
Mepe+iXC8zavs3rSmOySB8A7QHuLYI8JONBbbJ94jBM7FjzYvsMlu3JmYBh5AdGwEHLwDdGEPLGf
c3rzd9VKXKMB3rBbxd/mjw7kGwFyzTnKZRdqOFYqjxOUy5mUDziuiOIg6wgHKYyrT/mKXonhPLW+
jIzQVtunPkdbNH7Erj1rp2i3VTkRuYhjSbDasd3plUd26gqcBxoceMTE04rElt3P2+iqdVDPmpIW
/12J2gxtWvhkoSBgH7hLnlh4f7Yv4oUD9Ro65BEEO2VfvROSZDN4Mmag4sfV+WnsB+i2wcoN9t3H
EsPKYfAafPjvwh6X8D5wAWfyDdq9yyl2VzRniPpU5dOz/BHsaaiOVECItV7fBiaHwckZDRdHWfp8
hhWCIWeFwZZm2R0/TnOBnMNXCP5z+RFh+vN5Y4doUI4lr6dqRE6FuYjt14yOixdk1SJk+EAePTPW
kdTnktsUY/S3Ea/sUSraLBqEhb7PdGgu3lFcMOFZdBfZZsrOap/uyX5wBKIWUkf3D7CaZYLoSMnp
Hg3TK4dHfCcwZxFCiNuAn1aPt5q6j2nrPkCHsq+eqdvCZu+IHt1gaISWBcKavM01PGQgSvzkCsqB
Vfden0I3ts7lxlh7vks1y/FdJIk2e/mD4kRoUtbD/Ug6wCmoPgmBy74q4alOA3v8VlhNyop1FJB7
iTtkhgI5fEZwlroSVVO2xkk0F+QtsC9nJD1gzEYMgg5j0xofKbpH5nsk+kkYkuYntUzX4hYlNqcr
ylSj8UiJU/MP9I5VuBOekH/JT/VkAy1HaicjrzQX/a9/9DdWTzYLlQTkTTuGHWlDLMIppvW+UT4Z
2zifMJGWgPIztHH4d/xy2T22y9pyma5UF2y+1UhhbMtElQPvxMgT4qLadVdA4xfM5jihSwYOuN4E
ltAEYvB4aFRH+z/snUdy69qaZqdS8fp4BW8a2SFhCBpRFClRUgchd+C9x+hrQfe5yMohZMQNXVFH
IoGNbX67vqeavjz2bQ20Phak87UchoB0zCod1aa2pHnDqmjiLMgas7Q5rtA0weLuUIkEhbdtrku1
q1z1R/0Rqh3A3Z/RU0zMiLfqzDo37qnT+SJCfD4RExnED9ezbIiubPInCTgOZaKdQ5C4gdcmeWlD
BHozEYIOaa1jr9iiQxyzi7HiYfNRp0JlEvaODAmDXASRIJL1hS+zWuVpP6lnQipLRi2xKzwFyUOI
1OApfTdeA8Q21YdpcBm+4ZtWwb/Gg72PIrA+dVSu2eNMqEqf0c7OAo4HmmYormC6EH4UR79WaTdg
4LbUBaWCw/Lv0xdwxYnLep4hRHAv9eamjjstPGpUM2z107wXnaFH8eVYpo/TgZYwRFGRW6n3eUYz
zo+gHpPYyQv7PRa3guSImEWoRgGo2KDXwvn8Sl1X/9A8zs+gqkbZFcunAd0v2IqpTVBFfG7jHQSC
nivQMdJ8RT8p7XUWXoLpzYy3JcRjbAYIsO+duMEivHdEmDHBaYNstzL1SrQmWK6BdGbtYGDMXtif
MVCXA9UrzHntTKDRQGVhFUFDz8VGw6c+BevoMZXK5+wqpDeSOvu5Bp7jIzPFSTA+Zi7CPiWyCThh
1GRXtrQbql2TX/RoP8EuDG5ZAkYBF25b2BNJNxj+7Gboi696NeXnWnMsZvQHuJny2EtnzJlV8A8p
e/BKP+YPUsJ0x6MInMyuZXi16qZQYrLyFgFHiQS3Qu0p2IqVozI0Z5K0IUghg71ti1iDAsEhBSW8
M/JDHYLHtaf+D34CxATzSiyEJnNCjZQVkKMDhjtqBL/tIrHFCtaoG1gOQsHwlCZ6fA0blv55nX5o
2IB+KSyPdEya29pXFT0lfmHsJFenWCU5zoDzMcI4RzSbTM98CRHVjY6Eo1Hmhp+R0lZOayLsgqc8
hSKBQyKA9xCHLTYi/yUZjZjY2jyA5RNrEKkvHW0YzuU6fUQsB5knaPIDjd3pAfkfQ/0wjceGKnVx
z5EtyXAQPsd3ldjWZ0X3Gb7MD6eSrG1/ZHCCKOf1O/ERPQySX0dgXOxeIY9qT+QbfXTYCLRpJO6o
uBzTpI4hq6jxbsZeFp41t8tdNN51qHn3RnLy6DugeOuHI4n6vdKPpxsXzZ5DjbdS7UNiIRxFGEzs
dUt2mQDT3jgeOJ823Zl1gzQmKWz3jOwV9mtNPNzF7uiuQMPZ0ZGgfwg/0o/u+F755ea9+laQmfui
Ykynp3LbfVcqOziieEjLfcRsTPOJh3A3sGmYoi+EBdpN84gvu4tP+SWBvUmMncgs7t2HcEWqfbrq
DNKHYg/nSXeSL8wuxPA4xozjrYI3b9OoUj+bfvM53NlLCxttLuaexCSeGq9FQdwhm0QWGSuVr8U5
P6V7bmjTXbXdGjyA2eiuBy9R989EcNlu8PRSNGiKajc+Td99s8WkieUBfeEdffcawQhmde3k7fvE
rKxgLbqWTNzDdCa6PpiZ7TqgRCV4RbWc6sfmMSWf+wjBeDytB8l0ZW3xSXjuXv3MNlZeeo8FBzvg
DPbBZM86FlcWLysyc8mVEy9gT5/YgzYy5tO4Q6maJLgvHQG0McvmH6r3v+mkoPYHSbPAphcUaSeX
WNQf8Vm6sNz5lByn4bGjA+ubyqT8J77kF+NQeoaDeaeffq8nHM7Jl+gsRyTSVrcZI79C7PAc9Oci
eVuMfYu+14jvTf8hmhxm8lASQsAsXhOm/bOCQWXdk1d8csNFiE/byT8EmITP1AnyL6Oy+4vsYOmw
QRbIGNs8h2J6ZGp1ZzxV6Y55qW+7NyBqdLwp7ln0eeKG15yJlfyqqS2xu6rbYdEyOLRHx1vpi8BR
3LbYogSryehnAY4Lvdumu3a6UZL0rr+16OCR4GP/o8DzhNGkWbcfAyKsIz9Po4vTPiigsmzALp5k
U4ta+rgZYops/LnRz3H+B8DNnQ/vRtdiRnMc12tZSNI5a61p6Ig3wS2pT+Oo1pA1CRFAfRpR93TR
i2iiDdasqjwCQhTfdGIf+iNos/aHCeQHHvcgQ3XYsmWhwrP4g51+NMdG3lQ3wCTC1yqHrmxzChcG
hzaHR7SSZ3UbEHmp7fCIIti9/oIAchxv0SG4N88jByZOJ+w0GqLNTXTZwnq6NsadimlowR/THugC
4cRN7trlbAO9gU2OdJ3NYV/TnfAR/EHYzTrSHyZVEGo3aXwd6SXWbVZiqd9iyzagGA/HangdPzjP
+Jj33NOwhbq3e/UnR6pPI96Ez6YKf6qWpOo2fc+utxIplGN7wRrp31GN68utLB9WKDMSreWOigvC
jB12LNGB9mduNxH1ahs61xZQiD/KwbOesM0PuYOHSV7U7olhyquUq8uDFNOH8GEefWSFZvlAWWSy
HCkVkV2cCY7n4ootkL/Ls3czyIYxU5GCWB06jLB1n0almTjIGuz4SWBYu4jmnObU46eifBCYQ5Mv
kNBoT+JCrNlJjm3aMrlz47kKnFF9BB9U3Yn5VoBT2HiwQ832kL+Y3XlqnnjqJ5EEcH9IB271bDVY
AtlnyUFQE4NLwoq64UNuHMX5lQhdodNLcQwKGos++Y+IjEUJzvq/ByU4gIylXf/ZMi5Te9BXO1SP
HwH07BA/u9Hoa0bfWW4PwoHP6In4e8Gf4sys/yI2YqnetEODxUSEJbDZ0I74+Gt8BGLALgCGzMZK
Oycqak9GcKDPT8G7ot3/jTgdJjyU5DsWL94SActqj3gdNfWkezb1c9ARPt929+7O/9aI2067W091
8QSv+kCvvf7WCzscrwfmPZorqTfQe+J094HtZ6kczDB2jTOehll8iCP4MDQIC27AnrITOyofQ/ga
r43FHLGrY/5Cyt8l7kqTo28VPQan+8S5pMSREp7+jBzeGtCVDygzIgeG83kXHjiGSptNVafihMQP
RhSyQ+EuJ2rjyQjEQEId3Gm3Dsg7V9SObKQkwuj8XL1oTkSqw4Ao0fX5uwPmJ7bbK756dYXc+yty
+cloDXdsLbY1qoUB5K2zj00PuzR465+jL1wX7GJiuWyQNNpUrrGTkwOOxeEH/F7wFqtXTMyEoB85
oZb84ye72/SaS97A7+hQpA6U9CPXTV/elaAGS2tV0Mn8NjxBmunHncQpfZfoqfuUSGKDISU0E0hu
6vm49pspplbEE1VURUWqivHCDqlhbZIbvXxximT3uUVx4oFBjmu0Z5xQpRnC6U/js+rMe2gc2NUu
i0z57K7Ukh0JeNREazBAzTese3CqfEv0H1cIk0IiZoWNgBRf+hLiK1LV4WCMSMpOSs79KicHLfwP
8oVYVKm+JeROt9noQO6pPcwSKiMArw1ElX5G7U5TLJVW4T7xX4UrMVG2DC+N9oSUuCweENIv409I
OOfPSi2tKZsuXXSaMKvQuWNEKUxJcZHSPU5S8DaPJ+VenFOHs+2NYROTe4Cdhf9tEqFJoVQgXv05
oZIbAyz22RpW3NLz9Mk7sa1AECMuxQk/9ueM6qmbjlO7NUGClEflU5UPMhscAr5UxU7rDExfkKXE
sQlOSXo2NI83y1ogsg8yI4NvcVV2wzV/IZMM7Ret5xeI8e/8fhUeIbZ0n9A4rCv8KhYxWXaHOrsT
E5xIk8nhU1ZEFB0GhL0LwVCCPTjqqztC7cboWOYG9CcKpGL6ojV31FJJtZEMxX9Nb/wugZ0a4wJ0
vAaR0eNpDBrJJWciJIRbjfSk8QhRg2/4uxGOqD3t6ADBkxgZpsbjrazCRxyx1O5kZ9D5tt5K4U9H
dQw0TiJM8Z5Y+6S/F5arh7tK9bGcW+WQa3eBrZ9rFlDzbLw53GWNN4nzOnni1fNgy8a1XjUs7ZFZ
WZD7dXgOCGV152XAbXMiAWKTzdGeXTFMwG4ovzXoXD3XyjvzjSIxn4mn83RrAqT1Ojbcb6c884Hs
ZIxHxZYy3fjXHIkRzS5kh2gi3+Nylc/itFWlW4JglwoNJ0WSdltG39X0zaD24xt/zues7gowiA0o
Luws5cCwckfcF03cSKPOgKWUHZckka8nBcY/L5TXrPkcY3jkLGTEGS+V9mbLTeh6o2Qf/wqCoG1A
oeoJ9uAXVzxFQpTvzE7eE2AZ5x7tTKX4yl1nBBvr9IWwPy+4fCLriMIFkK/dTCZuzU7JyYdLLcGH
JJupISBHVHPtOiYvR8d1fqHVH8uRh8o5z6jCEBAIaFBVzoon401pC4xZOhAAdMgOc4s+XiuARA/l
cH1E7ApMpUBjh7sI7ZWWH69+t9DocNEac6lPGMqdKPxRCdufTFCdxNAGlzgJocreBPbhmKajS6/M
FV4SckWea7USfj+ZT6DrnktA1pOYhrrhzpiTuCeVsqqjsldzodzrTEUQLPwUnXif4efjOfgLdPj2
DCt/T2Z8faBIk6IFy1yOVywut8OkVxyuikXEv/ArPI7RmyJSw+ttc7coRXNpAAwZOoaAa4STwP0v
INzCVW+bP+J6mQTrQwKl1CNxF5FC4gHigyI6uaZvxLk9BnucDdCsbEbcJtPB7O35NL7zwcOVLIGA
x+TyudwO/y3tlTfUCfNoDzwe4sIpXrOqIoF8ZlVoqs+Sz5VDp/k9WQENKjBJYNGm/o2HyJutCyPe
slBrDZk7knU346Di/5guD5YFwmfwizx27pDbXCFA9qB79SWU0RIgOuQsyKBRJrnmDygDxfq1AW+i
OS1Zu7zaLoE7kdW1bOmmZweCJ0JKMOHKnOfDA6qeBUo5ndl4TLotCnOAirifkamEPbgzliOPgd+l
n3SdixSmEH4GVYJzSukrEXfMHeYqZZ3P44/WAIFaFYe5Cn6PxyCZ8FNoAIcgu2lWfXHXUp75g0g8
jtaRfB3zg0c50Z2Re7Xk8Unk3KMMg3uPWjHvkzvWYVxXn4Hbx1Vx2cuRxAbLIq22XX9gknWP/RMJ
0rBB4NEGjd7daJwk6lF14EkxW6jS8UixwbJGibewleiDZmKujnWsRQ6W49S7NKeI1rbKJZpY/KfF
stlOrP4ydG8JZWItPaz0CasnStpE2YXS1MoniKzR4tL0Woo+qXFk4KgYSyUn1FxRu/OMucwhuLH2
jPbKS253reBC3yfeYZcH0s4YNo1gSwPzljTXOrB0BFOiIzs4T1Q4LqiJr8O/Qd69cOBaMyfN+lmd
/L9GmIJtodtRU8n4AKXHF06b7Qh86mXyqXXjzmbkQokGQ71WoSJ6LLhizTptm0dk4UwowDbEiTLd
SbLNLKSmAGC0LDgMGJrtqAPy6BiolTFM+8/iZhR8MrDsQLxuNGd1pAqn4roTysQha+0ZU4iALOW/
FmQLfXDjEpP75v54rkzLgLydusYnx+xgfdaXgHvCcWIyxnsGFjePS+L+14Igg+KibaQ7AcH8TViu
vin1kTEMsPx5WQ58/DoJBkKZW8BEJmxqGqoCTyXKiVe2IXMho+tk0ZZMSG3TD/NmtOqtx+65heCc
Q48cn2L9lcVoHaIvqlTzp3W+Qh3FSTV90O9J8b7CRznyUtyMjYrXVo631KLp/yhOwE+Fu0iN5++y
M1VXH9aRhvHCTkaUj0b0xsO0UFpK4eyKOVaAo/XABaDSsg64DiNiWyFC/xLhO7CXU95FhpHqKXtm
UcyHQblQ0l/fiLNRyWGZICxRTiiIEF2MLPBYBuv6UVEPpb7Qrii/e6RTuuyP/IBHXdeHBvbgYFsk
zqlheQheGFFRPlHZlRC5l21WQMkeghBru9M1+h92jfm5zmvlwrMk0CqSECXtWdP8RaAeSJOAIlHn
9K1LwSWRXHaggjAp5Vy5tY7bPJt79mFZttj9cfFBa1LfD6vDQgLQzoedpnp5Z6ehw/ZcqnumIXcB
mBIHWsBQZ4E2DvI0SEtjkSa+FT10IQXgbiiyeJwu8WilYKVRkWkmfjl+CF9UrLCNqT81WFSIsE95
6bSMKeaN9Qopu2ptahDXmQSADzXktb1pK57g2bcMz3JQwgcye2F9GKLDXMBnfoWxsma9CCVEToQk
MCu02bNXyYScuvWgYS0is6J+EEawSNN4Vb1jYvIomLJU/BOSKmLUM1mBGrE+jCwDSC38iGcOI1hn
zHaSeKN54J/Y2lebA62Wi/DJazMCwQwr7aZzCxVUoS0neSFy2u+F9CkjZzavd8FvligP8lK3K6QQ
KIyEWEWxtYEMPaSV7bruBWo/34iI8PFGa7PyeGcyTpzbGcfptpSZjST953UDWc/sjEiaz05CgfKC
gBly5gSDtAvLkuL0oH2p2eiR8hr2Mm9F830MfeiLCU8OJFAuLN0OvTDaFRYHQOnEDVHswKoA+7bU
tg4/vNvTW7JZBh4YNTD9QdF24bgTZlckdB7aFY2JJGLgtAwH4M4EchhuobgEWFxsLL+bEYu1esze
mDMsKa6MnWiBp8oV/G7nbEbsHDyikM7izOehsfPkFK3oIGJIL1GoZbcfFISwQXHeCZrPr4Pew2/G
XgYgRM1avi2lM9tYH58akzpjbHOgoFvMBj6MT+XsI1jGS8YQ44zVIk74qI9kcDSLsP2aZOCx8ld5
SGMONeMnS+KwoyUnmQBFqi+QechnrvYeb4UJknpsIdkCVX6FJiQp0eGB2R+O0OR81gzxtEz5eKIm
gJQMlhh3b3yxyT8SG8VZx19dj28qTwh/UlkED3QtM+haqv58Ki0IJnM4N0SYgD8vKMALkumaE6DD
bQuNBqo9m4dmIfkW1vSpK3U3MZjra6EpyBYNmp7w9mywdb20+76pZaqEEywkfXxYzIwmyqIz9hrs
l1BJUHVJqeREECb2Kl1FVmBS9gCelL21ql6ICUVUhZr7NKy9Jx1tFHk3y/sUwDiojdQXx4hEt0BT
S6w3CFc3KVh2dA72YR+EYJ1lhNCKURG3A3gTJjuBs0aXRjgjqD/FuuBKC08EutXzqI/ZNgxag8aK
acXLqQpgg1utmjhSK4jBXKELxqJ9N3n4MQYcMpXC6RwtudcbToJdE4YmbAKKpjdjZwEvMqTrZCKl
ihbSP/480PXZDVLz/PujJlVyjBzx+vvWOYIZu4nITbG2BRXy1O3zFpDbWMcMWT8cY5kiyvRfX+Rw
oRDz93UXGRSDyhWYnZqF26hVvQ/T6J9flNbTtJKjZJxrzA3x6d+/kOjJlznrPXpfBUmg9UszzPQU
//v173cDCE3oH7k/r4yK+JdR8fttJpYUNMIJTqDaLAehprJTSJsZRZypofvJYI3E1PvbXYD20+/V
mgIVoU2ddkj1rd/+/vCvP1z/mspO/uXfP6zSwB8afLAO6u22Qa0H2gMX8fsFQDO4wt/L+f3294da
Vd8tkUzipNCtFOYiqDKVkw74+z++jOvL//az33/9/ZmMqrSS6LGnGODXUUhxiyGsKXWpEUIH/mZE
ocAOUL80otyC8osMYCK0F4TtaIuDpm1lnSpz69gnpo48tFF6LUhJpCTFhWIxzVzD2wmRgWL6AySp
wfMLPkFvZFgE9b4MrM4Za43EyEJNW0IILTGAGVRDEZ6LVZ5RURdcv7WRLmqJeYKuwyRv6WxahZnA
fUHY7VfuzfhYdRzIg6ghmJ5V1DTPuEQZ4qdrN6GpprBrEZmwJvMzb6+NRkBQa6TiJpIKgRkPFjVH
4dusE9TBKhIhBEnURr/MsvQIz6v0FJXC13oMNt2EeTJTc+hpDfQMGBc6LgHxuXJ2lQisb6xypJVD
/9RSV1kRtTJTVP6qvPchzYuxpJCEa2o7mHqyhia+FgT6XZuNxKEq1bFo7nPyiZEOZ9q84Yo2AIjs
xjimIdD4Oa2/p17ggAbVDwJ8RMudZHoipGTrOYToPTS2ZBUiJODwCtGWII+NdDpQHgZ1MO1xID5q
iShbjVSE5BIeBkTvl1LsfOrpYx38e5ngP5eGEfvSQg1SSZTZJECojzDzUGF5H0oGralHlcjri2Lh
OxQT1qYI3ItmRXvI6Wib3ukPBO5hDFT8K5tIiV7rGZBE1EchbNVS9bIScgMRIE1Ktd2kIF1XZRiP
UUECpidYpQfkoxZiO2KMemyvJyEtTX1xymv5ikiDrdMK4ZuEECn1ooPWoPLIgssB5q8ZBMMTo/Gt
7LliQUgpChTMY99N2oPI2WX0iItPaOmpMcWeVZS+GR3WqKh9WomlHcOeAy7XaDSt4vAu6XiG1DEj
oiqj9hoNExqERXGwlIFGCcS8BkMr7UxazXupDJxwLLIT7WBjOQ5QGgblVMjVZRl7KqRI9NKCshwk
Q3utZYVSgkHwqj6GgzOiqmSi8RiGl7E4t4pu3eM1hKg5FuS6Qz4BFI/LDiVjDSRdVR40oTkZhjbu
UqQT9FCT3HGsqVVh8W5rwbj0Usy5F6N7nYVmvE4i/JzYGIjmGN9FtYxw/eltS1T1uwY5L4SgwTod
e0QYigKlKoNiBoSWIDeJh8hA8Q7yk50saJqUBorbUtK/oWlCFmjpUjeROH9n9dsIjXE3NjT20fbx
oAypvFcgk4ZlhvU/Bx+agiCikI4IqoewqG95bbiDKlnHpqqP9NN0B/pWQO1Jf5S5pYGmInDGEUCu
gYIk9IA0TUo8IRmA/dN5lEv1XlyeOp3m2RY6276gOII2P98cDKrY5BknqUpWuR693dMhhb5ooH3D
Bs69vNS9QMo4CZr2eWyK91HPaGnrJW9Rsod1ptOpa4mOJmQyImbzp5lWCC/FkWNGtLyNtKjUUutN
2N+qtRMUaTfGAMFEnVabwqLWo1lG+DmcI1Y3xPYS0OyNBCzcN62mDMSo6YCtNcMXeuwtTYahLofG
PkcBhy6fYLbTPkIpPGx9SRQWf1SK+aJG0S6ptANTJP/MAvlkog8ld+X0jCiCZ/S0uekjmbWxJWwY
NW9qO+1UsxMOS0yZBthEGsCmBSiE2T7PYjb5iqgcax4NIUeqv8MIPede+dFG/Bs6rkB9WFhFkjQ/
TOR3RwBvsLq05aypyr2xpJbIxxL7DYhuQosEokD04xPShKVXULuEZpj8UkJtpozIIkOQgc5tlwpt
OmKtX2f6X/dzqI5eHADoneWi2C8YMnpWrhpfyqWvk1sgWbXLZpz6cvKsh6X40AXV0QoX5SCTz9LT
WL5180BSh1KstgEAgpDaNFvfoImgmY3xnzlCoU1WoufSDmk59UvzXYiX4WhV5Smo58yDARHTPSB+
gFHDmw/IZ5lVcxQrNEdSKUKXa8DPI5MxZ9JJEha2TXMYXSE1IkfKqxdm6baqhQouYYd7PkD+Eiwt
c+JWIAsYalcVBZRs0XSHltKfZAqOSSsrlNPm2XapMDvLMYaLiLebpaRdapU0kJlK+qEPhluHRqQf
0qFD4mENkdA7HDZJfIrT2lWN/E9rSPQHSMj8ALcJg3FcBUBS4DnyvcvD0YlUbfLGoQIObgx+rc0c
taqsu9qIe2QgR5mL2Ys0KNRotPNFMEKSYgoqwzmad1ZZFjQ+orcnT6AAa7aWXh1kdxTl/oiGyCP8
ubep7M5N3hIjSCcF5NxwhFAcel0cDcSgR+So5/acGFsGr/QEOUccqAsN29A1ZB/TmRIXAcmrQA58
eRoyXAuh2XcaDUmtTlCh7uTsRvvPeZynIziwByHRoesvOV0QGPR1BZhKo1kS4SwiKIlQfBcISGaJ
5mC/qx+BSO8zk/2pUCVC5Ybpx1joO/Q2Vv3E/gj3+0miDTksGrT8RLOggNtG0ynZVUP7bK141gE6
KPqYOFtLaH7FC9ZmafaUyujEqRo59HWRkGZaGJqPft9suemEcygNlJp0EZWmZUdszqxZM6LUe6pR
UmWeDCe6Hqe0+EPj/qZnLD6q5bVuBnMbxmD0i4H71+l4WRYrPs3R2dRyahv6Nyh3FLPOeAPyYV6S
Q1c307EBBk7d8Heo6RjmYdO9RMLTiGqknVptDS9x+I6Bu14tMktiGffgBEzzFIbDV9gagSf4ilbt
kDSAy9VNhAGW0q9zTPpUyg9RgzCSlrZfUjd4jYy5UZsEwRtzeUUxcRXVwO+bZ5bxu9G2jhounaNJ
A+lmKeAIWtIHaTrNShwd+4oUqpko7ihZJAgNnBzccOiJOLwraBYSHsyhyHhrYssf5f6NA+dJBwaM
aAlECUR7WacOnDPtWKE3OUlLR7f5GmMSy+tkxaWfUAc3ZxM3KdPgqxGgVyyV9GCr0P+sQ3etjxoq
iGfAqvUJMAFhfXDkFhECMxqQlZmqsyIBzkotUq8TjThpBPZlTJaAvSn9NMsgOTZBT3VQknq6rhFy
nTQID6OITrFhR7KNj6QdpAkgrDFLd0ig56Uf9ZOUNS+0rXNOmlRvJjSkyzJbzjQT3JsL6zHVeZSA
IqhqkhVQPhF5TnGsbF26EDHrshzSTIc+zyIWp0JtEyLgHbE6vdKcLGz3yTDULy1li25Ffh26w5Ou
N4Qv1IpHlmHQDSJZ+lpCiGhpUDqMM1DjSY87DKAR/SPNB9gp+6plQe8FAdkD6FmNbyJnRjvccE0r
r6UNm3JgXuZmhtZWqr3PkHzQPG4OI03GBC2l90atz/nKzOyXpduui0dPZzCYIYOr6epak4tJKuRu
oU+zC7RQox8bM0JgZ8oQaRhL4iBBor6X2L6Okos/eQNTchJHsJpgOw8xPGmLRVrJIduYwgRfRXKy
sZf8YMiRrSxhyetsk8VIp4Vi0isbtDdUx8wTiqHILsvlrozXNgQKPgtJkw5TsDyI4iDtZOAQO/xp
ZVxWq4DS9TRE1ERdKGekIAyHei+lTXrpYyvxop7kOoILza4sDSBj+qwcxSAFwDfoRM3iAHn2yddH
2o9Mo8fpg4awz7Ih4rxKiUkBUVSlRcE88Uwlm2n9nsMXE4LtdknBfCel9Bq+ZgYt+AlGva0bS3ps
YebSBFdw5sli8DAb6dovQPok0LJnUSQuoquS9FiZNMOqmDYIy6N4NLUmnfIKLAjVCF3KABOvChZk
JrvyQB/jTz0b8d5aypjICdIEeuUvAoznvMtGdymlfdBQuW0ZLZh8wmhFyM2KZnjuFB7uKhBUiwuO
oQb2azRFyshmajOEBEHVsmhfBQEEniIPFjZL0vjNTDk6XgQhp5iq/27p9gv9L233IMhDeDLF5Cyr
o3DD3VU4O7+Wpq23ansY9JiIjUmusReeysKAboajYPRkNcWA4zvryKIXxgPOkF2kyteYRjp1zege
JmpekHYAz553r0MwvRB20HCfTHY5rd2VRlPTQGFVx6BXRhISmZ/i3O+NqmFvqaN9S6ZfaMTAS+t0
oCeSx0lLsycsebFBvm/1QsUBt1yhcDIkZ9hjOhcZlaGSQveJNOa+kXfKozoO/kB4ZEAF7RTNAqXt
aIM8MD/ZThNlAUuMrBV2Gua2LnzLdBYcTCl+nWKOVTFiNTJbWNCYsKsUWeE2Uum2lL22EtvorCOY
WYWqyS80b6UyKmA/m3dx1MCCxTFLtKrI5CyvUiw+RwmpwmUgLW9a4H/ljFR/MKNkKBT1exQD3Vam
kCQlteZtRfl/VJP9iKIBtytPH6ZYuQrGOHiiNRvkPVCJ+hxDyq/nqKJUQwDG3SnobzTRJVvml2WZ
aSGzCAD3Zf5QtO3zEhU7IQvDa6bd22H4mhKLItoIV7IizAGWFEUxmdit3Ir7dsrpDqGCBPw/9Qrm
fjDTU9QcFUl8bxaQDLliHQxoA6i36Sa1t8NTa+XDJRXHH2WkjcRENA+ggqVtWiNNr+jcverjS1WW
2veiXos4veRTA5a2WEgDJdOadCYT1FqEW1P1NHEgwbTt/gy1New6i1we3JqBk36xPAhKoMkkKhrh
t3wIC5kFCTT3gFa1LVDD50jpnQ1rcPsE8VTCRMmhGuKvuMy+KyOsierWj40U9MeCWsqBU9VYzG+r
FSVUpFTykd3y8tGb0vQg9gIqEgwS3IrSq5WAOgAHFr78KDXDzkhzfJqxcwt28G0vTcdhQBFODhUM
/ui05NDlrMEgdVEtuwm6xnaaZ9oOesARse7n8hpzWRsTx4YgxtxVBMT7GuTcgjElV2d6fEldoHNE
7az6WljWj5ILpZv07Weh88TlOKi8edHPSiYRkU4MtxWwigx8u8qklUYV6Absi5oWfQrGJxUSiEXf
Fk+d5aNGdjsZ1HqkGqGCIZLZsGkVENI5eBis6jsmTdl1+R8tAAbZ6/SgIi0osNMElvgh5JQTSSEE
yDkjjxyTjBNU4JRt81lIdEEhTDC3dek3asn2quLKBUN079v2dRqW5Zxpj1ZOpzE0+syD+VFQuwhU
SRCwmFti6RbvIWTtpUsblD7Htt/8L+jtF9d2mytwbR/feVzY7E5N/NX9J7NNUcSVzfZ/f4F24U/5
/4Hebj9F8dO2Pz//w1/9k/Qm/R3+vSEasqQqmqbq1t/+BXsT/w5KU4H5YUqGYvL1X7A3iG66KYm6
qcqiKonYG/+Gval/t0yCKRa2g2Yqlqn+7Z/X9w+SZ/vfXv+fos8fy7jo2v/6myzKXMB/QgVVU7Zw
DSxVlBTA1pYJ2u4/CYco0ymgRuhCjCRs/2Vqqr20fhlVBXK5+NLXWrMvFfg2W07TcSvUiD6j+wYx
4V9fhHweMrL/4z9+OAkRmYV//fPvP/z+rOjpeZv6jAwmNTK/DF0CKyW8gJAw9e/rv741lcaXM6vz
Cj3Qd9mv/h3kZmNFXP8b30yoBxmdvqcbQqiV8y/2WUIjBTDSSoDGwrUWxIZWXPb6KamakCVBmUJG
4lpoXL2O+300Cn6trtv4FHKkmZRuZQXF9nk1wd5hR6EOUKGpDwDGHpl4Wr4WHFe0QwvU4nT4IotE
chgyiR1bdO+qluymUfghTdRVzVP13EgK9Yyp8SWcFVWkikmPHmY52WvRJLipugQ7xDSrbd6rZOMq
UCri8Mh2Q7ncvLYTsu9uZkDwcU8pcR8q22igYQw8uifKYUwCtoEBPcWHrjNci5gdekzRa9VQGIUu
iKuaCsVO5XIyQhQhBKW/TFnrxWqHHC/nwkIvFl260RC5uUZSfWTXw5Z35Vy9i3p2a8cOC44WXgDi
1G8UNARIeQ43NE63rUEmWQWQ567yYCFFRski07gjma8FKeiqaibKCwHAz6J1nAdOTSk3ARnPJQHn
Fgxp2VuEADG4Nxh6Ttd5SSkuz0L0NHbJG7rHThETzFWBd9SBKNkp+GjQ8z10VbKgcLywhkwBJA1J
AJm4RW4gZy/S8YYUF0LSveoSbBA2IZ4l0nwksU36q5LIPKnYClTZSn+EQtDtIpatfZ1Vj0ra1Bc5
3WtIM7FPY7TNNHaEaC+6JsgYYGC08BaS1G8rYXky2LzdiEoOYTYFL86sQ9iRdZ2IJG5gsL3JhBUA
FIGlRxCrtotA/xzXd9HnE6f3axHU3Q4VVsqJzeU9DmSK6YjH/i6U5dpmJfqm8gSl6/9RdybLjSvZ
lv0ipKFvpiTYk2oohRShCUxSRMDRw9E7vv4tMDJT167dKqs3rAnERiIlCvDmnL3XBhgNndyG7jxC
QxP2Z9y5eAssLwtzj9MmSnFOJqW5UwXSuj7K1x3dDYMmZFNQnGYGugL4mDCWRe12lBS7yiW1F/vg
JDrg3JlPVsoiyOrc5qgP6KAa1Lo0curGnc6JRmElegzM7MCSNix9lBlu4zzBhvrIe+ZLNVePXacj
Y5hRspFCAFtS39bsvWGL45XGMWNEtVxbGioQL6G00SDfI6cahzEhi5rjhOmSSMKnUbolLYQ+N5BX
wqWopXHS4uy50Qn2SKiU6YSIUvpNzF4i8yzw/1c6EAx8T62tMycnKELo5n1wdsA+7Uecywn2dRjH
IiwlDjAtwO5Iwgdn8ZLD+n1w+vhk5zAeaZOyNyHntrRPBnN2T5rY1uh6Y1VhzfCduWf7b5O87hPR
o8W7ZA72ORZ7ai/NztVpJ3ACPVYNiEmlvrdjALrGtsyNWn4xWVZU8C2w0sSctwiPnskdfMu8CI3i
lhjycJTFm9sGBtmAYkTnBtaCusMFeuiv3kH/7/rM8QDWytA27SpsshaMToKX1MKfGOOi7WZ2bVqp
nyhMsiKgaFUHF+Ci/HvIphk6XD0ONGydnbEIAurlrGkWkBRE/9H4KdUhLprvWdw7a6O20j0DyC63
uTSo+a2kKO/d5U0qib93GLWd8FB1R+js2RuvralxHnrd/pk7jKlxv+2T6WEaku5O5WTkDU0TH9rg
KYL89dJ6dOxrlUz72QDPwzmm96hy5lyBrDc1cH0JBOYhxaILDsoJsoDWj/5pLnCoQo/fY23dJGgu
piwJo4aKf0GNPhIgvyJM1IKRcyAOqXZga3T5Jm7RGtrCAguFUCKw6ftMCBOmRMNlGcc5gFF8azG0
Hz/uC4QJ7Di90qs28ygPLiEJBDNCWaDfAqHMxAA5Els0wq4aRv+XPTG8DK7KcYJxndeHXg0YL9zy
QMkHUW1TfHfs30SldcgVnWENmOgQVUjIq/q3X5U0yKNhrzVGz9o6f54KdO+T1jSkiA95mObCfXAE
2nREP22mRYfZYNzsf9YynvfRbL2wnxnCKTNw2LRjSSYyUTOc1SAgGKZqG9laTni3d019zEtaBNHe
MPAPOgSbmb42Hsplo1Kw/z/P6cdcW7yORa8iQsHvmm8UaN6shlKfbZAdJXuLulMmkEOn5Qfdqneq
IXWR4M7UpnvIZsBi9OCYColAIbjXPVQBCp3BwTOjH02FfdQXPbOMoOpRCBrdpr22O1p+uTWjdMxV
RNlHwM+ydcx5c/Gg1fTydMdGQGBGsN+r9iDogIeiawjZObVssJZ0gihsRPqopnRYty8NQP+txhok
rAG/Uv9QuymYpmPkSGTvyHastED2R7TjbDX3pVhahhnigYK5aCbbGWYMZausZNAYs9/Ed5abAqYa
jWx2jqneg5h7Hewar7K61H3NQKOIlZvzV2QPDuV0LIg2VnhSEH+TzozL0GmIEReLbotJhVr1vcrm
58ZtQZ25qToPS4HWIAaW3qp9jY1kk2qzc8oE7IYIDgX5PFvHooFNtsBO6S6F5O3QLubrVifgEpt7
N6DVIssA0SkpaTvXdq8E0+wDBzMalaPtsnw5VgrRMMCN1NDvvNJ54sr5rvs57oK6nnYAso7Bkktx
O2QsJLI29Teeea0dFGh2BmRFjCwfBge8gCBmJcVSX8ixOpDMpR+r5WAJ840YSax4VGmnvvSgvTCo
z1n+yC6bM08Eb4Moik2dVfspdqxdFOsTY50t0eEVzrNO824lIvVD94eUaj+VbV8gk6v1wtwg2Hj/
6vsPFN9ZZRYFZLsUqTfUwzh140MCf01iBJq9igJy8DNiM0VdN4KrEhjJehp95KJTuR817YMxv0Wg
KO/jbnC2N4WMq9kWjSiaOhlxqSHRlThWJcouW9EJyCFNmdiDU6d9ZBdO1pSWH4DG685AY2gZv1MA
w1hcSSYxy0Fu0UhcoZuygEYjsYSWDjCiEs8KSeWtj5l1dVMnDgkmRE69CEF0ARql5D1bHRt+0VXU
DzWuvJ3rjPeJjrCP/er+lthIF/fZSg3syU1yGYNkOnoUrAgnSY+xS1znOIn7yaqQz9gmJD/VUSVI
cxPKBcrKRYNi9zn9qdy/lm1HTHHypMTL0qAJ9R4S3e3XcYkr5zwhAi8oELQPESV8OYViinDWLOq1
JaGkpOq7LjTMtUVgYgXs6uf0FhCuWElvezBNc5A5h6I3R8Y9XD/U/o7kjghU2YtJCKSgdLRukxWu
OEiX1ogn09CVBprHiBII4dYy1Jfus4j6momhB81mmZjHoze7jb6lM4vl1i5AjcoX3UIlSCWHeFb9
xaKavgXpxg69Oo6AQcNeUQTPPLvbp0ZPNakT265xv/vxUrUpvTEUgY12N4/nIyoBd+P5xVuRNC30
QDp8BK4ePdZRXcEpFZdvEu9Iig87YbwQenVXpoa2q8wcOZT1baJyTfHtOZGauR5qgl36FvAzWpX3
IAGtNTtkZQU+/3ldRTJMRkhNFZeTEecvc7Dk1MRIn4vgO+tAgdMVQGfpEghIszU3h19DFhETUh6j
GNGV0sXvbspPNy1WrT/XVOMPcUecECyG+86uUC64LWlPdAcxAFK14WW8dRksjqny2bHpCpU6azC9
rnFzT9mjJh2iiwt4Tb4u9xqBOMcoxyzPoq9ek72kDkVwbZTrHevlMMafOZlyBzrFBILK8sWyDKsg
lMzAC05uTkLwE016AQlXIle22LjZo7C2Xl7/YEURrBxsvJ5nh11nI4+D2rhqCkDO8VR+kwy2W9fC
GqTgKyXyaRhFTgCLB2QI4ZqafeOAb9ubCS9qk+6d1cNLLquEy6qFijmtgz6lWZhtb/ozE6w67MIa
mZFw7GOvHCxXOf48p582pdcDhShy86hlFdnf1SuVwWmTM5b/uahtIqhMCUGHhDfkfMtZaDbk4rg2
+SxTTmJ2FFfG1hvevFRyui+xL4WuNeu4z885UGywbhqS/cCs0DrRqcGtBiy44yOKOtqggSK9sglQ
1vRFsmNndUmiMTmqBwQdRIt0vJxnxc+Vit1tl3bi1Beze+gooWtlqh8jN0WkJrwX0oONtfAohk1L
lI4jTy6VvKMs1yUVuGrV1wh4e5Ue4og9c9UGLzKhLh4bVvvnNFdCJ5++x/IXuD8I3XsTWU1JUtXn
1DRO0OwX7cF8yqktOqODPLae4RDMhLE2Oktqz0FQhp9fZmCchf1WlMHC4CmGUPq/C6rNx9tB1wUr
sMixHsdi5hxd9q52XP37kNf9y1C103bUnH8/JF2dlrgYyLVYDpHroVvL4/6so95fFumb2TIemUjb
I6jQDvkGD5GyhHRjDhAAoNibNEqh+uyQeEyy2zFx7f6YzyRNY4WjG0ZJwi3sbityQCK5JvE7vSYM
Rsdo1u1jQqDnn1vZ6K7jTDJaMw9h1nVayPYlZLpSIx3DmrBIdTHZlK0komds2Fba8iEgRpG0M+nt
Z3y9ngyC47A893W4PZaniPpibSIEffkW+OPR0U3TKyhMbzupKjtayaNpF4p3jNSnTXEF8YPvHNMq
YwKt3OBOaihUhKszMwfYVzppYoFtuu5oN6hMITB+H4FoMzcsAsgKfxUl9l8QTCLrR91TKyDMDrt9
3ghOZt9/ZCsmj5Sg6j+HaJklDcFqN4W3frwd9HSY92VvhlYLScvxK5axXjQfbwdtfpSWBrN1mda+
HjZRTUE/P6rC0Y/6cpj7+rnsbChrPuVcldAIb9FjGBGok9njpEpnBt+ZoXgfFxX+wGw8oXIgMJuk
I9prU06+lEsATTkcYmw0kRnQLJ10ZhdaK5Yo7IfbocBlqPfVk9N57boLjG8ysEivcaNN0oDXyUiO
IjQdOLxJablpTTKfkLcD/995mpwvgjMPf9piOskM+6ynC30vfcmUFf+Yyit9krInX5XVVxzSDU7e
7aGHRJg77Ync9EdRNt5TXbM00P11LWou9RJQQRQkjKsi/9k1xLAGAyabukeaa88V1oxULT04fAGs
Ip57QcKgF0fEo7ExmMwqPjXm26wjvs2C/kfZpsMK5RtST+u1rRG/2CZQ7slKCJLTJR9WjGkghWfX
+3hXHNv51fX5s9CLYO/0uiK/0duJke1ZJKrpOifJYS7L96gojM9Sgu90x1dlFtYVcVIcOmlpo6g0
BZmFC0U/nu7qRP7UA38OUb/lKAlshFMyHU4j+X9OZ3qXQe+wVhdAYwof+WVSfxhjbp3q+ykv7Cs7
ECJ8KjSN9NRDWzAikqdVH1KTnW9cG3TpY5II4pj1hHJJYWhGIuPZ3YaNLOU+i5rmPEboVWI7vTrj
u5pE9mZCcuj0DpzFZCHCd9/91zw2gjtmxRipvmM8C4fcgC4wD1ON7bUWpTp3iLe3M6oYgrLa4Cwq
jK9pi5m6KawwiAtvNwgojLVjQHjJ1M6zfpPSOB9cJx13M8sRNiC+tgBXnytIxkRKsMBIPXu6yLZV
G6ujTy788SMHuHTvlO2rqHx7LYxlwl0Et32A5ISqJevAZRK+SW9VkhX7WG+3kdWTQxoYYAmX4Z++
7nz0mx56ppY+3x5iLaSODzInevB2UEsAWjpackU6gx72S5WW4GyEK8tBq8jWbh0uvqDdWmrGdmlw
AuaGTuvEjr9ly8jdDMG4jy2xvaWMB0umoDKbB3b1KIuWe+at6Fqb7rdukvHWXFLwbge03gwgUE2q
JfcuWWYcKR7apFKH2/MWM/0SJwdmtxSsFQp9qmGPtyyubxrsm7T7djCnNlQRpy8d8HbVu4g9Vg4V
hONt0RO1/NG3W7lBdERWGi+3nU7FtsYrFhTpRHrbxIniGsZPQ/piVycFcnwXMZxbB4jUcANVCHnj
gLJKZJiUW1SJtCbmnzdMucsqN+j3/HkURfodFwxG9UgwfmgPk5ER9RZ1Bk4L9Jn25P4a1GSclO2f
fD81KP/NNWFJ/SavriJOj8IY6cSW0H3SKHsm5g7Qq0f1ODEBqVvR4i+ocLtJ3guMvsHBeYjNOMKD
5mIBV4CzOFsRFxNPyq7HDLG+ZckGoQvqm25Tj+WwqywoaoRzrH0C/igfjWFQL0NN/NBbOAQHbMg9
vJ1coqbwUu+axelviloAlrRjNk3bWuiLECxB61YP37K0gKpMapPyIcnQ1tBWOImaVaNhJ00URl6/
NdS2Sb/lifWrJwyFzRGSmzHGoWdG93087eBCU+khanXbAKsyKS4yPMIBkEzRXjvRldxR1AAzqqGH
oLo4bCwnwqfVT+MxMLCpWD6Wnjrhw0brXeBOyWjNWSQPoySxR0R7BOqE/exBJwgOSPzPBRI6Whr8
+cH86ozeMcWnbU7ZvQxoj+M0cMK6FZDhiOigyBvyzixuMpef7pcxDF9ar4wMreL8NBkIIVi8okBN
qF63EBtyadVnMwMr4mmpcV8pMmdp9eq6n5wtPhzXwGMoXQJZaGfARAmWLGUAIFr6awIMIDCwnSf6
AWurKd6SMYDhQmQBAKg8nLv5zmi1k7Lg0slOe6LQ/7SR0Im02vg+tJR9l2VsOb7r7K5h6ujttZiT
7zGroivZHoA9ZEr1vCsoOLMcTPL4iY1Aal06VaC9S8RTO8NDsiNmvBlNfFkXz64ZXzzWxEPbicu0
/KOlsuXZg21c0ba3XfPTk/689bqXMiBhLIfKQevnxbGhT4vetnfIki+jRykkIM6chV99J2M0FP2o
gYZKDSQ4kXdohWHuUVde8pTZrNSyaN3rW7+ZXvs0QWFqqGffz7eGqwBEMWYxqzVnOTghKknUw9bU
Ucw34MwYYi00kOS5415Nk4ZAMgTgmGmLzoZLlmW0aluauXlRN3g1MOsUefSYRZdeaeAdTJBNOl0T
UpuHULl2GaoFPDWOzkZzMrSVRod9mVZPEVhBaFq/tKD7aZnizixxa8ValbMw/hGLB9HH0UHFkCNN
n2A3lgcrCicUsBxAxQ4wN977bBSWCaId0gUyT1Bcs+TD0hlUoqOvNW9OY/+ePku6hKs8Li+a0p1z
EYvXEv9H3AqKd+gtOqzfc5eHZEqxZasfVGKhRwuoWtn0yIu2fm4humje/CQd3We/ZGGYtstTn7yR
jMKVNrrRena/pwaac0Mhn25B36VZTJhnDoMxc0O9xhQwjJQEbGGUTF2WEYLmSNGeIOtLw8b8XqW4
gtLM+mZ35kdilfUiKoNyM1cvZUGp3OgXf6UhTk3fQFOewJxlVBNLZTwDLpQN8XoR11zdg15OgmYf
ecO5qLLnzO4hI6dzGboDi58i8LciRSNsJuV7bECvqwlZJFOK0G86J1hprlg/9iOrnrazIAuVJE8m
TFj2YpJbcDrVEPqedtX1qHsStvlaqeBHmdV4uAwR7DqG9Fa4d2aU/CaWFtfKGGMwQ3XNBi2lZ1Qy
GwlWUGmMj6f1i4Grn7VHq5Da5PQUNmamHfqRunGgUrQQFrokrULHgmYwXjGxAf5KtI8WTwjk9LAm
HGebJggRvMmwN35jY+4adqw/PrnYwTsgEEciSB6MbrK5BijimfdWcRoMrjSZfpPsz1ZuU1d4lGlW
tLHx4uUdkODZP8x+fY4BSNnJtBTwsiq0qwZp4NztRrDDpbpvTR8lRoNxzhLocprLzO6ODyJ7krX1
22zmPZ01fn9v/DF6nUfyZYBZTeYX8Qx0kdHwhASWDpB0+RgwtlBgqeHhLcpXLX/Ts8V2n3SvNBHw
lVrmfUpx8JAS4SkdCOH2jFjUwgqf53B6BGhvJnjEtEXlbYkCcZJqVdumRpLKtmkEQAavtDYTxkxN
ymo7AC7tIhARYq7dS5wCblouqJYaUaQ19SogbZKYc9AJWEoz5onWpdSLYBMmgxkbq3ZiD6p6REuZ
7gGlwFJSRqCFXHoOdYl/0nujuvkpq7LBvw/sawRJFejPSeXRDspJyl4WibH1majulCks4ow14TwV
qGnpEQVevPF/ejujxEuVY6kC9LOUjGBGF2Qfohe6z830nQ6b3GK1Uiuq9w4A5fSpqTIoZ152HRSn
mD7RsCu5pEOiaMpNXpdgVMqsD12QGUhxj0UBic6X0xROgg4kOUEhUmY4UqlgUPVAojgKnIePGdPx
jnHjbVHlNStbsa7UWa7Lqdiz+v0uc4dT04SPLgfjktDgHPPy3f6EvGHdmfXwQ+tBOjZOZR/QXK7n
0XM3SBJcaGxttXEm3131fvubMcZbS93z1+U0nLqY7sLEmLEzBiqvYu43fhF8kPp08mZawcR6UO3x
7+jlutArKB1Wg13lPuZ9W8DxxFn2dfCWZXC6WOn+9tjXXW1ebGhsx9AZlkQt3jKQy86KwaTfgpH/
GN8c4Dq0cDDqF0tSADMblsglLuAv399ExDEURf6tvv347Xv+cvPPyy2vWS3FBNfk8rhFRPtWf2/M
xkwXb0liXg63n/26m9x+ia/3+8tL/+3b/7yfGsl+ig2IK1OUjuvbD94ykbGfUc50UpQNt7cmLsnY
F7OOHyo2v+mzley8WC/hsnSfFMXUvu/qbCcrv9oTmp5u6tT9dFW2H4bXRFbMhrjThRLVnec1x1yW
P9J5VG8Cp3spPKJbzd7Za6iMKA+xAwnGgNXQ32+WsmiP0meD0/X9W7RsVVg//fuAtQ5FyO0+qgPA
RrebyPPJkbjdbHUvPRZEk0WDfaiK09+fv72eV1Kx/vMq+fJut2+6HVwz/c8r/XnQnllbLmHUNXPw
1/d9/Vp/Xuvr/j99zz89Zmudf/DanVwK6E6rJCF+gG49BGrh7a5YztP2v8/ebt0euz17u3s73F7g
6+4//ew/vVTRV6QYWPwvmqU5QqONutJiIOWvpQa43P/HBy1yaf76PApreUy+fuh2//aTrmT30/uY
dmgdND2nNP1qbkYVwvA/N29P3Q4O9ixNkjSzvNzXu99ufT1m6Vjo/vcqtP+/UkJ98/8mHjuUP5P3
8v2v0jHD9pef+Y90zP4XWgXL8RBo0Ud0F2XWv3NCff9feoDyBNGWv4jKlqf+kxNq/MtzAk/XsdIZ
tmujD/tvTqj3L5RoaLxcZGOB6Xj+/0Y6hv1gCb/9Syo0Wg7L8Hm5wKGt4pvm36RjvdmKZEbGRD7o
Zrb7Xe5ay+SXFPeREtmKsvs6R31+16YYCNyUUp6tcK8rA5aGnVI2nOwdxhhaMHqCCqjD1MG2a1dg
ncQd9d61BaF6mfnheoQV2qXx2LimfRyy5F16QmAfpAtVoUQ+VRXO1LzogREWYLBGFygN4s7NXEHY
YHpoD930vetJ3tKBsNe9NZxY7R0T32zCrJAkUnuoY62iOgd5iYZSDedBBbQPKiQ7ua9fHJJX0U1A
vZMy/VAmnTXNhsO57FqJU8L51vVXjWjrJrDblZegrI8K+Gw9epPOsnyKkr2C+xqFyvHeKm0SW1WA
aq2b/ISZccW3AHCPx50WowXoBwOMe7tpGnbuqV3+dFznR5oXa9za9Sab698DBmpjy74rP/UVVkNE
o2xRBN7LlPIUou10zeqmoTXBpox6hFgPBg5Adjx5gOQ6clicVHVx0Id30Qe/Miie0vTORQ4vsDTu
9Tg3dxLZyWyP8sWR7LrrbN/nbAsjhG13dtqfm34gTiERD0VD3rtZ2R+xLbp7YbvkVmau3Fex/qQ9
UXtByt8SZ2ixam26sj/6wtjgnwvugmjSH2X/O+3uA9OMX0eipcJiBLBseeZnb3t0mdx+DcIAfU+Q
zHc2YTzF7F1VAhpCFbZ7L/PHjIA/b2Bv6WY58pcZhHlLCNeh6LSrZpXGWlbZT1fSUx5msDqBAzYm
1UZkPF5xrQZI0cIwZtA7bFJS2u8has3H1oc/SEQeGus6/0RHmB9Tr96xyUDHNo6k9Hlau0987VtC
tlZQNtajEEBu+6EgcErFJUYAfumSLn37Uk2Vi5pRXTGrGSFDa3uIPPyIpluf0VpugjbCEG7JfjUB
bDKp75yUPsZ3+DKDTR+pHvq++zRmVf3KFkcBJ/dpgLA3rmy8N6wJhtieoXHli8YITBQuDpy6ir4r
++VOS15o5Czb/RILN7kGFOu2Wk4R3NSJUHUDxcY0K1mc0p51bJoGloYssrDh4Yr5ziWIe7Sn5x6g
WhAhvZ5j1F2phnCm13RkatquRSFOJqu89/AHr6eyhlJWwE0xWUoYVbYlZ8whfygfw1EvxJmm9nsy
uwicFezvMSUOrX8zUzxjCiiQn0Alzrr6qvmxc87lozem/h1rXIplaZ6tnAFh0+D9yuIkPYy0l6IZ
Z4ph02HXuvhDgwSbsUfbBXPxSfjpnbA0tSunZm/y/4alJxhpCIuzHAw9lOKTZZWd1WTkGPA7LCN1
sTohA3BHamtO7z6oUicnwq4cUmM7d8smaezAfMyy+54qeUp7H5Q6UKnenz/L3LdRai6blBrS3lSD
8Yu7x97pf2V6zJ7A7MAJJYpmmTaRXkBnmjL5Kifx+SovFh+X3RFoM5SIPWcrJmnxbJrtXWyQUBmr
uw4VK6YRDOYF6TNeBF6rIinVqxfriRP7GzSE+6FLLxplirXl1qR+DYtqVbdXtVFBOytYsvfsnTg7
DlM57SGiImOLXYzSJdFGpYdmy6c0Rk90InH4YqPP2SQB1b4ON9RgWFe99n44ZFHSyyxOo/aam31C
ylH2qqFOQwGDkVKNCoBpZj9qgYwZ/ghJzgD/BxOUAr0rGSNcgOV68F2Mk7MpDTDpszn4O/wN77E0
74YEGduQVYQu1x7AI0cLRUZO0pj8MqpqfAyCEuXp7D8X6Gi2y/rsqYLbGsND2CGJeYjm/jolEMdj
lzRHo+koHzKOG2j74ZumCPtx4wX+b3Q3wKjMnnX/4htMfvnd1O1cymP16EgkOZOzS+3++0yBraVs
gjX7Uun5FQfjtdPlT9un7ZcMRbf1KD5GOVNeono6bNO9QaUeJSQMlnpCWazVA8y9iWiXfhfPOvZz
vPS1fje2SX3fG963UhjzxTdaBRIO0o8lf5S6jR3b0M5WFqATrub3Sab1bjbEL9aC0zn1fmOzIbcp
oB2pJPQc66BqY4MgoX9EMgKufr63onS+2hFjqJlFm37qTT6FVO2bmWRlSRV+l4zOfRooqp4efRkq
j7jsGxJzW7x5sd2vJ6IcYvKeTY1trNtFtDkdvIZ5j/O011hy67M8t/78Htlleszq7MX19PEuqB2i
YlEiOvVUX4sJn0Xmg06nZ74Fk4BbP3Yu9G0eR5PtftEuoksszvQrtZyEvvpXHZT6uckQFFuJGWGz
ISSkQaKqwMz6hZleAKkQUMVGZef07BFy9oEp4aRb10GvZkRBdWIN+jFbABRSqb1YbrPp7eBjoFO1
6aRPbyc1QTkUVGnKqnzQHFSzMfNtEsw/s6H/SFVP888m9EJ2pToxKB1T1NeRWYhT6TtPKg2mUIt0
mITgENb9bIz4f+SznrHEwfCBjMKitGEAZZrYG4RmOT/LeolP6PKHumAu1FS7cDh0AkZoQ9UBsCPF
cNbVU3ppOjpGLt3TqSlAGaVCreustTHjkkg3Gb9NFPo7n2oINcR9jCc3VFA6yIRGgFIwQct9MBuK
WmmMc7V2WX1ZurdLeybSWGRinXc+sJISMTx61YaY5qVzmSZxdnEAcaDK0U+4xR5izLAkUAz2XTcs
ksLBfGcHDsTY671LPKButVvN2FHCCNa63f00Ymc6SwqcoZMXoLn4S9LnSgb12qianxMUjW1lVN9c
W751yGP2GcWjVWxb7qYLjqrq8qeka6yQ0dA34EvUWvGKzQslN8Q3XeWQo4fSxmIJ2IQ6nrYxtfkj
aUW1NtLyrqkcoJAOfTojsV/MzjCx4qMHz7dD0LzUDzoy0cov4F+RmxkatYGwu/MX8G2+oYI70wWY
P8VI49RkpUeoQg8Ljg5JTf9oTzXmONaZ3NUKwHQxGxRJupZFXMPAlsWgsXKIvAqTMA3dNReKpIfE
uGaAxK+0Rew+UAaaiD6o6A8yRfSHwUnGNY1MRloUDrHGGqSa0xffksRGFRehBU9J1mF4TroBd63a
2JJd+NyeECDNx04lcIpn+EwTjqQA/xoD/USWJxAl+g25vx0MI16XWkqnFD4KuFxWgR4ZW11D3HcX
XURV1He0THDS0SFSrPKR5IwBYYBuok6RQA00aXQYvfLJ9MAkTaVPVIPVUEHxFMSkwNSpVtQogzBH
iJ/IwSpoCA0srz56TmzxnETILtTQDAA9spiyqt1Um65CBeZHGC/c5eBUIJS2lA3+ff/2IGts45Ah
o0NJTbyIjQZBZgym/Gy6iaEJobxO4DI49gT7bJyImFqeLhMK6rSy72VPU5FZhJ3ycuuf7v7TY9Ng
eoABAKzdfjanXgpF0q3X/8dXuX1fJA1CWlxcLeBFNUyS/31PJysI3P2637GGp/Obwy77euYvN79+
qdi15pX0G5gb/301TYNJTPvbxMvIYurP6/6//pVGTPSXU6Ng4RJ4U9Illeq/n9Kfv+D2UllN16ew
ECx9PV01JTgvL/PXtzBPxORr2VXW3rmdCs1Scrs9US1nwO1WS7UmBNaFqHFJ/rw9AednXnvLWYab
p1gbXbe4rmdOKXGTDt4UlLdDlJYEV2b5zsj5ry5D3V8Ot8cCxDZgEDLkqGU679Ax7FE1lsdekyX5
VfCwO4Hvo/XMHJFmKcU2p7xnLv9QUXCGdi1RZkExFUfdcYo/t/72mG37kKqHfqc81i0nUyKhtwM0
bCpnBejUZBktliJ3uXZMJ4NIpjfsfkVJsogg9mNIEhIkqngAVsj7fB3U8o43QeTXY8h3qNUCKo4W
f9Otox7Pg0b+Q3ZOFvvS1+PDMAVbVZnEUUTFsfdqdtxYI+k80IYPhHulBIvKwrGDjJNF0rO8PWN5
6LTNodnffuF6Uavebv3trolYYDvjgjDn840Zt/wGeUub4aZC+KJ+fZHBRA3cxhd0jNylONYshbA/
StLl7p/HOO8Azq522eFBbecjbrXVQ9pwonVHzd6+6sFqlyOMa8W12Yzb7FyuvMvrdMTHcVBbGbYh
sGdyur392K9TZ/swH1/H7Q5n/8oFdLKhzqXSM60/iOzR027IjsU599e76KnZOI+k4W7P5NGvCeRZ
U37fzcc2hMK2+bG82ZnBmXLeQ9aEr6m/PkPmPbyWXvjqa1v3Xn3yQB/yhoTUPDmUOaqfBtFY2RMX
9q44v0ZPHWY2FjqQKgSV92NyYBX8yO8GR543pwZLAkTzG6s1IRLGcV6PIfSnMQRmUDVhHTwVSC4E
nwV+V/668XsiL3Z5z8cCuK6dHyrnk49HYaSZ50PgfKccOoGMuS8DupwJxFjzKFti2Tf07XRt2/br
Ac6uupfzg4v5nNS9+aCbLoucO947uuRdvMlZqY8P45Z/iUGoArSU9JxTHIYf8pvgUWoWHsGygg5o
6I9EP++yc+9jo6YVv8LkglKNdhuTAvQz/qwZc7217gOMFBtucDewt/V8IK1yElQIUGxv7HtR7vTx
BMMCIT7/BJYEbnDx2TB/0rw3oe2MbIf3xtsQbXjUQXE6AhLH7fI0drjxMD+1NLGxaNyx+F/ebLoz
wCLQpP8+21uE1llPT57QrA3OleSARElR0aFXej8zr11QuwYJFH2WG5h5kFXBHcLsDOzBf/Lv5cH3
7/PogRlrwxf7tdqYO8Y78xFgokObaWnI77IXpdbJi3WPfhfn1brGGn8tL6axHi7iqPGXHm20P8/s
MA3wcf6HTgogDj18ajvxoT/k3YoPbPhFT6V849Ohcx5dGRVXgUl+yTvi5K14HkK8depj3z7r283E
yHomSKi5dIuz+lddQfQ9YLshJS7/KItLOoLKyV7ArDWwcDJ50a/9inTPUF8FvyMSZUNaQoyBd/9D
3Xktt65lWfaHCtXwpqKeSIKgt6IMXxASJcF7j6/vAd7MPJn5kBH92BE3eCkdGQrc2GatOcfM9z4J
IIf0Fuc7Yf2rcuMU3Ue77klXklcG0XJrHDfA30if6xnRKJzwJdd2QjuKLY4Wb5Tf/lfhlc+yXfjJ
EGg0YSkaa8z+i9BurkT8fufkzb9K4dqsHVSr+WDzPoWven62JhJi/iIljlecq/SDb6dv5cnT9VCP
lTWjA827LnHGJikWEhtGjuHIeOQta+Zv40Z8OPxj806t5C6FqxaMO4eVeVTZDKQYEeKvBRUaduZF
wkpJ4Ohgh7g0KAr+8vZPyi7umxyH1VnN9wwuz0ejN/1K0BqjeU2R973yx/EjuSF83lijutTkGRF1
RVC0AnuZyGXyiCGatLMpG0LjqLKsui2NdyaDQf4VCBypG5TIywrnqoSUZOd7ewZlbCwUkAbqkk+S
qs6L2ZrVJn5epSmOy7wV+YuVPxrlG4IWWGe7KNdZuaa3Y1DYKpf8yCDcCeUXAd708gAYX5Vymci7
ls19iz0ylRypG1ZS86m4p1ZhC0heRHGOBhKC+jvNHVEErJad5HxvXkdpU0CIFXhHOhrm3N9SCso0
XLecxdFJ8SP87PsNjmj2CiPHK9mILbj3qAVqs5J7MlpizzHWDYqnufowpdmwjMp1M56su3nkHZbL
Fde1nX8Gc/NYzw6Bf9Gc4cEdrNOKnUqGHIjmXbkCwGGsEuvYqfancoa7C4EYot4s2o0JsyfPeDvQ
2m1ae5q7mWM/GEr8DkfaNHRrmfmnMcY3jZv0V+MDm5eyS1+pMw24HOawWPlLPeszR0RwFX5KCnV3
bpUKvOIDl6JNF71cqRF78gOEl6t+BGv+nJqCxkGww0SvbBiEvJJ+M7yT23XgGlB3o4rhjOp7I+Gu
sd3jsOzkmffCzBnseONIeOZqGc2Nl6DyxZoxb21gVO9mvxyWGD2GB7MPU2nPvdZAC2JZdFfSRnKm
lUP1FkTNzvNp1kxfmSzhA0wDdfI0I2flbzAc5EX60YxYSRn1AjoMJ/0V7hmLu7BsN7xZlHHkoy6h
/rCTtQUylT5heP9Qr8L+BwiR+ODS0VdGbYuEkQ0ZfSJ+fPhGJYVpV0P5ifOKUS8tmKqfv15JHMGY
Zzsjn38ad5urL9yMM2jcd/IC7saZ5Y/30XC4QP5n9+CJA6iqnFYR8LHQfgBLsA6zsIu80dNKqAJy
nkkb4db6vFOMDSU95ejUTfhbKD+X4xnXo83Q4rVigp0nOw72DIdyZvJ2AKF12EpG6+lPnouPT0Ye
y4UxB3e5QbJEAfTIu2SduetHVmIEnfNoZ5wTfh7rgfNm3DmG7XJ+sI+jOF4wKSiOeBT2wk3a8Cbx
31v42s8fXAT9OgUZLLhM2p4rzlP+fv4sBj9LaLuZ7lNtm9tY2FHQn1leJqVK9hq/ylfexmzH8uxe
jT0RVjD7mKMcK2TK4loZe1Y/7cxdRsCLRyC4n25l3r+57OEsXvEbR4eljPAF8gaczmLMMFg4k/Kd
TJXUWZfMotX7B9/MHgWbFZT1LVMlIvVxFex445l84lemQWnDnUe/ZMdfxhzwzuKu7T/4K5Q7fw2s
HNZQrizmGzyuS36Vcf8oq13AgnrngYrnACN54b0w7BPkTrZxhsyBF9DmfSGJQ136n6m2rVgn17Wt
kjEwDVZ6PrwAw+EKJ+VCIfxv+q5+GqR6v2SYxb+8LBZ/fgVH8XHVlCjST9WD29o1HN4VhLUs2QNa
QkDlzKt70OLBml2UsOM7B2Kjzes0SlU7lhyZgb5TRPQEwDUPPZsFxA2n+JdavMluz7tgfRiBgPRX
6gc+hdfmNjHkmFOLO6aOmaZ1Jy5BtgtO4UCspNMAGyVAHcJ5unWb9VTTZ9TjnFZl3slZjmUSP8LQ
7IULXESCtrnEGrmHVrWj+NFSK/Griq8rm6Xa6tvYD1YjBPlkjfCMphY97Lw6lVCc9Zec9kGMTCeU
5tr+07xySJ/BzmRq6KdJTkZpMu/6g2fcTkPxnhJ0P1OD+xRbLFINQJAGx1wgjQnzdF2v0eHvposv
pc8t2jLorm9xQmVxybYpt1lWzXYLl1Ta6cmRKQpCxax79BtpoIIxFQHyOR2RD5bTjh/TBYQCoLQq
WdVIq3GXmbXPs1dtr1sbcrliGiKS47rLND1Yva220zAws31OhBG/6eZV0mw0Dz402OHEzlzsiAza
+wxXdsQqWbkimXBM/uxceX8u3l4jHwCeW/JjctZ/ZWk1biEnSgawZyvcp2SkHgv2NNMA2xXMI+z1
H4zZiZQ142MjWfXYh08gA6uPdpi77Py1mSQ6sbYs3odmLa7J0mAyb1YYhXp1yRoIItU3DzUfnnvz
IInzqJu1WOQV23EcJrm6vAi3slwy0rJ35itGQA9gnJp2v2ysfcJ2yFsE+V4NFngZHLr2I7MA0woM
PQpg8pqmICcMdiv9XCRDwVFEWxBfunbLC+bEwdhyfLC8nHdYXtm7zeR8Zr7AzKTuyCadFaNqVtIh
xrPFSGGfwka4Y4GaK/t+ABO/SHbVo69+Sa3XhTPdPfhtwEa1jfwi3YsFN6XhuESgxpw3tuBkTLbG
TMhg+yEWu1TZY7E/FVSkYUGvjC+rlDjw+x+FjHz+E3mjylEmsK4x7Ir6FVGsuvE4oi6D5DKWWy6F
uU7uxMj2xkbF1l+iCJ359ZyE+BhI6jE4CzZ7S1tjcK3Y2JY2A7DGf50EO5ENibKvPmpu98RhIWXX
Wl/0FS2LGMA9ktpZfkAt/OCWw7LLTYxLnO4ySH60r9yPtBnYyFlg7tdUvjC8v1FvGqjHk1NEdehR
/7JMGVsrtRENCXsmE95cX3XqaI931RNWsTRP9t2e4iPNzuosBvMxudPcLTZ0Wuie+EuRAiJblwRG
CiLPFviVjTS6tHVaYh3lWn1NolzTEdXblzRqD6ZyEj8KYRpCPbcySu7m27T82anAQ485TaAc+236
J3Lp0ua1o9ONmUd4x9oH1L1X9kKx5TMDJ+/XrJtphyFF+79QmfnxtfbvvUYuRz2vsG4SkPADRG82
fDSThR+OxsbkX+gehZCllyJO7uZc+0dIRDTU+VNAZ+fpymP3jCMps3VxCWHr5WLNq6V/eG5MZE5t
ZE1aB24c44ITIvnxbsOJBc8CoxVsVXEbUtmFB4WNrQURzqqbCAEJIrtQYRviEJT57VGkvzTqItqm
LINkpAoN9o+Z++KuOHQT1IKjJVtkerzBTEN0Zd3R7Dlrl4rCsIrZ2CFawqL1STwV3ro5ReMWiFvt
cXLyF2zvhQrp31y7uGdQXso3KLPkFX+owJSBuJssriucNkgCF6vxZvkX7IsWg37hdDQjSTdGorlg
GpPu7s661IU0z2ozYli2q5BEE+XO26y268Ax5Z1bM7/0G+YfhgKiXraqwixWVoWx0+pDSaO93A7t
OUCl372M8bva2pk/OL7/ofACqOjCEZglagHjG9EB0sV5eYwfo7JozulHdy9ijvILVmBmyS3hBYtg
N+B1mFmbaseqjPcQD3H5xf/9Y3yUb/WJRgypGIguKUbr7ZGYc2QPrrpA/ttPrmhb2CfyIqjtgkob
woNPZgwE0CEKUmLkKNFW6CNtrAQ7YmmcYTNh4ACmuvdx2e+0nc/sZtc7T2ImRPTJ9uDTdPbeanwh
Xw3zvOUjDeaKtMgOF55+R71APAnxZRvgeeyVOe/NR/+zEsyTaHBP5Wt1nt0tgBfMmSzmdvHqmQtz
r98ostj41JBYYKRnvBNTX78hVSZHL6XTTuGOPqq1xBCQc75a+UuJPQquduwHMVhZivskAbOht47C
djugyOR6nL1t4Xg3uVlhKo4cYNoIsf0js6n6Ee37rSYS4ogNWVmRYTLhUYhY95nOQETPhK12xK9x
lZkVcO6ueiy49Do/CYcXGT7z8j1dE3IVEiBYOGJBBcCZwGub3FF3zRoQXXG6ugdSkXbGUaCkMDOO
mZ1txWHWX4FVCrbPLlTeJb89x7sjxur+JbAhy0O0Hd/1D+/e3OC6if4mXBAOxBVf8YpJhBh3JLHG
9RQZwbL6Jl00jydDdMjkbYa0t7ryRuPVZfaYTeSIWRosaW11wqqEIumx2XKyfQdjgzmRzBLm/ENO
/PvasKv38I1ZlLhU3IyOxFVW1kHI/L3NyLA30IgSWnvPgxcdrgbo2kuhniB2SGA61LUp/bLrMssV
ewSxBPhNugmH/4Tc8JLUvg+OTix/7BAEtNjszTJEHyXRPrSEp/9nWs0VR0wd7kwbt7XtkZe2JiIt
Ys7c+v0spq7Ca/HWCSgXhH0j2uB5s+veDSQI7GnNt2SHBFozyfcYnPINjUJGGGo8b8WZZ+fClmYW
pypaOrTaTIRBM9JOm7NqLoa9TCIEjRl4hfpMJFqoXqfNSu6n+BWoBzQGb2w3OaEP7xERKoPNVh/t
tnUapTOlfnGdTmd2lCR2wC9B6yssqWYI+2H5ySiQiStmFXBo2wzhHUYNYB7bPwC6+Kb1x6kJUbxB
32Tm3bDAqFfDrt8sfYPEYha8NgbZVit1nxEIOs3e3o0UWOarZf8e/QZvzRdS24zy+0J6aFRPFtYq
woVMJs+wFqtdNNxJeiSrSUExwTxu7aEkJTgbzt4vTEbmONQF7Dh2UrGgLU4DSq52lANkyii+jUZ7
TZsJfRDlAxRA7BCY5VF0EAAdvudXfKOVAw9GW5lrNvnXsSDlkailCWq8dPPP7EwIL4kqerSd8inH
hXXwj2RX4r4Cl8Fa1YE6hLI/c79DCFrROjGbXaVoypzLmBJDugk+wNlRKVKm04v/2kpOQ6DJOA8v
EKqB/AxW8ZG/UlJ91OGZnZbg4PBs6oWnHixAPhUlYXTg2bhi6og2VjtzyRlt191BejMJR505hcPx
nghYLmh7rd/0D59ZlJb4MvOIYkBG3q+88BQ1qNc0B6lA88MV4BT4mxzk7EcjBLRWd8qlZz9xQ+0t
t/voU+bc69kjQwQE5BJs9NwtbZoEWGLTt/wr/8oe1l7blJzsqWsckQugFlCKK5bjGXY74kJttio/
IbThgN32iQTaLaMDwBd1DEc79vnZo76wqTei9Ovu6q/glr/l9rQrO7ovqbLy6qNHgKoyk3oYrO5P
UREvp0+TAUtSTJazfDODevZTzxTArSuP/PTEsGXDFmyVyW3GDoAJeBU47RckDfJLOfEoK5+m27Zf
1aseLcJ8uo4rZhLvzPZ2j+O4mJEMnh0i4538O3OJpwk84QzxxvViHbw7/SoM6Uwt4pUa2+snDSB9
mm1f/Te2UMAnATPMjYyZzjwBUYJMQIQo0377ZhyIKKAuflSYyaOZRfFzFi5lzvFOstfe+m+Zwu9d
uWQ3d92QUfgWbPoXRuJPEZ5aEI5F+Kp6G+Pyogr8bQ9AKzdSkQ6kyRKvIxyiDcR5VmSGgnuK0dsv
Cqcl+HeKV0ayODtG/qoluU18Jwl2rm/YnFHdiORz3bmrqMNb9mJkwq4WvJM3NYDw9XP2fz6FFUcv
qBzYQ4oGGXVdphCiicW8m/o+QyMYCLxaWh8dSIzn56wi2OboeJxoamH5k3kfiQQFGbmkJDkJs+d/
/iWZvubPh6pHeEIovoDgImhs6rU9v//58PzSWp004wPUStSWBfPAv35/hAlq7XWbQETDXAt68deD
N334/Jybd2zRfVP7hERI2Zzj8BRG8edL/+07n/+gwcX6py/JSnLb46i6apqJ+K/0bRq1K7egPfR8
8IrpdzyfajTsJfv51DQiXGUGzBOn6snb/seXt/94mX8+Z3lC8bcf8fzk82sSMCnkUXnLP1/3/Pyf
D/965ic+AUTTT/3zLxHoKBQyLE1//sFU8LCCWOcLs459mZTn1uL5Lf/0658XAEUo6aPCwG1VeWwg
uaeT3GptlFEUv6YabpBis8rJHymLZB22xUrTDEwIoSk6slLsvYSeVxBSuxqVFynCZqN010qyVk3O
8S9S1LUAAnoBEBQXozava5Z23TcvgSd8mVG9r1T5bhm1gzHz0dRY4UuBTLdGefOVEl8BLQtLsBCM
qFO2E6gfGDcVjk3cV9SaTadNJImKcQvkCtq0iBWECA8DjJKGTNaP3uIuJIKzAiI/lGjwoI88tT5R
S/KX2t8US5pAuOG168Zt4rI9Ews7bYdFKK3k0LKhxu68IjqFybvnsU+hytFxeNNMay1UPVvFEORx
F5dL8rs5rwRHv0qWqmQwdyneafwUTXVjNKTkYIjYqEl5ywPhU9THc6pFS9f76lqFXlDKuZkJx5KP
8MTI2IqAi+PPkkkjrbE5Ak3VR4o6rnHvkYtOPLATUjMYXSU8IbzyJDaQgm0qrCJEqnoeYr1cpaCT
da2w9+ND5xo/Q93De8/lb5Qke9Ez3r0ICavcjDhZH5K0Ae/1SGEczkBhswnwK/Srza+fml+0kTHm
iQpGXXH0HT8IlrkAIwJpoqZxnK5lZLp1+mYMIb1yiUCmAb4FGNyEPsvo7voAn2fZngbyO4KuRB2F
JzuiIwQtzRfrZVITNtfp7MWY7t0SVaMq3xrLac0XKEchaTmy3WijI+nm1qPmWWt3LtNXhegPAtJR
ksMvld1WDEcLVJVng+3qcqoeCdcMBtFPHjZflSe6NBtUdnus8aT4Nlwx2DC72sDnLZQaKXajOXNr
6WnZpwVTKCTc9ecCStljjGgXudqFxLB3HJrUQa2GaqoCOqxNf3D2JDO/EbZdlS16NUuJjTGcPqEM
pjWcqdSpT83GEuY4rMEi/M6SuSob4sJLultusroOtTZFr1X9uo3CXY8eaFFp/aKaLGPkSOSHoBI/
xpwY0gIq2qJVOE8m8mvfSNm6SsY7oHumFFlCK1OVC2QAAqZE7HGEaLYakawxyssAR5alqD+MJFuS
6le3Mz/rQT+6dKUnYzbI1P7WY49qY+zZOgnlZgu1SBL3g+FdDT/dJJJSU7Gi/KF08qWfUGblPLZa
GfdcZedyTSBnoN6UxgTCpcmfxUNUrN8iStp1lHG5+qJlkR22MsArAI/8cGsYWLxad1trBPIIRU+C
n7aRSHIZRXeJwtc9IH7dWmH9I3WWDEuvusa5fkNNXiLERH07FN5+bLVPPUW+0Gfso+mIjYlV2PDF
6VoM2XdIrM4Ai+AYiZkJVu2A+PkoFRH7j5JYCdVzf12lC3dd865JTHOF2G+0WNdtSaG77Q+SiRrd
wgud/Jbg6WurYxWHOlK6UL0IdhbT9letxitq5wAdA8dC1w1IjcrCra5Xb0HD6SKRu3qGApAyDITb
RWySeZ6/xlJCxLM2HnJBeMXkKHN1tfdAt+AtClRkAnFtegO9SnJ/mya8D5301vrIv+Sy9hxR4MQc
+BrmhEGhPIT/FObAGsDJXjOh4AQkiimDeADZwU61807ZT1vm325Nn0ejAZlARAOyUKiBMfcNgqNk
zM06ATxyCzLG0ORpS0jHxR0g2ZsNgaR0PzWBsqfA3EP8Fxh95JInWDR3La9uRdoduOaHsZRXBRva
vgnpmgrim2dS9IqsFxc4dzKOUCzzU6CSuCikLAylMYozNwl+1f6qZL2Ke1HHHJH5J1lVIqTBQE1i
kfxfawq8QWE6B1OIoksXydOM4Li38QMyhI+4uv5VdcpbRUwepRp9RUze81rxv8xyDNdIg/ut4XLk
Z/7GFoWPMyIahjlpMOpr1QS/NXEBJ4l0yXL0UKurFlkh0yqI7CFbJmYbUB5s8NRXxXvU59jW6/So
nKDWjkKOgiX50RJZnn8DuOuXhf8R11+6j3VUFUEnZcNEHiU4AKH+Rk7OglsevL6oDqirJ1UpBXUp
I9ZUdnEZdzHdmjp5FfzmSyPggsDUqdU11erUkgiwOJ53GWAmkAG3QB/BZNKbRPYpz1yEczl9T1z1
i062hZgoxd4gsCtTaQNHAjQdKuZ5TRHERNvb59lJSel9IcVNZ6rbvYm9NcwC1VyXmUveaC9XaKq1
N7EU2bGLKaO2qSmElNGLOMqPjOSFrGoQ88whElMV19g9xYhLDPA9s3DQtZ0SUkmvOX36VMTsLCE3
pnXBLqUq2QldNVeUjdDsDAUcrCLSZvBcC61JH69ILnP3HiVHK0H0aSjDw4qpTokVJaMkoUQLD4OW
9AHTmbvw2wZDak+fJE37gZ2ORKE9Ty9NVVSEYAHs0itKAKa8EV2I/1KAMzVwSVgopXAeIA6zqyZ/
SJG++n93gr1kCf/97/959P/zyPKhDDy/fnKv/3y0Dx5lVmW/9X/8qv+vLGWw4f6jpYyE3H/1kz2/
4W9+Mkv8b0kzoCCbqmLANf+bl8yCNa7KugQzQLIMWZ9Y43/3kin/rYm6ZBqqYlqTleyPl0wFXq4b
Fig4zGeqMX3Xv2HH/xOGXMLY9q9eMtFSFA2hr6yoloicVFH498fnJUg9sOXSfw1JXbepEZibQone
WKwRiGBnqlJh3hRWRnYGylh5oKMpUKwIUMH6uUZtepA/SaENbGHKxiJlbrKHt7vcvPtTepayCKso
uAVkorBx/kXcFqyGKW7LoJsDU1glhgt0q0A2AclcChFdfW5CJBLLXdAyyzfdzS1FahRpVC6xpr3I
oqicBwMNTcWcB2cF+HYQoOIVOrxBLvdOZ17VHJRzWWNIiZBDeKW5w4s9c0vyxbQpaUyZhPOaC3HM
KxVbyAxioyWyC9OIvN041t98KxSPmZzI1JjJzw298aAZ0iLUOb+6uaqci1T/MXTs4pXf/gQauNux
1HaBVfdr1WTRmFLTjLii+Qtzlb6NImxVFVNwV390gSIcgIkvWqT3cw32qZtK/S3ibJ8r6l5Wm+RL
sfRtVgUrD3zRuXdTcS019Zrwl4LJMhoXbiaHjks2NDlL4tJr6XyWRMOZU0ZcjCaeWeLYESUdQFUo
rD5YtLTxlAGiW5kbxIUR+4r7bBi3ZaSs1Hg91N6Cw2nl9NoKlB1pOsTWAYsJyDoavvQp0W6Ysu2M
KeWOSJEDaC1YMQTg9QThqSXxcHLQ4JRCsR/7FN1c7buY0vMqQkg27pSo1z2z9VoqcsOUt5dFp7oq
5U2jk8QnjZdmSubD3B5OcXiSZoZOHBhbEoJluWWyBCFqG+g9OQCov4rCDtjt6m0qlLuwF6wdu76l
/hrVqeeMVr+Pe6QSY+x/YZ5rIWaIG3XKFSRc7aBqGYFCGpCtIPtBg0Nzy2PJiGgrOWIIxMsgqTAY
2Vy1hBdKEMLWMvC9jgBHSu1ebIdKmSKrm5xeGhDvgMNf2xrfaUa+i6GyJoqe+y2RsrlSJr9ANCUp
RlOmYj2lK+aCcdamvMV2qvZrHhmM+LTvOJx6GPv1PvLGjBMR3o+sq9ekZ6wBjlnbkQ7ggJwqy1wg
GkdS/ryzHq4UWluSj2ciYoA5haTS7TTfNUEZt0NpcnAmJo1c9nM5ZUq2HJt2ofSrlj1QCaFxbS3l
2A2emJYn5O/cIJxJlzpOZOx3KD+L20TNm3VulURR11Q9sTPNVRCt7KsSnXL4Q+jBb1tt8uENdcfu
MSYLnpLJhs6IbBkYP2SXuLGcSn5QuIy6gW5MQmRlDTyL3daxmzI4E8I4zUk/6ouUIsFjtaStxCqp
nRJkelPXuxVI36XO0Q/nKgZQ1aR1L3mkJkWou+qh0lZaXSx7A0Ge3pIS2sRkhHexh8gjeq9jODBE
ino92aLDPaCBSkYqFS0O62XHxCUNg46ZTJyBrd9qFctn4TJqwvQujVoA3gR9gg93jF1QbItZdQaI
86u6IqF7ydYLKM5bPf5PTfwxQeHqmUC8rYv5zB2KVR8mD143TM3IWOcZ+UYpnAXbBKyhGRnoKKqq
WTf0i6ypfELwPnqq7JFbCUDECV5tR9PuRf+WMGkDrq/ptsa0IuMaz1gJY2h+KTN6WqPbRAtN76OD
cPEKzFBpGqxlIKRq1bVUU/VH6/sjRLEQsZRepEj0OfAPUQNVmTItcGziofXwVFaYZqw4ym0Vc2YK
LmMxFfY7fcq3V4+6VZIwRcThHMumOG/ciEQjAUxqQeRZnbxDo4yWLFTQ4UPYnSLeA7UYd5WMuCSG
5ISe5lvzCAbvI9yWZFIuE9zIgH/Ku94zftSev7KoEThhIX1LfkBdx06UluO6REaJv4A07mzYWQHh
S02QPrLeIkbLiA7EstCtlmphIba011GJBD4vOWs7Gogl8Ls0kWmjyBrEIuFnZJO9DHoAOFkvoojp
fkigIciyh5ZZBYr3ypoLNCc4jaWFjLOWYGwOwy4MfeakNPkic+kmiO5W6vCweBp7ME9G3CC0b0Xf
oCcgUFcK3U1cSoYNF3zrx5V3JWnoUrSpthx7pbQVVYvstimmDICWbiYWr4HoWhwi9FqMSpSPqEvb
V9BT7qYJKY1UstEvYJ+jl8tJJnQh7x5Eo8bSK5PqpgJZmnsGNpBMHU9uVNa21RQ7+MsMH43+BVE7
w4l8Prx4A1FvAc2sGh4R5mTD2pgqrQOyymqq9gT8yBYafaMg8JzUKdnx5XoF2YEcNNJsB7asT8Bg
UaECS/3JzFuF9aalfqu3nPhwPBaLVqfzmWPeAaPKmmD2Obzn+GYOZgyTpSB9DEXXxFSyDQ7P4Hyg
wzQiimhdhspdj1y3cpQmn2kWH9RsYPKFWNaBzAmafJfonrpVShQ7Hl0TnYTmhdZn4bGLcQ56ymHM
rW4jk6yFNZ6+d5BQOQlWrWsgVRdqsg0sJMus7AV0SQwFOX0zdi24c7CP9ah5WZGnNLrMPxNtghIB
KlUEBGdr1MmKQjG5IwGnJbM0LAfOkiPAEAQESH0Fc2C91nwW4AD3AXGSDAST87Evm3vQr/KqvAoB
FSZfUSagsvfiApBZsMIXju7m7bzze9KnG9p0lE4Aakk7zS0oJYWhtiebD+5Rvixyod+BpSXFrtXW
TZRptt5h7+FVJscqYBtgRdpCoGTvxcLVDHxvLdYmBgVBxzPWjPEOy69DdQF+ZIz3t+gLNIVTIfxp
ZsBCFTbXGvmD4eXyyhsNaUTgWqIU9gZt4eZ6Be+/hhM8sSea0vyW64HCjbx+hqk/P/t8pk7OAwPv
oCESIxJX7fXJHzUbLI5FBvJZtgRatrIuEzVGcHPCMNvouXIPI2qzYUoZU8nBczOJrURK1U/M4PNh
jIHL4q34jJIOcazWPoTRpd7/9IKIIGZsOQYIC0UIXA+5EatJVqP3OMFUn8wBI7Bo6jRRirOMkMi6
MuljEKGqoHo1WAcijfOwMJ2/PWGwsch81ezBIcchhHm+yJ5iIrejXs8zN1A3faNxSGwjGtrVrUx0
ip+ViCqnvLnRFHL8D4SrhB4tBCHsPIGuXm7ucPXRsJxoxkPQFJs/XOPnsz8PCdE78LaoPD/TfaaH
6h/PBlkR1kiyytYNEE9hKsmsi+KKBES6brRumU9SksFoIkbhPIXVbmcaXrea/etSUvPT8+V2SM+e
xOh/Az4q5MBg7JwS5J8PuucbqA70t35qkahTI6PNvThdudNt3wcl8jTOMqytZbumDEoeymQHUtuS
zz2fViqXNyJJGCw65hlRepNaCe3/ZLqh0C0gcJyegmyFfDdC73++rU/0ugk4Hn3k8/H5CUnNTqOO
njOV+48nR57xSSeo+JeHJwj+aWpSxWShT0SdcWro/GFfahMA8/lhOUQ/IlZu+8+nohxjiGo17LPS
NP/rMmjPy/K8VpWs7TRizZbyC6DfceNrpQqqmH62OYYpq5QMLXp6qJ4P5m8BMXfmdxlxzSJKoghm
NOkRIJH7tp+bbHZWrmi00KL+/mCVUbcBgZUtgYndEiEXNlDchU3cTWMu4P4sqJo+KenPB7M1SlvU
q59YHDsCo7pidHx8O0/30BNu+nx4uof+evYk/FD2UO1eqD+elPrngyGlTJdPcmjXMvdRdGBWR30U
TvhhPWgOAF89h8xL6vIUaC+W0Q3L5z+2E4NYKVCZ10Uvo9wd6W43kytMnHDUf8xJ5eRVejqUpMGk
L/v8uK2918Ds/gYxfb4XT0hpGykJkDnj+het1H2CePBtGYGkO38N0BFX5J/xWnWgDXLYJ/9EMjWo
E7FtXstNQTP0OZD7J5hKHYpqVbIhMJ8X5C/6+kRTel4lrPPQlJKw8dccJ/66BM+/8vn3quTE/gVk
fn6OaTtdmqW/JpRrkbcl0EVR+Qa1RaG4T1H21dJZ4kRsqIT7aHLJ3luhSy6O6kc1BRHKLXbcOkSq
md2EtAmIMiddVR5J+LHM+ofYP9NE0trH3fBekhBqx6aHnADKOOu4hV1kQFX356GfdITwkLcVoj5L
JcFcJxxghixFNLIeup92aX0qjUgoC6E4QG07lTpnN8GnKwuo2wslEAWyvlYr9ZLV2RU/MCsmnXZ1
lCGNsHmXIL2PVrrv232Ypg/JkF5FTyIDU6B81nXBWyK+hj4aCbC/74R7vMuGq8NU4haQkvAAvDeG
8NCfRdRkWRGSo4CqBKYFbQJ8+nqrgKrg5Fmye8fwXC0bA6YdPPFo6cXNqiNvgoj59iXM5XxLovG+
Vjpz5cX+rZAGA8dEaItqJJGiAt1SEllfPbFeN6YBK22CQg49+X7mS6jAj6MQsTW/BOoENsSyFYjv
7qI1EOsGs91UqrqPy0cvn83xksd09d0Jpl4k0c7X+i8OJNSuBeEgNPTMZRWWLFyQhWtSmIyShA6h
C6zQK0ETm+U19LRjGp8GMyIwIxhRmPtMoLH3WTVsVgBQolJtop0J721OtsxKC/OLWa5hQTgFSOa5
ZOoZl6s+RQYBo36PYVVNYtvtkn2TgTKZcqPF/tU1aNvVnr6HIjuvy5JbQqIvSqvBZ8+8MPL8ZhIq
Kyk4Fek6kxYQYT+oCcDqp4b2Z6W1L5Vu3lsuwuijOGg6kYGoa9cyjjZmIl6KuEZYNyh2Xo6PSOZM
3YYWWvKuOquugY0eYS3Jwlg0YqQ1vbLA53sbXBdVm1URLaT9lKUCAVMhXVP2DRRCzYlce9vP6DD1
25oIXfDEv1VQY4qpLR9k7CySe21XhLAKtIy2l6+CowwMO9SQO+QiKNZcQGpEs5O6KFGEX6McXcAs
EGkZ6ft4QGNpRumOwvlKSYcNkNZtREMraiOSK9T+kTbSAaPqbSyNayRZH5beuHNa9fMxG7U1hFHq
7AWaiRyxrEgnMuq6GXtSp9Sb9yxLLrzKmdRSdPYkurkpyhRXjWMI3ykhpfTsqJRMYixO7kYwLgTe
Bg/de6yycYxscSW1gDqVFvI8nUWU/QiowYUbEHysU9BX7+Pg4nlwkVUTUVl6vjvrKkT/MmzixDQb
BKyeMav7CIF5UAQOkaUf5f9l77y2I0eyLPsr8wPoBWEwGF5dS6ogGYx4wSKTEdDKoPH1vcHoqopi
VmfOvM+LLzqFEw4HTNx7zj4geTeBVTIVYB0afhDr4+0CRVMiqnsIwR2Dn9FtXZt2YzszHMjOAqSU
tXddo8AnLQiQRYgQslY2iLKThfXYqKJfK0zxABLyTWJrGJOa7hlnrWadTHcx74dzB3N7Q7PkMAEz
xI/cjvRFzXqvevBMSfEzq9143cvqRQkb12Hvb0vL+tGiYYSu0t9ULLFWNM6AvWd+tu4q7DRhj3JK
ROgy4ocpjSYiGXq6VP3eSfGiV3nkH8xU0u7xDMDbtXEhqu9CugLwhcFM7rBYI7LXzr5x0dZGmhx5
+nVU41FdZsTYUuL/ycoCpXvXw7HM7jw7tE5j/kwv7J598XyxBE4jP2dlLbuf4PUwetUUJLTzOrra
3M/a/FbERMvPiOs7j24/CIzVqMAedM67yAi4m5N53Kpw2MC+WY8Cg42jMMaRXx0ATqHzayMfrFd+
wmtXJm0RLyieSEK+a0gQIX+NvrXZCuvEAvaZWQNRXUAhcCousIDYqpHJV3bmA3qCN0mA29VG/AKX
yJA3bebemj4aKihyyPlzTGVtf+jTHo1fRFmAvAtafeonrB+04tJy14C8uk3ixdkaohatzOqloWJ9
YVjbxCOfphvqn5Q9pp0eq40j0upgBsGXmjHoVPj1zygb6FcFTJ+5/hFRRcH4+FMlU7kxiosyyQcP
RXYPtybdAFPH4pObl1Z3t6Im/lZQQGAg2+UfVu/2pevVD6b0fu2MdAZxWRMcB+c0eU9dOW2HGbaO
HJgbE9ZkHYEJdqMaqle7pBEsZZnSuJEaiX94pOCVoMUvF7tsb4Qk22xK5d9ZfQc8w2CUYVWLN8cc
bIZBFbMeNd68TgOsnhSKogXpouMHnbr5jSwG5Oc5bN8OHO2a/2Rl3l3GxnrdqgpQixicTS+2uruW
wbi2hPiuR69gndkN+5IkPXP+saDDiQTzdz4EflwjrbtWHFrZIrizqZ/TVepIpYi+lSaJIiRh+zU+
936gWTc3033gBpJmXUwm1Ug85QyHdiWcW9HNMfByRGYpIt/StGBx2PIBerWHKTZNDrV7cJx6uBhS
vUW+ewXFzoQrkEgW4rFICTMpktSjWMqAFnb9XYCyo9PVYYgJK7Pz8Qbssrg6XNWEDuznZJguwhlc
pi+720WnFAnQZgSSFjNKrA2JiNLKaJjPZfg1drd522A+If0trLqVcK2HkEs/s3ZO5u1cb/gjddLH
srs28F5WPZ2ETdZF/rrvbPZMPmycfKYCJ+1VgeGVxld8N/X70cKOQ5kMF6CJ9wy+AHZcLe9jUpCj
fFqSwr6m1LdXH7mnHw9eL9d1WmD0KapHMHePtBnpsa+8FoF/QnGo6sJySy043idYqogCYPIPf+Zj
UJ2DQZh7L7CBIHdyGQzHA+EkV6a5dRp1/g19RjjdY/El6d/i9hzYtUs2yQB6uArcdeA4T7ql816h
Mmm99JX0QZQ7yBoOU9Z/m63xjXXTlnwiEL+kpiM8uw+ScuP0rFt0fO9kHE/jDe9jJI5UKi9GrgS6
wkU4IV5dd0I+CH6GjfJxNtlexW32A6zbQ1kjE2ybduM6yVtli7eZisemagndHAVbzW7JclTG1Y7J
BIOIVaMaR+DOZ8IwnCJ1I5b6pI1O8nFGAtVguR6QFKwomT440EPWqKq2bu5sW8s/BhIgip0l9W6e
l1LSkD9ryy63nddUFDOdo3TynJJHR2QqBMJIilvPigCaqcRYlbkvN4CSMMVk8ACXLEJ2Ay3AOVAe
o07rSyT9VWrm1YaCSgMK9rXo+2Jjmn/UVRsgxkAZXEX2rpPYuCrTfx2qAtEKppR8TdUJmLUJ+UAt
BfPOmi5efTPMFC18XT7mmafZX02QBZZ0m3bKTHLRwqolP4Dn5pJ2Yy8BVc8Z0d8n/VFHyOOEcJvl
+b8e4ipiuHAZ6Yk5PI0THhESCBziwM0I6DmvYJi8YPyxZ1Ncbzi/Tnr5R8VY3NMTGXcsePgPy7f+
9dAj78Kkp5J1ufzTZHSz5tALUC4m3J85/6YoZQBnIIhCLTlz4xJEUbQFPepCze46iXvmlXJBw7Qh
IsQP6OgHZJQDuCA6KvYf3zflt8QW0zHO5XByljQAgmKoO0+utRlCaLa0/DsabnRGPp56sgW1VlYI
gZfSRrwUOSKTRLwDYsZVWMONo92Fi6aYsX66qjohTGQT/kEb+edD1poxcpgZa9KysRdLpNsYOA9g
h1mpxdmjO9h6547BcPp4qKtiPM0IPZNYGodg2TgnCeixaHn4+Opf3yMW8Y5McdpmHu6MYtmBh8GE
AEOivfr1/F/fLDSoCBfUuZkMS25Ru9WprA6Gy+ZoHquI2T2gWaTdhID3Je8nW8pZNSx5NJWQzN0s
QfTW0d0yEv5OGl5zquoZA+bylVgePr5afgMlVHtwfLwQTSs0FJU75cDpddsOTY7TJepk2hZvUWqx
ZsFmnwiMtE/V8lWfkIzk0fnsG0V0UjoI8jkG2GWeTm8/vpeEjJwfX1mI0VZmJylwFt0Py3HI4XJr
VhNGhDE46KH/1G8fTz6+TV5ke0z5xJC54nVcHvQ/v/r0lAVvs00rXF8fx2eUo8Mlu7Ea3jDpP86v
h49vT20bHMfyvmtmDBBsE1JM58mNJSKeAli0IX7xkLJIAFxDula1HKOYsNLK5eHj6ceDrFv8Gvoh
rZiJ4Rx2J4/0sOWs/HYQy1OpXA9j2nIcHz8B8wh0giVzNKTuNlCPota4eaZq3UVVyJ6L0Erzax6y
WZk9xKdxBIwhASTnTh6uhdEJDrgiCBYUN+izUOeVlLSNnmo2MRsXy4aWNqrkNR2zN9ZAZG5OA5Cq
XG6sMkbJXjyVLVdJCq8vKmFWzKnZ0ekht2hOOV1jAQIxmNhLwHaHaNPkW4tCxc6ZxLllR9OOhbtP
e15OG9Hmp7kZ2W/u50DELE7CM0VfzXeOOraeSqv/YWS8A9mrZhUmSL8ntPN0Srlye2jlC4DM6yGG
GrhwaolQ/v+LRv5vQuzJlVNoKf73EHsW4nHzJxLxr7/6B4lY/ZdCH+JDI/6l9eAF/6EeEf9lEiG/
pMhbpuVKG2HJ/6hHHOe/TFvZpi8V2hKflus/ScQ2L+gLZaI3sX0kE771/6QeMYEk/w4itixUgzQh
kbfAPEZEt4hLfhOPxJMeOrK2YS+4fbOJo8bHkzQ91jOt9Umhz7ClQR5r6u8nXEfuSMgUvCjAPz1W
qyXbK7V3k4frzZdUPCwXYGh9HQEGo0fMnwgU2viEzm9gDYNhydplSa8UcpMaXvpIoc0CEwOFoe5K
MGa2/paJOocDQmOOlguxg5p6lv6qbsmawTerG1ZrOebu8iWT8bwrEqfHA2qhAzf8NY1iTKSBdyHY
o9uhriXABzV4WlMAUZ25V0XpU+LmIOr8tc5Ed5BCP+q6wSJIt39dmsx+Pcw08nvtfdjjIK9ZXFiF
0f1oucOOXVgd8KFj4O+cVVYZVE1zajQUwV6rnBfQ1cSMOuW7aRHeTGM9ni1FmA0sYl8Nt1gbDqZV
mvSYHLxP/XBI5PjeqG+RpauN76GgFgkZuKq0HbiVjEcsSeR6sBzgAX1ECVBCL7F6sihjm1KYAbO0
I4RNhR7530p8x6zg/FKMIf4Kf5R3v5DU/6focsBRRbvohf58gQjSaYTLVcI15ywap98vkGRSui/7
qjpS6nykqQoyYnnIFKp3V7IODBGYoNnobs2OgxK0uObY+5+T+dvd9R+Oxf/TtSqE75gO8G6pPMv8
BM22DctE1pdWx8HQGG+q4hszi9AHSppkPOVPhl/8iEX2d2fgk76KWwQCrm15CmI4YUnOpzMws/6c
m0hmR7bTF7OmGMqFvcj2IpzabWvrhRodb5IBCXelMTYaREvvkbmceBvyWJfz81+fB9v684nwBKRy
S3LDKtNk5Pi3z8S0myEvmuwoIk5EUhhi3fhMR9PQ7seyJPyj08lKikzCDk/PQ5HNlH5SFlSEzIxI
yXA2+T/6sfLXUs4wNUoAo8tLET20HR1Uo02QfPnrg3aWg/oNef5xGl2BKF5YSkgUyf9+0CF3QFzk
CQfta7wSzXRoEzVt297wVjpBhWx6EPKdof4mLRMWYMh9GBN5QRcHFq2232s5FXvHb/GKGyXG5QBZ
Qf2UBc6WXsW0YhsUoMddZ2DGW6L8IEI06YkU3mYzGtMbbZAbSNacCDt+J9ay3QUukgw3sh9sVQPI
yPzHv3nHy4Xx6R0jluGdeo7pC9SD//6Ox5RCdp6ayNNaBHUGehZdx9jzhqdIzfYF1Dz4a6ymbGaS
kyVmkM7GkuM7S7wbAwXnysFT2fc54gwKcJhJdqi3Kd0gVrJH/7GvEWInwQ2Cjn4rKwYBv4IuW2TB
q19ZEJq6Oj25qWWim+pe63KcD9qgFFji2awDbx2HYiv64O/uFyanT2/bNU3leQKXFo/ep/slsxpv
wjCTgMv0H0u/I+jOnm91kL2hXer29c+CClJhW8Z2bKaGRrqrt3rrNeG88yGqbkZ5bpsQFbLlipu/
+Uj+07FZlmvbdGsRZdrmv38kuka022qZHOsJc07qneasfCmVZkpo4IgYHpoLw91+TAfo19wV6qVV
EWL+dDKAJgMElXa5zTv7e+MhU5vJcKNEf89lSYWwrxVWeFaO1qx/usJUWEQfZ386uZCrlHtXh5Ym
HGQwt2Wic1Dk+V2T9GJjhDG1/So/xUn8PYY6fP3rt239eQgjUYZ4PjTp0vek+WmWJ6BuiENZJcdZ
IhpjW3OHQwDwrITGT+7tfVHDRyiIPGqdsx/wZEY3DIotekhyQXwdyonV3xzSp3lFUD0xhc/Sh6WM
a5kfCQm/LTxEbAxWH0GWiwJSVWl63prUD/Y6xyWeeeIYgRQ4hL15tn3lblpP38TeQGZ7bv3dkSy3
4W+36ceRuJbN5aA8k1rVp+s1yVtpaIPbtI0DiozvzZLLkLOLwdA1DGvkBivMDOFpRvUZkhxUllF1
aJeU+GmgZeK03lOmbKAi3Sx3ru1uSwpbf322nOW6/NMxOhItMTMfo8lyNn87W53MGi3LkaGkcW98
ajPUcNKNgDRm2Kr57hCqFJr52UOud6iiN68n04VdtnnjxvA0fPHOHhDqUkW11U8I5CPNSsNoSVR+
ZxtZuAli+LulL4qtmvMejYXx1HVA1crJblBlstpTdEMNr/rbs/9pWljOvuUr5nTieG1pfr4je0IC
4yXp6mgKyBB1225oa0CNVhCT2gbJj9OO3EbAR1oaRetysTwEzpQTKFMaK9sbTkOBCDkx/uaecT+t
NpYDs5llpSQnkLW4+nTP9CFZanOAuHhI/L3XTsmqwUPDXD89uib96TEBOBKn84MKlqQ3dAKriMed
0LvR7nIWobRytFe4G6IuDBiB8aasHLB/9mQd5gysFgEL0huyW7PP6x2lTPhlMZwQZcgD/dLu0RlN
C+J6YrzCGz66Duma2dS+j6lA6DdbHdgKDP3UA4bSze87aszgTRE6tWVqrGubLgtAY32JVPse9FRc
0667KezUui16Psc2pYZcta8IHq6jfeJUb8s2yg4+6CxyVP29kc7Jpi1xQgcxmo+AA7n/68va+w+D
gMvF7PseOyTflJ+GY5arwUBvwzgIlh/EScfM3siu55k3nqF/vHPy/j4gEXGtgr7Y1TUxZ0Qak3Bu
UWC0QnvfaJKX/HR0j0jxybjLE/qyZCv0ZYVnpPhROqLeSRF+DTK/OXA/q3Xo0wuwWWauCGeKQS4K
ACBp4O9qs7ql6y++VcEjMdANO6cL5SOS1Wb/JQkjIETaprNQBIQWQgs8zQ1BERGyAnKj1qydlvFh
PCPwoO48/BwajzLtAKghFJSFJLk0q4EWvM29/Bo10+2MDgCpGfsFBwFY2PjhoU0X4okB/CcMdHRw
6vZgKWrvlQQDMWT+dzc07PsCKTFHjPuNmMDZKJOTIKpTVa7/a+v/v6/+P82X3ASK1F3HZOfGWlV+
/oBMv2jLJuMsUcZAsls0tymi9kM1QqCbEDQmbrstB3zStWpZyIzFo8xIvSNR7T5yLWebefYVtBZm
mhQVMHEy7favL6GP0fnfR0ZlMo+z3rAVj583BbFhcxEZDfDYZQFbD/2XPAhRS5nM7UpxxrnNVrTf
dkNQzjskcbjN6/L7FLNM9qaFikS1SMzetPJmNmB/c3Rs7z+N28okm81m6+CSHKQ+XeCTatxGjAlX
mbbFPo4RmYbd8D1LPOy2NpHg1ThMZ0O007nIY2ftJmSTYZz6NelFdbj56wNyfu3oP50wB2Q9nUK2
Uhzap1VppivD7tEhHEYngw7hNCkpA0udTx2LvjBe+NEOBnRxwZ4R7fPqh5/Z1atTfrMS+DWl4+g/
iMFmqRrlh4F+81mUP1jOdOfAGwpcTOSJR7FzRzN03A5RrXYuwyKqWO6K3pphX2bPYYfcp49aoirG
8E57yKsRWVRHPsprMjbvZVUmV5mU1aFp0cXaJfd52NM550ySew/OYfZ7Z0+p600nUXQZXaghaakR
QS/Z4kQOnZzEu+tYYZwin+PscaE2Qv0BucKmHCvgYgtn9A91EZ67jJdK/LIhFIjud2KGD74kGbKM
mPxzOpyY4PL4VCUB9u9yHvdR3/zk425AJfTOzp7UO1VEtDwA3E89nuFWoWMsork/mI5Jq0255zKM
rY0XieTRVt842dHVKYaHwBQBARiodcI2TQE8dMCgLAVXrmopaWbhgAYk29GGF0dycjYxOll7o+xK
n5lQv1MAnO+dkQBfj5KEO0O6ywf8qtlSuQinJN5bZfbNs4zxjFEwgo1By5htE7SYXnzLC+Gy1sPj
4Hsb0hXkdR7VeIYpQpuX2RfdGNiaEvEXivsg2oMikC8zbF9h73XUT8c2t38Sem0/dFny6s3TQB1o
MvaqERB76AZ3VLf2cnDE5oVB8Ca3DIhRiXtshja4yWYFj6ogqzoZBz5J1e9sP7EPuG6qjY7A51Ye
mGaa1OSzzEZ0V9l5TYsayaItIJxanb1vbe7queiM4ywS+tfYZ9AdeM9kvuCjrIqbZhgBwEqoHbUJ
CYjInm+qnbN1EhZQ++lDElWj/ogE6Qi4R9ILNSBYLDWYgJzErUe2zcjWutTjL4mstnB17gLkmuuo
KNuj1MP74PWkkhjSggBSwXotpnDT0PCieAGUqYFp5zVnZyR/3McaKeZFg7Pc03IGqF1b7aph17zt
bc/dYCM+Cx//QDw0FIUbb28LfTWTLLoSqowmKUlphBXGxrKwp4euZF9c5SNQcnFvO/3iHRhZp3Yj
rN2yAzgzxotXNg9RP9R3c7f8C+zl5LCa92ZtnaOebWNrb38tunUR7BK/QzZmYZ1SkvoyOeB7tjj2
sUQrg9PZ2obGTOVNu6wRvc7eas8Z6Z+makfN5WtgFQCRGkyaae/Hd6SVQtBrmL4c9Vz2dXyvLTTi
XUqPOCjN/upbk/WM3hXClv1kG+H4bDcIDAT2caA6cKqMKCLfoQ/tXSmbfRqEwaUDkyYrJXcYL9nX
jl/6YpJX1kBVkgdkX+PJl6O4RaEcXs38j94EWjQT04xvwQ+v3nLQcePf0uJXS9EeQrQHrEGyS96l
zow7IgrrjR/Bb6zGfe1E4Y0NcJawsamurWvaz8ZKJJjltUB/YSSFezELIEhVZ5GINfePIrcPERm/
l350xNY0mMp9EpDaBnRhIc1Lb43XQA7t1sa/c2+M3cZa3nipSd+xeiibhIONz6oir5j0mafUsi+s
HxGe54W+VTYHR3JT8BUd97MxwxT3DN+6zqqmB2L2KLBiYHPD7Dwv+gi6eBHeeYddLrNhHCHn47ba
VY1bXKSDl8CLU/GVpFe5cRxSA8jfAAFu4OuvsdeRbCzvGn8We7bunCdFfcISpHalssGtb5OBPKo/
ygEOXBECijESjLEUfR50aPlfpCEodUyJDU41+V7BTd+zUmtZSt5MXrxlocHWv55fhGboqRHOZxkJ
Hjr4kfdUDdg1vtslPtnadTrs40Z/G88IlLLcv+9TJCDKw1fLNpsdThEeMPHAmppEzW15gATymEPd
vDXLst0IIpbZjzvVPh2uXnDLR5kdUWC/ef7oUu21qmPWMQ71Ru/cUCZ5sVjI5G7bnIYojq4kUJyz
2N7PJGm5JC2sSu0YG8d3IZ2jjF/rpIFGPYyAmaEi6eG1KMVzO5jFNUXPuEE8Xe8qQRc1BcFGZfzm
41XHBiCfGatgm46D3prKiQB0fBejZqwaCIiIMkAmE9rSvjCr69zYR8fJxaZ1AGPZMkd8758ywQVt
9iNMKnxfuyo6z0mi7+tJQQFunNNsBdaezuMXlO3JLgsdrD2+lrvJSsbNXMoHfMHWbUQ53OtoodGl
yE64J2a0TBrLol8SjRP2zcowh60xZCy/pU8PTGZn8uPWHYnqh6AUPozEeroOpX7KMP8ESJtesu61
zSnesGPBBqDSmzECfJJoPuAYkeaQu3JNDUrvGC8GxIVwz9oiuS21eymkhHqAeI/l2mCDbBS8TBox
qzEJ1nnpfIl+soy0zoY/bX0T1ndilNuhyNUF7mFhOd5B1GSAccUeaeS+zL5nXSIP+lsanTDd1FuM
NPPO8ZmjK79s2UZ27cEv0nOlHv2I3YM/LSzGBjFZzHRrmtIF7QxKiy2ot+2rHnBt3umzKcGExohB
gwimRjFVzsFq4C8NqWft/Fk9paP/DuunuPoiOs05Ra4uqbo1QgwMCcF0ngfsdwYCDROlCbtwV7KP
6dalDMdbDHT+3seJnvc/mxbNWzobD5kA/dPk9FAQzdWbDBVc5RHWoBuXII9xJgiObGeR+eXeo4cD
j6mLdopocMCtQ3X0E/2s4uE7oWNjLhHaxZIS8bSuVeB+SZeGB+M4XBxAtrHPytDVwRNAAW0h9PLI
EXP4XTsU1sUGnKziL3FHmZFbrmHSjWEJ4C6irTPvnYGcv7R9NePyNDITj1N+a1D/XrHzo+ykdyWN
zN2kCkkVmgZJI5/DYaZ33qCosebg3qvxAefIBmVrGOtgRNk6jeGua6sbYjho07B22mlLANl1v7Ck
3tixHC4dIjsizNRu6ueOMkz2BnKu6N4qzMPoE6mLN8630IM4PAbZQYn0UVMaWaGafOkG4a96pgHI
bbSDe/wVLImLbN1MSDKNgGWbnZ61iaGW9MR9Gs8Ik2bkfXoqQEqnmDHpCiDFsuGeetbWHBGD9Sbq
8a9DX8FHobqxqTKm5ji0H4f5xe7AWqchUjXhlP3KSpG6jV7ebocassbgjJRv5TsOj2din3EZjw0A
bCPZGYrlRNC1O3DOiJDNb3Hk7Oq0GbaZbvZJDOyMCit8PCKdInu8mP4IbnUwXojF4+OeXtnbQ3Sv
8Ys0bLez8agKpE9RmmabrrDxUuGDidjAsazAK8Kyve+NchNG1ZslnbMn8wbv09xTgImufUHJLpF7
dODQUmtoxDrxkQzKsy5p3M2IwXD33iJw9+fKI6gwXHlejoHEw62JNNpFABbcDYG/asncWyct3PmU
fDYwniYh6QnwMvwJGL8nTBwjG6cu8shSoRjkV/YrZrJrPRlgAdMSl2r2h03KmB9eJokYs5iwrFgm
sQWs3G5aNOVM19pcR8EbevcH6eVfKqkPsq+eWuoNWDApcoA5aVeCHKwUKwNZ5Ac/ZODDHwtkIuN2
Gerkj7S1Cdgks2PunqKWGBZqiSRSBilbE8OHnhlam+9NmRf3ufIPEUMBID8wM8lSDTRRqe51FX2p
NJqAKXD1lRYgt0QNGmea9XcWR0zZvQuALvKfZGwydRII/pHK82HA6ZfcHVWgHI5zYjw+nn784ONX
Pp7+elgcPrFH8XTVf3w5BCD0gZB9/B4UHuaxj18EvPWP3/l4PtVmvIxC549nv36RKHdkjaMJ6Hr5
u9/+1fLSQ6pCXCxRgPzOWBhwQ7KvavKoP72y3Vb2vP39ZafG3lCIR+i3vKuP4/z46tdf/vpnv71K
6NvkTCTZrrT7eAZqjDfJdGOThXyCIXs5lo8//3R8v73kp9/5dOI+n5pfr7O8bNgVT35DMWoKr6HL
dl20JnEfTdPf0hU+9AnqgMEbX33MDKxVO2K/QrGGoTSfDO2RgNRT2Z/NEhU4I9qHlnWNvWK4cxQL
/CQfXvIItSWxvH1aYFCgDNpULnTmdqdFiiGkjZ6HFiJLm3Zqa7Z4PWO0a1tr7L+GUeFfvZycK3MI
8ANHBVMbBqY4ryEGp1Wzspz+zpxTzdLKyI86iE6NqopLSe+dXOCLVHl+5/jHUaoUYiFbMDYg0VZF
gbWStvmzifzwITHf9OCyB05jdSg0wqvAF+NOHeeC9bkxzq94O+7TMdqGQ78mtxEIb0yCItW+DWzb
YoMY+Zq5yXDMAMqs0I+fExJfNTFoGzco4a6OlzaKVlWcmRh/Z28NjoKtlGq7vfQ0vGf5GHCtXM0J
fJKLMhsrWrRXxl2HE2jDu94UDg6fofJokANzdA281FvNjm0dliJABeh5dLs4aTjE6W52uCdFdpeZ
X2JK3Rs9e38odKkInX2w9FELY+couXRWnv2esWaz0ZbLNhp2lluRbOlhUUc0dkU44YAoMuL9SOTo
lcIE654eJXJu3ORj7d8a6kic35W6xqtpLaiyDi85JKq8YR8UDTh6vPYpcQJ1ifx8F2vOnuNP3yrL
v3PpJu11YlHJBY3aDy1sz0FrMKpJTI02va8cVE3gBbzDGEx3ImNAFVl4juxy10t9MxRudiyCgT6W
89XuId3hro9OtZeWHC3ldCdpLpod9a1C3xnWNx587gup7HDeuepXY6mgO+YCbDPK3XGeEv4W5xUD
6C6uxgAuu/mELBnT32xA5c/LXVTUdHIkurp0CUmg9hBYZPcUGg6fnPRRdZQ8IjqZk19sPPyMq7xj
DkRBSXysaSDWWtaL0pBgtybyfTMbio47h/GBHMj3dMSXlWPFCoAN7MdpsA5WK6HiA2TCccHePFkI
Bl4cIBCr7nhrzTWnm1DQV74xEpOChvejyRC4GMCMUGV3KP9ctzt0pOKRfFxUC8zLIAQbCewRGs+5
gNO8UXWYfPHGd2E25pE/inBmkCkJ4Wc7lfJ739fDWXtvyfxFz3N2qGeM/7HTXCeFGSLW2znE9yLs
+dUVrCSLeLjNiuAxDcU7XSQBaAoew3RMXeOEN5eDzLPg0HvKWEeCbLcqRO7lB+Bdi9kHy5qWL2NX
cOk7sWLNLAm/bOtbJ8GsS+UI0kGaXrCJbCO9KARdj4lYo2uban22gRttMRQok9IZ6FgnR8Sg7RTC
eeZ9JdQ4J7mIQhJtusemSe+X9sDUDSOztox3Ttw8AmO8uO6b6eBYocpzp2d0LVEeRmvPKdACT4RL
mubYbuOwv9VZM60zG2+TMivrUNfu96LzGDRESL6Ti2jVi9GM2EPebZ2qfbHS6Az3btx3zvxuJlDz
8umLXQ37+GcXhBZJqvIEUAnmumf95AIc1sNILDJ5tM+WRxYX6/x90Ip8CyJ0AipndxhhpkPg2FyA
SFEiAFWFQ4GfbTJp3ROuuMIm8SN7Y40xtmF8LjNxmmVmILOGOb80n0MbX2SREJXTTc+Zi4ExjZ99
01lVNnbSBqjOPk6sa+mN+362T7bwqaICPXen+NGIDb2mp0ioSg2VQhki3+t3Miu3skTyi0xphnBl
l4QKO94WB8xjQtnCqZOfuaHuVUs4KDkCINFmsY0fmrwm+7IGSg+Q6z4HVDi5trmlWeB41jsR6dDI
2/aSh/VXUlDLVRKiBuiG/LHCe4P/ioxzY6AG7gctKMOZXGXPIA2snFnP4J7WgmKC1W6lxb9Jp6a8
Q7EWXg3zBj7pc1XBj3Sc4TVANrGyMxSsUzfRup7D5yQVP+x6CqBysL6dZ3lKCpYUTWZ7D04b7TzM
FiPx1m7tOZeGOyDSxluTMD4M3otBetdRaLu89i0mNNd99izUz/X3yTRr6AgBKvd8OoaNcWfWMZ4j
yzzNaUBpDjUn0ml6Z1Ggu71RqOcoHONzbebfJAu9ujVJL8WIh4aFctkwykd8wwcrcCRRxIp1Zo3q
BWZPGZcAUfyB/WxOn7RMRmTCxIVmbcaGPniNRGTCC8Vi02UlBAP3O2Y1mIVtSuvD21MUfemhs51T
3/4hR363gzk740daxwF4oSpBFLoo1lXMlYlDY9oqu4CGbDnVIbfxw7LfUPFk7oauKXYIOUk+xR8S
EGTBMr/GfkJQTjpdhmCGAT0A5w7q9sGW1DRqkT023c6QBJc4jJ5sVWPisnp9zBKYNzpatnhNYxP7
2T5WPvt61aWk8cF92jqyN/exYMXPVHUyG1xjSYyB3tCgVhPCNAwIdnBZwp+BNx8Rqnh7liIMywOd
7bnRbCJa0o1NqomrpUI1EEmJ9YWJ08TOBTcFZnp/rHApCAz7DJwy6yQw8AXLmsZPAYXMxfhNQlw8
3qFNfywKiAiNEw+70qSax/A9wMo1avTgXuicjAY+cL8QFqTf4kwAHJf20YZ8GHrYfgDXB69nkOR7
+q3A7PHICxUeCD3PObFJse4sgzUNlKOtCfRjm7tUQChWaNowq4I23aUOfxRxBn9ZeyTIkHu7pSb0
kHSF2ncWBDhv/DKXTvFOXTyr4e4gs6hOhG/GX4lm/dqJFllx0rA4suqzMdJGL6pjMGNurHW2dwN/
vs3IDq4Rip+5id7dMlT0RVLnRDw6UAXHvjGGPNoG/03eeSxHjmxb9l96jmuQ7sCgexBaUotMTmBJ
JhNau0N9/VuIus/ufdXWz6ythz0oWiWTyYiAcBw/Z++1I8wX+Ct/kK2980/RXLgHdjs06rr6o+jG
cWtXgDcDL71rpDi2aYRemgHmrgP0exQgSfz0oOo+PYEPqsQGfyeUbTu9TnERHCZzehpDgNDEKHfY
HUUKfIJpAQ+JDzsZyGHcJvXE4bF0vaoMRkIqwO/taCKQavetCYanqeremphxdhOLd12P9s6Y77Ub
Eulnq6sZU5K4hboi4TubkfNgdDgw2gG3EvkZgtsfz5e4S70ebbu3QIWWfmfXvYcaJ2OF2dcdXdwN
I4/Ghv0Y14iFjRUCp9chWsPT3p+s6FKN6oU5AUnWRlBs6Ps/zdaDanE9uRaKp0YFkGOmcNOnvB1N
BvoMaQp9oLvtR5wxMpiXUry5C806vpLZ+6Stnt5nRT+Sybtl3I8qeC4WDwguQH2idUtTukzAL6Q1
3ZS/vql7xust4iBbEkQ55eOwKgyDBPG0dl4jmxmVjgxj1XWpzURmAHEzVzAF3KpiA8tm/iDAMVRz
YJ5uX2RkjMjvKJ0Wv8Ptiwjnipg9jMGE8iKJX7500BxgUzoHyG5A7PXiV3VCQvGkfRpyOMdK1aSO
DV1yHsSrSmLmBEY+/0Sdu80cLSEYBuMJbMoCiK8uN3f87cu/HPM8roi7pCG0vn0P35I3NmST2wvi
enH8J8v/YZlgiGoNkdpXlnd0F2TIDR6CLYNP+K8/O7qQmynCZh4V0tFnT6fEI9aKeDTwRacbiKFM
2D+AaFYAK5QfvdsZ8Ty0hKa0Do+31yydGAjBv14+ofvWFWFwSBdTCy3rtFgF5Qxlbjae3cXj0v1k
0Nye4uXvbz80jijeRpt4k9kJWaAV8RoAkXAPidJbQ8fCIifNmhisljF6GeNAcOlGtP1EVErsgZtP
ynXZpO6mTLgYS7NX66mkrOAK6Gt6i3zJuiI/zXf+QjKA/MHHmQM6L3WYHINQTnvaQYe//nLZv3Mi
GRSOn7Pv1MzAPPDjjVrigFXBJ2HY/fgX4WDZhKY8KjYjbauVTdAWgyucOQXuFNS+d6ko0KDWeCio
4qwVubp4epYvmdEhmWFcrg5tOm8gBdunBBfRajB8+2fmzeroJ9kBLbd3kln0qxGNsXVKrl+lip2e
MnW6faGfvbG0pFQeIM5MOQCotMIpc/vL2//lyx9bv2aSgnkaNTZDz9ggAsFZemuQgt66HJQsaubI
Wjo4dgxFR79WgngLc1Y/ecb9ZAUE9kzGC7S7uM9Jd5M2coEMm25v/onAqa7mfnjM/XMWmm9u7jLN
DHu6vObbzL52hWT1wR6dd8u23gDBdGtF+k5QiKcw6XdklsF2tfWRmvi7iqibPyJP/2gKxqFOzq/2
yvJeGsMjCsy3rgcUFBqvo6ACkfire/yTs9Uo4Dyf0nV/Ib58HFuM8UGNzx/NEuyz8mzQ5CdChJa5
bRO/5aiFLOUsxv6OUV9ByciqBONFTpcsntnULd/615eOfhRDByAV5UTG7fKXuWyavZGyZ1/+7m8/
muTLxXf7lbe/NrWS23Z03//2c33Qo6+/ffP2c3MHIstsyMfIAO4gxyXLaHLI/CjNP403XLG602oP
kh8hQ7xNS7epqCfjVVIBEAwWAIxqwacZ5KiH/rklsnsrcvOK8VmsmQs+Gp1/H2KzQWRBtF4DnnmI
OCGk2q+SPnxynWUSRvhplAXsYaGgeg5/1fmMNvqkYWysavnMLWeZf3Rfqft6XCflOGy9qr1aLB4X
QUDWkJBQmOG+C/r0ySmIiWgmipuyytKTGNPz2GFu9WJuq3bp3YG5YY5Rq88Gmee+QvLZ2AX2oMo+
GFXzwrZfUtM1e89zWe6IQbfRKBOZWc5boa1nK23Gg6sjiu6QZ7FPjTHxuN474s5pgwM0su5hnPN9
05mYC0P7CLpbLjz2dp/64yFmy0KpiOI6RmS+pxPJXl9Zf6QcuUfdadNlTJJSh3yQsaJF485bLOvr
CfKtBbYCi98vK8nVzhbiq8v9qxTdIyj9B6Gi365XmmczNjZRdKl5lL8Omb03M9jyKT7nwaT4nbq9
8nzotgEsuhZb21wxqLOK6XfV+W+N7US7ZhkEdJW84+54TYIYvYEVETDq+DtfxZ9pN/xgtecjVkfX
sdlLxPGLG4wP0kPkxLx/zsd5XWTcZ2qod32FJZnkCr1H8vVt/GafNVxSX7xYIhq2iFDlBu/EC44T
dfLwg60NlcdrEck/dQVQs5uvYdkhW2udE3PMIiD4rGvDnZfNzy6blcKzyTAt3h3hfgHLi7h1mX0w
VyMXCS007IvVKHk/TpgsWipSdTVDJN2H9T5piwdavVS5bM7BUw6GfdCdvpTjXO08A8KA4RLLaiYP
hmN9SCd+GKL+IUUM4OVsKIEWQGEIIwL9gobWNdw+gxA6d9lpbptMnKda3M8Ow6sMJYntafbJ9vgS
WQyBsSH+Bu1o010wznAEESbp61iMP13cr6vYGR6ySj62gl6F8p7MoX+P8/5HGcdXSaBKSs/eS+sA
fnHx4Uv0Z3NPQo3BbeEOFSFL5S/OPuwmN3oUefxFrbVkz8RHe8ouLPQmc6XfoqsuWgzfo+V+a0by
LNC/xhxBW+cNzE70w1wWLbT8TkG4ti+ymD6Lzv9TIzSvERIEbWtyd1oPTvcbDcxnb4kP+0VpiOMo
inGFN9XXZAqOfvw9giFhnuSRyzSmsDicn9m8tAJsZhYdbLzABp+QpIgF/IhbVNGhICsJgftPrstk
mwJv4zJ18Kebb8oXJByhE6YPb+6a5fegF2kp6iNY62N2dsCxWHjImaouHEsD0GLYgfkJh0UGKKn1
YJCaJdDUFr8AAMiLI8lmqXjjWWfWG9MdXtJG1ZA2Skb9zTnWoJRys2T0/574WYb7E2+gRaSr7MPg
3EJFyqDgK8O7B9zS7K0SIquBy3pEQ26VA9GJ1njn9IIuWM4p09m+b5uLGBlssLm+jyMbN+99vdiG
3OYVjCtJuN5FTfSu5LJm2cQiRmF8NHFnC2ZStNbcrwHyFhIQUmd9K97Ykab2NfWL36VPA+FkDZ1X
7KyrVFdMQAxavzh5FoL6+JJaFLB8sIPR+gfu0kUnTPh496gd41cY+E8c4YlKhGd7/zABMZqKGt6j
2Og4hISt7nUWnkj3OVTQ/gsY3kAO3mgwOdL8g/i51AETApk9VdX0DE3wvR4gYQRWfuqT4tLmDEAM
Tk/voX+0aGBZyRfCkCx3Hp0Mi4pUwaflmd066WHRx4Oz6xITRY3Xr0me7valU6Fy7ZCS/IrQ0sF7
IGdtMPutxfuAUT7ExgOwPVzkM4Ia5pXa+aQ1AZ4Ti5Ib1l9Kje8ufZ207gS7jG8AIpBTRcjsSnp7
Q3VvcSJemVrQRNN0kJN8+FYVZsve8h/NJNrr5mdogn5gl3VnFsY1teYvPwnexohRKJNCBHGETQCT
BPb7ZrQ8baug/orilFZgHfLgaZtd75PJ1tHYh7bP9tTtfjBMIhQi9esDVgVsXn2Prs02qR7GCWxt
DxWf/UtGNHQrTHCPcWGCDiYnciz/mLRFebj2RN/CCx5RE0wY9Nkmv8zdl5FgO9JZy9Wi1NnqQy4i
BP27vHgu4FpSxCJqq0gcwMpACVz0v6ZIJtckaN+jEmyM6MzgPqKbumKW/GkxFDjgfkq2kBGLI3j+
tWswiECYUGwMnG6b2eB4piGRgJNFC3S2nUs102c15QRPMjbvgkVGb9bhKfK9O38U7nMzPTt9hlKv
Ql5hocbzQpUypyAUsjDR/SztJS3FV0hRc25mOENwDg0QxVAqdNQcHDZi5FjCgcidCDA9QIdNJdhf
mqZpMX7u/mTWcMgDZE8J7Cb0RTbEerSMq7lFWoUXTp0S5RNW6tcNibMEAfh5/azSJXHc7fo95WYC
h1PTgFYwpUpvemyY510CV8mLSBp7h7cEZ2/jVRerCEBBWvY1sPPPqJfzJcRHcRyZiQ2BbC56+eJX
xAmOFqcX75442YvvZBrzcwUceW/WxIIkDhvELFs6S6glT22ug91iw5zywjrQP7sXKeq52xdfzxSz
xaZovGCfeXI6JR3hNFzoq0jA75jwZF8t0BzIEchMMXiU3N2+WBPKPSNAaQ5r1GdwL1bBsLgSEX2u
LAWLOQ/RiogRZ2FakOKE6tduKvcy8jCE4k/0mVuNEzyJznymVu2f5bGOzfnZ9whVy03PPgtd4YlW
TL/6YmhflDUWO1wRVImEAez9lEsuUp7x6FSvka7kw+0PIrKmnbXM8CujguHkDS63AZIC10bRnXUd
CRlzzHNVUM3UEJxASXF4hF26l5i4k85VBMLarbjkM84qi+QiwYRuLZpuXpsx4h8ZOneBHJHN6dDY
igxbRE4neO1KoqnmwVZ7SNH0XNNZrIa+dSktDYbrheK3ER/pzhVT/smk56KCu9HfD049PfNbNnaq
DhMP9fssbYgM760KGR48QDEIfuc+TBLrEk084jo7Q8xoGzUneQTz72q2DPF8nDGMHyCzHI0Ai1FM
OZGnVnrWY88DSxxACD2pmWSKLLF28eKzxETHEGM2rmPraYCj1O5Co7xDHqM23GYASRQZoSNpRAQz
TwhGt6rhyZR0/GPHjHaCQ7avBY14o6av2HUKQlqP+gLxACZKIIgJgsrO6agV8Zbn7kPVp0eLxh8V
lNHhXnrD1M8qtxh6dY1f3Yy69TCz8xscjT+PB+jW9VPs7tF0xH5wJVZCXuN0zAmEa+/r2b3MXVFC
fW5/Zr3xO3AHFy0pbM9okbdUgOK6ggOBXoeta5idc/hXDKZDUB/EMDB+/3Sn6W7uy+eq7DNmnmTN
Vh2hmDE1nFPx2CwxtSTS2HptlGz9YoqArrp/snBoD4puHhKn8U6m4Xn5bwblfUnlsA6boHmPEYkx
1ozbIT/7of1ST8l07w+EmPWs/w5ZfsCLfhp59VR1xmpcWNajk6HwIiqDhyvAeGZnmyRhqXYr194g
gCKxEV6hq0hz7f3oM087BLUObJNkquZrmnzlpRcc2efTQBXAAed2IhET8DHmRyzFhvCuWdmwI26x
ZEcBTbA2O9F4BcLhpGrpNRPrE5rMyMQ7Lpn0QUXDjyak/Ii1PhCmYW5m0mSCFARBX7iQWvRimQ5G
DMcEiliqOkSZE1HNqPjgjOys08LEDllEO7sZwhOBJ9yVwJ6eHMuGJv07zIKYGhzFNQgCeppp/KC9
3jiGzKRVBAqBmT4+pdg6d+nog2YCMZPlRK4X9AiXa9zcaofWMCjD5jwpa9eQNLSZRv8Y67o9mpiv
UlBPW9HPj7mVP8RNIQCJEx/FvCO5lF5trLJR3vM8fDXH+ie3kHmMDbSeYJeCo7QIDq/o5Nl29WYz
hdoTWvVZEkx70l7yhKp4cZuMlyl1r0InPrtg6ouuHN7arCX3j5yAiZnHKGjOigh0NSCntUiZkMzz
R9O3mraid+lM7AOkFaDU19zfTJFDrJTpiesroZdXP3jtvB4bjflH1rjPS/eoZ6Q00WNZw5OS2jv7
tbH2EC0zlfDecxQRjgcSmb4shu7S/bRmy9iVmU8PnYnENoHQFQbq82aNvx0x8Ov9NiPhC2NS2GEL
nV9rgFQLbaj25bnj0G7Ktuo2FTTxVW7VhN5QWaEwx/2JQoQ+ME0K300vXeA99oQ5rG8WipvZzxyU
d4a+izPGG8lb9bz54KHov6vdp9tPwYxBoRngaQVTgNi7pAbpY2LnoAIEnHQCn2G7E8Tt7+Uggj02
DKoCkuXh71QgsMAuu2V6lSZzk0YgHMmA3QaI465V0AFZZzWLYcPfrJkgfT+jqXhhr8/MbI5JOgjP
mZVRbOKmqbLPeIhA7wmawd1MMKaXfJYuIlYkLTB+F6+9RR7bMDDALQskTCF3AGl57DtnVe7jLatD
DPoclAAGcEyayPQMF7Rd/uHUAzZvZKPbagKyGDLghOjJdFD+zGnGrdlhvqQuvzJ3YDRGTXjMHY44
uqhTgdEKVmPwogWaWaA3bjPy0hlWY3omB7fuH7RDxZV3/PM4ZPodtvW2C0J4WstPyowN7W1JzTyA
R5Eb/kz78CVSkNeBGNXI19jt6infQIr54/R9sC5Iblj3MxOaDAN1izUEndV6RmJkNPZv1tPFwpY9
WDW9OHsAZQ+IElEWUb9Q5gsCeqpNkvaXxHN+SRiyVNXtXRVTUcPW3UQ263zM/Bg5I/eCd28MLifJ
9p4aLpKJd+V3xsuY4ymv0+mn0uzFRM3Ux0g42W5tbuMppTAyUJl1QL45Mgwj0xXnnZHECIx7ROFB
g3MvERc6pC1CdYo/b8+TuZHHPCqPExGVtvcV12wd6oB/cmvftWTVLT86UkuOZf8jhv6/tirDwKlZ
YodGhAJ+Pruz03vXcsq9qMfinAapdWgxEHRajbsiZpPr25Tzfj4YryJW42mw3ENjmndzJ7pr22h1
rZi5F8xMjzIrx+NSA4t8aB5yh0UzmdyfOhrch54y0hztFsNfvjUcu3/I1DLhmTfM2srNMIzpodTi
Zxe1+fn2xej1B2Tg6DQZMOHzKrkYkTbDNZ25nryzJDqXs3yPBwP5rDfZ12k0k0M44wRnHX1i2N7v
Z9t8qj0ldqwl3tnRJJgVPfXQ2G1qtviHxm8+gtyy101nPcaaS1RNxnYQPCSXi8pciA6xdn8YcskM
Vsvxo712ggzoSDc8zS5NUD7lZQyODHsCuOfsZkcF8bNnO6n8A4QdUhIlM1a0CAzuGnOTD8QaTxmO
p5vs1tIA6CzSyAzN2aMw6FcBZcKw7NTs1o62sI9wLjL640aMjpWZ/Eh7lKCZxM1A/fgIhOtOjhGW
snnT4u7pConatE24lgbjrqKSQeJA0ZSL7NlVXokM5xuHnb8RDgJsi936SqId4r0t4bJts20G8aZq
v2UbRLkUoe4pu+atpTJeNyNr0G0hor1SAVdwglXd8TgOc1IicudzLpfdqJbs/ZPkXjXc/ZK5BLN7
ittm1YwJm1unPBaSqT+dtX4ri/vCBFkC87Y5mFAiqBTRi9guio5kot4LWI11179bBobrkLLMhQtD
qc/IWNVEPbQnXC+obXseqrfjJMQPY0Cb5lp45m0cQ7c3XM/jvIqotswhep0pBDeUrjzrYaBYBRgk
hui7mEsAYYr1PU3xuOGe3BiVixtLI5bwh5CidaSRiauOjgL3amKSYhmVKT0DFiwbPCqLBnZp1Wuq
HoYOcc3MVBINwxgPYtqplfHnYv5XXf5ZkNmyCGkRe1vGxibtbG36/XNkqbeJywqPEiSVf16CZsvQ
O8XzHbn6xdr0GStWNrE+lru2bO6ygBzM1j8mVvwDF323KQeMaFAhKEv4oUrJ/VR4bH3DNiDvxPw2
MbDTLfM3ZsuSH94V88SaLIYrretpLcHBrBOUn16EyAR9QLda2t5rH6uLVTyxj78zIgyC0kIwt6xX
PdldiCLQ7LM+dxMbvowfJ6jCZ2TJKibt9DPopuutpY6NxFkV7OKRSQC6FekETVJAqVuW3IVdE9YL
5SIrHmqprwmLzMooPpVFuC6RejygzGI7ly6z/vlAEGi88Wifr4zlPP61JurhZFjZsAuG9BOie7xu
HMwyubVJ7N455ykCCiBixFByt/vTPXuS+K5hCgVUT0/vfR83uEWqaJfLaHov8ByaA9HalaO/Exo6
h4YAige/Mr/H8TkKKvuDRgWK53KeL4lLhI3nkDYQYVbfGDSoKtPMT1VTHRPP1ldn7I9Fz+YvsFz7
2lPjFPmMzrqawn0gyC70QwgpJfJNtP1czjXIg1Ujya+IQNImbdcw3y0/vdIC4LHkNCxXSGvpLxVM
r7ZdXmEK3A0VOJCw7VMkkeHRbN0jvW82OZogdhrKm2G5ejyzYZGiSjSXlWAMSFkMWVSc3HC4pbjj
3Mj/mPV0kjk+Z+Fm78t6yH2C6kBugel9xjJ8qbLmsZzdH2qKf5MydYiHklUt9fSKrsYa0UzPKZXP
DeW1M9AhdJKls59T7rrLTdSMvFBX0dibvcUKWdT3EYk8WH25vGvKDny3JEdPNN9MVmRyPJJNLg+3
B3bI3ta0z5jmQFJHXr5JGXjo9Nyf7db/rE3/mLkB7kD7GBNTtKpV/UV6CNcsF5epvZfRZ07ugn0M
N2VQQMxrWKInxLxzycPX77m0XQYpPPzST4GZehXNwWG5d+20m3cFb2c0/JdRsdy1ZkrWoqHutEmt
qJdyAorazm1wK/vVfVhzM5glbumOVrdHpniFDm91e+dtj0s7FdN94xvPuncNxvHY36gi6jm4sxdv
MFg4FJAS+6YKWORivFajvGsyLv8biOp2u0RpsFoShgy00/QWOb8RJgSt03Tt1SxLIeJ4DBtvYvk2
98O46ltng7GE1QF/7aYA/FFZZMZM7h2xxxwFV7YsYGb4J3Hncr9835yQWlG6+pu8RyqEZKgNG86k
y8R0urpDqAlr4rWWn+1Y4MAjrSpSN9a37U4tTXttO9xJOrniiFq69Dx04pJgBFKQ0VDRDikNpiWC
xbbWXBQ+nqZctJy8gmeYLvJPu3BObeZjH1s4WWTyHHJJRzGMFoGd4GPPQTpBOT97PnwqonGp/Yz5
SqrIl1ezUwkLns8xLWiCSoJ9bphiS+Xz1gfhEkOqtlz9MJmxDNysub4KGaAvMS4B+MwQkHbTsRUv
ckoE6QcbCfyI4Q6GDGNwnhsbAjHyNsFTvF3aFTECN7YCy2OTi6PCkz7vsWgY27nBfZbh2iibj4oz
t02z4LXDWGMlxmPSAVBKioCpqUvaGLo7Yt8BslowJjfAsZ/dQb+pZZcFc/mseocYSALqdr7JuDwe
HlK83Zt8Tj4Hm5u+dcVeB2D2RUZZ2+DiwIDUkuyOqpZpFJKSOaBlvFyPw42PREAz7/bPbe3GS0ej
wULBPlaHXpUTdSOnbHScZ3LZ0js5ud958QnGbPzBGNSc5AUXHUL8HE0vTuajQ0zYqbHaDPezSxiz
TOs1sobsPqX3sM7TmiaMkKCLioAZeOU/M85Zl0Nsb/gVO4zCyINw31ncQUcXMvoQjK+ZnuINGRKI
cCaCp5SpQG1LMWyQ9GzNwQqvxpJRb8vpxXfQRHHz49boGa00wXzou+7B4j2eU4mQbfLao5sMza6d
7js6XjO6JT8N30i/aY81thx0OGLfR7gG5xqeBswIK0kyrKZBu1OO5hkbUQBhbqjWflzOu7FRD2CP
MLVMWf5kOShvKpZvjDQ9oj5bp9eOHfzaoYlXGmb5MLJbfJoRcGr0JH8hfZZ4yn8Ryv5KRPz6z7jK
v/3xf738/xhpSWo8NIH/M53w+ispv/9LpuVf/+KfZEIh/hE4wnOFY4N2cLwAvsk/yYTS+ocJSwGn
uRS2gBMAf+w/cy3lP1zPB7UgyZpkLm8CPOgqreL/+T9coIWEZAIaMq0AJAPQwv+bXMu/wbNg8UhY
b/wi4DCBsMTf8CtKpqahRgPCHbHeq6UuJEmDDade2V9ken/oF+MYbYjj9o7Yi/7tQD38BUP4L9C7
vwHWeHGojR6xxJBJYDPeeEr/htupSsIs4HXMNMTGFc6uWZ3z4Q6dO31dzP2Y0n3xjT7///FlF1bO
v70sYjqvbxNetv2h8bMW99rYAyZbk6wYdmdS0Jiw/vcv+Xf20d8/6N/YR1jL29DveUVEWXp+tCS6
UZKCsHptVPr2378Wgob/7eV8C/gb4h3blAjy/k6b7HIyBSMGdcvKHMKLlnuoLYvmjpKs9BvK4Cze
OhXFhggitZnYuV2DYshWsfSgoNsZhheEGakR+kgiAjJ2JyazQ1NXRBcUHgwLB7dmZ5JwLs130gOt
VYWnbDcVeCLpXfJAX42ceARnsqQ5ulhsnEIRVrewXBsYTulwH9ItoVJADSMAqhKYCgh47MqNuJni
ekK76Deqyjy6lf0EX9xdospX4zhhO5nZfjiiuAvR351C1IGl275nAQ9/IxlfHZ99ojHJZyIPw+cr
AUNsVmqiCofZ3IbSBPNI78mijXYQ7S/y1bjyHNZvLNhVOb16JjDIUivMHt4iC5JrmmlXOVQQqr0T
qW5HZhlfTkVFFc6MSUrn2yvYW9TNB32IV7KjN13XXQ1veJ9scPdScWTnlLFgR2cjs5irD3TeRTdG
6xmpcC4+AaDW7LDg0M09gYW+Hl7HjqdXXbcfZtRwYpCxl4lB5I1BD60CoCHASGyc6tBkXwzHvx2D
f4dRnLsXK6Sw+VV2BE/b94u1Vc6PlVXt64Eck1YP4ZbDRuLR9KM0TgKNEnjFmVF0TQuBDOoysYD/
V8nWdasPSVs5TZgE6uk7m8fXWGDgjRAMtePrNCTxOkf00ZeISzM5f2Ohfo3q32XR/dJdkzNHX6qr
tCMj11hPWVps5VB/hNgfDSl2dsl40BH9K7EO3+ZQbROl8s3yewpnfDUn736qHkRDZU1SKDvKGVip
RwOM6odx+hNOsRpQAk7r0uBHqmrr2t1lToh+wa9FBqJRM/NdBm25Q4un6DhqPo7xQWC6Qva6Oo4+
YtOicr8NAC57VOZrtzCzVWYAQxksHJLJn26pD4uOiU9sqEvmWLjGHAANdt7+oP+IqrvqfgcV4ksj
luNWZ9mpyPhpY3a+zTzBs0HaQGjPYh0I2iNWBdPV5400LrSluSS3wOxRvZqpfc0xGqEPzNZxw3uW
XfkYWO0TyCGKG8u6VGmAC8+g3eWY6D/JajiioNgi4KXp2nD9NJkaVjEh7qSOUyKBdIyzhhjuiX/Q
E6K3nOjAZ9Fpwl8wdB74XcDIFGt8yMGAFb6vmRrw6mpjxcOVWvsRjsBfl29pB8zHkZ9YqehRSeaP
kE9SSvpuXinXf8pwxWJu4dOFhoW0GTrzyvGWDCeRHZfrZpzKFyLp7ibbi+gnqg+rEdEa6sC2qpjY
uzIAbxC006q3sfWOSMeBKX7nxDutptg89Bqd+TCfpS3TowYDv6odse2z9gHlGgQN3V0BOrwaZYuX
XHP4bleemWWEC9GvZMLAxprbME+aYp+m4TZpw2jrLXdchbB7TVZ6Q1JnjycE3xPuONdODz39GG3X
+IgRgYM04e7MIuJADPO7sNSzPaR3mU3kDVgUMiv44mBgWXeaNd5t210ghtdecow7r/2Qi9VdBhpL
HtRpknbA5EbNitt5WvdvYd8CQPeQcRcQ7+hwj+6a9XNNrgHxSLo4LpeTXwGnmmwWs0gliOuT19x5
axvb3Zk+SfReIR49wmdSwQ0ZZ4yoq4nGG9qi0OTM0+2A4sKSf1uOkBNM3eIyQUquPY3pNMciX4R8
qKBhQsaLpJH7jYLXXZEzDTvCZ/EfB4CS4ZNP82tFPAuoFfu7Bc2wcoLgMDviKXaYhfLG1Mg3yWF5
TFyQJP2w1235athkVNMLxj6QEGK4XBSz2pHz+h7Yw2vTT69tsDSyw3smdPi/E9QyUTq+LjMy1BPP
em62LKrIwwccMRXvE7Esa0xbfLSJ99qU2z4itoOQGUBJNDA8rkbWMkZdzuNAgoplFo8FeSvBLDc9
hv7IXu5jlzM6jxyuzsh2bo+SxmSWuWYYQL8dQbFrLEy27qpNDkUxcnY0o5yYw4pEVa5HgzUIDheH
NUYnB5KCCB2xwMUmuW6n8drmBk/NAEUb7ddv5qWsnWnykqt7oDbNTHsuw9PK+mkEfLTIByI/GtOx
C1rGYNPrBCKaN0nrAKvCqsD2B/llvn1Ay0DB2+j4dLvgYcx94F7CHk6/Npi3gCdpdFg8R5PK28tO
/eSJHK0LO962KSc8CKdwa3bFo3S7K4/2j9iJSEvDvZ5IF0/onF3AK680YddWkNBQItN5o2xnq9v8
c7ZEvU6XVY2ZaLUarAxtQzs3QFUVXIkhIWULAcwwZI/+0E6HqkYpoGoiUQbZPaYTsUhVAOvGb8Xe
ij1ckiW3UNxOa2soHtuSm8Iehwe3isHndNem9IzVoobPlydfrPIrM9lH16jIY6riZ57RZ05huEn7
ig09wk5/eK2x++9cz55XWVqVSK+CPyoq9wWuxQ0KmHpjlSaaWD4CFC5cAB56rJk2k8Ede/LR7KKz
nl4DGZMlkJhbVlljX9ckty6poZsEP9bUndvhZUahZMrsXtkY0XLRkB4++j/aBsSptgNnFeNfaGSP
5QP7rIT3uVZRR1Cyx6/iofq78+ZtXbgPSDcsHoDjJeO/SiHhnkJ1qO3efkd+tfG9Yp/3lDVhqs9D
qvQ5FchqGm/XM8S+zAYoKFcDVkkSGC2D91NILuWmGnip0f4YLPT6FZaguO7oys/62IsGpFwU3M/t
+IjyA5u1RnYdqh7dWFSu+6EDRZKXzGocPlRc+hzOXBQAjLKXfqb7buMsYOQMb7bKiAsTZOFIlPGr
WBsmizbYiMYFBlGRl0Tcu7s4K6BwENudNqWzDhglM+B7hKz96U45QCNlfBhA+3nQThyNqT8kcl3R
YWK6NviEAthPRu8f24CefWozR0LphQpv3EkgTFxrUb0pWlwgpp79g+G2BIg2984gynM3Z2+RweLT
ow3ZOnO6rRnZeb158AML9hThp8jgEBeCBKUsC7ELWQVc1iXeuveHr1nW2AOclj4e+U49kc+T6l+w
Trv08xZdcF9xEZn+iv9Ok8MzvXUHGjPdb1a74Sz68RI5TEzViLnJHzRqQV3REg9/4REfV3+9iaQB
NzB5B3e6t435Qij9B6qnZLGd44d3yIiy4pjaoMLM7YAPwVgX7VLDfDeiEH2Cqg8CkOVhrvHVBWa9
zOhitIwKMTab0FUWuy+Tkzw5ZJNvpOqjU2sT3dsqyFhOEJbkLVD+INlt9+Po37k0EsuE9hjP3rSh
+ZKkTB88SRqF/Ax9F8yVUdh7aFzWPP7uJTdVGFv1NQE8zQJMUaDIJPYVZrc4qs2Dsqun/+DpPHbj
Rtcg+kQEmMO2mToHqaWWtCEULOac+fT3UAPcxQxsz9juQP78QtWpIkO2R87md8utyZToB7Ubhtoh
+lbxyDKZBA6YkG6CqnVxLCpecqW7wGUjn2rTzyIOkjsVGRY5tALM91LuFo7cWrCI6mLk998VxUER
G0TKm1pwilkHONbkBUaDAYvTI5yP0ljpiAkKhuOqDNGUkdfaSUibSALsloQ4tCchuGbaT5jxZbd6
mZADX5yQRmcutpfYbjFLTaUWu7MZ1K4Sx19pN2TulMd0IAnCQwvukqUt7Jpq5HKqSTBjUHQQjwmN
8Iyw5UkvISQQZPElVqBsh3LqZnRftpXVsE9G7TMnBJRia4f7d7jm8cwxQDqZFgZ+wCPcS9YthjJ2
v1PDg3ic0i+6IrSpMkO5qlaphXO4NwrjyqoKeaKj/+YyBjKqVMXKgfYKUX5dFZF2J7H//aMwS+UZ
VJVgKxHz4fhvMxKlT5WItXod1YPYiHxLqvtNgzgQdFiNBz7hPOpk2yKcAB/ckBACoxzVGKFAwd6h
XnYs7nK7X+f/k6qe9VL76WlYWQ2yxWRvvm75eeirxk8eyr+FukDa0ShtwRISJybzveoqQQmTXu+Q
mqV2KzKAZtT5yPThyaiYYUulsUqRo11oAlLO5KC7NdHsDIY0upGRsFjqf7VmClytamls5+RFEbMI
UPY47qhRzxpzdPIYEcaaSulJ8lAfWkoL1DKCWBP4PZGMSU2pI39s8bK3Pc2GwiWt93gXxNTTZ9Sz
oRF4SjOhTmjNty6VNKdRhee4Mp7kaiAyWchbP1NW0RuscUQrVM3s95CLUcTOVesHydYatPikaMFz
cEKnpD21UBZRK2C/wI+XJCqC+ZIwLPyhjA+hvpRw5vAWFTt+9mUsXeRIgu6NFpqXEJeFgwaA02bw
FfWBlK1Dg249YwTqdlRWLAInPUDMtIJWLYMjfNSOFMK5P0zc19ZoXUDs05EzMoj6EeJqS25Rqpik
vovyHbkD0IXpS20yTJvsuvssPCc4JHcFk9kg00dgltPXCurkUOQ+kxDxuGNQ0Lub7Nf4dLncu9GF
4KY7hhpau27ET22qDTsJfaKLa7vjBEDQVZNm3OrYWmElm5u/nSbdJpenhQtoChss1prgD+N6pWUq
BipN9JVaRjCseWNEx9hIZNaPnJYMXBGuxoKyR/O3WwRqfZCZs8dXFZWhwwRiW5giHjUDIE/LvKFI
XYE8BohrBhAAcdlaZnoox+rUZRirLX32ZXaORgx7KFIXIFaRV2F/c/RCeS+kym0ksFEDOwZDiD7G
BAHRdyMue5WqZlNp9WepAkFtJwmJmbqvRaB7MJ8WcwJXxSYtSPObuNT/0nmGNsVnaDW4/6NEnDn/
uX6ZF271tngXZ8gAZSHt5rK6lbHwWeEAZJdN85Vj7x5m1S4GiWcaZQ4LWeupA6rpXKRSR3HQND/i
mMIwgZu0kQswOGCtvQV4EDjKybLL8qnX6GSDrozsVf6TKGG7EQt1tGcVCT1/zXOhMjlMVwhA4A6Q
4AnFVKQjiVuHphCRo78KxPj5i65FXiDlZ9lkBBYjWYY8mbl5QcIdmn7iXxZPrfp/eVs9DXn0bBTB
69/WUs9qWvaoILkv41A1hIMiaoKTR2rDBrR8wO+UHZh/JUGdrsw8alOPrB3Zq9rsdZZDBQc1C3kF
fLrHqVFubayeFJ08y0aEMZ1UktdnyrRTVV5NpptbVVOP1oIIi0XKSQiYpCR8bVS1yrXC5OkhtlwX
ZjlcKkH1VToUx0hzL8/qF7FgfjKhEgtWVSh2I9UJq/yqr1oIiWmSO1e0dx1MJ6ensId/wiEYVAhl
6+HaKROp6fq67xP1V50iCXAbiepNT9S82usYMMQdlhlW+tsZ1QzkzP5Xj/TaSfy//XpRseSV25Aa
aV1dw/1Ex5eB0SZh1BZrKdhnqKrIwHSyPC22elkaNtPnF5SXlrf2d6ifGneuHzITDHR4uAQKjjew
bD7wSNb8q960rs69we0YzVl0zBLKn1kV9qUoP2Vj+2YUHbiNGaPQkM/n1GgsDhSIL0qs+7ORLl6E
O6GXJDLQWgJP55gjbEXWpoUK4CxKWSoRjzx1EyazOMJswEhwO+cr8FQqJ0IDGxtBJ/b1rFIefWIc
e0T2HsbjwlfRDh/KdEIAzf5bESthN2jJE47ffFfK2k2pFeVQUAQF61GfwiwWg9JDvttyzwGfYPks
oTRg8quEYW7XAkYMRUTVMy/KV9TCKG2ri2zgOFNWzYM1z0jqx8aTDUPldrZO6I6aXT9mu0GWL1ld
aocJ7oMa1qP/l1iTQ8NphoiBE9YXbB7/Pav1nrzWkTYtieiaLIsHttZGlLqBQWKfQfTduNSPcsn9
vAf1aKLUAxNDCy+tOgtZJx3bMIKrpZRYRlrF/hO+VHKGIYRJJkCZyzSOD+IQWbnLIp7AOdr/6blK
Q2l29fh3LiYvMMubnSUxKdZbpq5NGfq4PonTkklLblRGrbX2gOqsuDJQmkZvfqpceM9AJWGrm3Dj
pjwVMs1CZMQHKLMFk/DQUVCaXsXiMUxnFfFcbPmFkTT2wNkrRYEGzsJ6NTX0vWAOmTCjQHc1M/Vy
s4Gqqu6zuTno8NYjgalha/HEHKeSiiV1EiZtfDKF9yes4qrZSHPKJnIVNKqioBMYM3vz0LeOul5f
Xa/EPhFRSHXzmq0fV04msEqd2289UBnXafIr9olTnBVuG8aRkzYhrdG73kjjMXTouCd/appdmcPG
6EaGj5jhuFek7Pdv451GSe9pGmU53DjknhLXPBf3dGDi+0M2CEPBjFfWCOopU4TLkDSePk3HopBW
0aCcXtVK+CpYaoap4chi9Wk1mJhGdGvsF0tpH37owq+8sGEGioRpCcUpatnIwq0G4kUZWCqQIT1B
0MzQGZ2kBjTEqqHirVBl9eMNPOdRUGkgrIWw2tpKf4qJ83226sQnXw1+NBKvwB40sdnURg1RYRVS
pFiQJxaJtrIKkVojP2pWxHhO4/oDnY+Pcd2Zy4Vw/1NYxYSa2iBVIpd0NZ6MBExsGp1JkAWqjiDI
kSktYtT1TxY7896aM14NGL2pnH6P4wQeec5v8fy5tKRZM0U56QJWhQgRwfoUjcEQ2CRcbQSUpzCN
NIuV7DoEXJiNl2N9GWXWpDR7HSSA8mXsgKWGDesASD0P9FxrbS3rIA31yygwgO7EHcYbOx/yu/Cj
BejTl86wUc8Y9hxpAD5jr6sUtFSC6mlD5NUEM/Vq/Vlru7lJ0arWtOStFnzpARHnyG0prjxLhUVk
oVYxYokNtG4+lEk5ECnBwnZeNkUnkSLLGBvmat5yv4+8C7NsPtOGTAOwwGh8tbDfENXeDD/En6Ei
k7KzDu5eS0MK96Sd3fJp0o+KPqPVkyfB7bScEtHgmddh36z09hhWAdvjXroLFVBsE5ohrCQ+SIHg
Hy26hRgWtaaUmAxAMBRT5UH4O0rY+tOUZ5Y2vXCjQv2sEBACoHkkoXlkT3BrJQ67UdhXMevnRW4+
p3Su7LEqt3rMW2um8pPB4COelPsiqHdiWLHfjieBneMmVSzkLhXoaK74T1yTz6pQvKsNv5AKzcFq
e3IENMh2AvglXaiesgoYacvDMl00rAooWJhjvf3JdKrYOuZcC+inym9FQJXXNQgi/sSE82suSR+w
WflYVJkAGZ53f5IXo+Qk73MYejVSDFBF/+kxmpgeODPsjP5KxE7kq3WChCsHVxBO0WlVcUi0tUCW
JoegU8Jd1adSV61nJSBqgCBh+kTSfwNYi1Nrpn5TUXNrrFn0pCHhvZNxdu9mbknbCgLCqMXGJFI4
N9DtJuMNWPMWd/KHnKAYipVLy3zJTVQTrJ0+XWkkDebnCBRzZk2yfkpbXAxzazwWTX8T9SF25JzS
KYrK0YWoGK0KjD/B+JDQuYthT9EJZPFPpxGtUpa/Ji8LmSKoAyWdmHiRANY9nadzq3Hsx1jrN3mY
8BpQxS0zwp7OMCowdOWzNCgmulAmejNeU3Q+Mwx5uSLwIeis25j7Yv5vHKyvwoRHgl8IMnz9Pg2c
Fh0ezsG8C83E35cgZcksAj60EOkPhRGJF2Jm2tiV2SYmMzPltbHtlK0WNBDCua0yRUJOmt/MNdKu
J2jZmaJyb66abaunLDEk4z5I4RO6YQaow4hdvdr/FSw1AhrgGUN2wAjVFkmDONu4TklRHpGmVDdd
3A2K+JqPYGDaRtSJSI0fSV+HqP0IDUlnxRNKMTqU7OqIhNJftHpUt/h0GAvEPpD24JBTu6ismOq6
krdNnj6hy6jPutnvSmSk/tKGiQ9EPYHehmZIuUfz9NMKqLRh+s8Hir3moGH5EqbcQr/BCiagm++n
hadJW/LQDfki5EDnpOIzM40SidFAjp72kgtxuEONEm6FRw0ZBXPJbmnMPep28GZrnfr3LAQkjspX
fkIBwNNg0s+hxiMbRNFZERgAoxgV3Ew71YqJHVADfiFUxv1P/thMEbgGLKdx0LIbnVgjinx5fwc9
ioVi047BrdNQttVI9/4uXUhPtPhipgFzWoMAieRSgGD8ZkgTHVWxjmJuXkXk7k6eDmfYpRi/kGEZ
6LyAjQ8fqwrNHFDT/d3n9Cu/SsP3jlyOcE7mynX124eRawb8seAToZlWpeIQ/en/XQ0DsWLW+hrL
NSCwThenMxld1CWtBYeWXSdl6ZRFyU5sZhCKDEqvWPci3NhOMeqnPwVYhH0VU8GCNd/U7Zh8q72c
WJ/WyJoUyRFBwea8TVIqgMQgPkWUcP+VUL2dQGXekQ3BrVefFQaLAAUWBnSZi+IOKVmGl5DpcIQi
17UWnspL27P6BsDk8QklwzjvJXAjTlEsDkx47kElX6hPeJEy/YYMX3bbAaOxVs0RvRcEP1FwzUn8
jSVwOFZkGfvB2Eud/kOCnrVX2lDcoApQnMjopvPfj5A8Sw4XqsRCf4o9EgkA0pLUiHAVda7II6IL
SUpUCWPZjFTHdoW4zhHm6gV3ZrqT0q0x3WSBezbpcnIPopYE9GkG8G9yWofSQ46DA/vKbC8NAncy
GXirZUW6YCVEZj4Ooc2swYkSEm8Cno/bRpiupKIAwbXy+NKJ2b9M5Skz6Q0EZ8pHPZCztzpR/Ea0
fCVT32FUT7dFm2kl42vEZMYLl+SnEA3WpLLJ1kYiXKsPPjBJGaz7FeiA+cc8hj2j7Iyq0TgVkYOv
zdoIepecrdVPUy8Dno+4fhTEvLgmzRSsLpBeWD+St5lXzj2JClRr6O2qkJz0lKaVhzZ5NUwW5FpB
SFhXsW+U+vfIAl6TM+7ZCjKnhqW8GBOCIcr6Oq4PNFSYStWIPPDI1o6UhBSNmLBuKZ5/+44sqA4D
IrqI60AfsdFi6DpF7TP6/wmq+CR0heRkisjoLUIYmFvsNeIQabARBo8QivOHMXiG0iHhX+5ljWJ8
Mtp/Fnt5RwD+qTLvrTo0mCzokaQnAwUyq1VHJQra6wwNOJW87MW0XHhRtPsFo3Mpro9VEbFEyod2
V1fpOa9qUH8yIHwtbb1SYYElBcMn2LviPvWMYq0UQkfTvsDqLndjjEKTinW17oGos9ZkDUXcBy1U
fwZjZyOdV3lzOPtUN+sUfBqOaqVGQPUgRarBi0x7hotLI2s0uktqEzg8+EzKwFndBfxTNsWZ7fg+
0EXYwQZo5LAwTxiku0OVS59ZhyZygnnvj1yNoC6p5VBdLm5pDI2fCyw/1SI9Kun8K7MQcXrotXuZ
2ZKvpsVbEbHstDDIcngBYo0mbyBT4IA4e9eGZeDrWkd1JMv+lAhcfMvSsicigEcKB9a7An5TMuwB
oIerdkJCnWowKJ2L8bkSieXTCZ7fUdggqWTXZxpL/WSoILVr9JWldR1lBp36MtGEm5jyBCX1umS4
pOpIpvOSE6uQym4BU3kb0w+FNbQZ0hagHYQSbYcVtfu/f5U8xfeKBEEWifvy/x/KIheYhJ9XZD6s
6l5dtOf/fiv7Q/7T3/9bd82ivP39CbF4TwJ5kyFWoLOAJNypEJ0bvkfm8fyxJLvFnpIEL2JYaQBr
T/ciNptLNpKnKhWh4tPZ5DZAKAsFymLdLO4AW6mkGYxFZW0ly0uFIoQzGV4s2IWfT/pSNlhmrYAc
Ay6WQv4qOuNfeptDQdrFHXEh1RxcqnY8pJG1XHkP8V6sMHQlGkrauN8g+bcuolxVGHlDdw5lovdi
tsfEs6QIYP5pGudYLqoGwraU/T5/37PEA31BNh3AR0oz64jvaldoXeklVfWeRmnHJGF8T3LJzqdg
OIk4fP3RhDlIWAQeeUs5hY0KNzzjO1QwCU7V2Hvs9Quk8nF6yPPJt2I+kRzcykbOteFUl3Dz4Gxu
q5JeT6ZkypPCiy3l0MRBSmUNHi4vG09Iy5dJRpiREA+2oPvibJ74BvP+0ZXAetLqeYZD5Upyd9Ub
2MWjTvRh0DYHZlKQ+RZsMV02aHthRXNFUqruCNNDyo0HlJ+WHAgdzPDyl9EiRbqWPawS43tseKMW
VHy9xJPjsGxqosCSg5ivdzoAF+y1U/wEOuI8jIaxiZgcuhLpWnu2+LtaZLuM081D407rM4ZOkuO1
DUUdSR8YxAglNEk5o+kZhtKe+4UKKmy7syLKIAYXC1D6RB5cy1qN6YPWv6DSSWi8Z0KP5GrHABBH
pmhtR/DkdKTwyeZ/M1jMB4KKDd7BPSEj065o0X7EEdvmusD1NmvM8ooBP6duyb2XFlzsqLU2dQaR
pG8jVl9VGrpgK+RNL3D/p1X1s0SK4VWR+VRVI5OJii1uPbOaTlYZ0hBpyUGdNMAPjb6fyY3AAj7+
yslICgH2BovdnbGUv4mivWrj/E0sDbKiWD1qhnZg9+YwGGIYCb1mnSw9kOUBeO6LOxexdlZnUkq7
JsNOHS3qs341hbi/9THcFTlkYClKiQPdiYj6MtDhfozGroAQJRg5zFW2W9DCFI1bZTBOwKRHXzMy
hmY05Numy80D/mNYwq1g7QeQK7saKvN+1HgbXP75LrTA0Zdi2dKDWPJR74PFn1JZOSVBZZLjMmjn
MmDDnkSntlaDM3oosmrkRLwaUlC4JF0W24VtDwoXtPMdzvEniTmko0na8MQEtndGQROeFOwig0A5
b4b59NyprNYboYvvtUrYrtDU4r236hlbppG/INmBdWiUFMDEBONi7aadFNBQqdxhtl4EzetIG4PF
NG1eQelwhWtx9RqCArQnsS9eu5olUkVo0qtk4hgnxCV9FZsqsxlfJq/I7zObRJDo9c8JKklp+BrM
7Jc6itSXqUBEkCWW+cLBxEC+rYwX5FWljee1uWLWdjGay0y4kUeZDYrEv58m0SKf4W+L7hS/9Rlp
QtXIbj2wBFaLtXCNEk3bxXo7noNQHc5dF49gpSvl2EfsMddf7+qRkCYrH9hTGdqplboDrryt1Ovm
a5eaL92ILrJYvqAjxg70UWYi2JXc3Azfk6XDRBc1rI/D1nD0CfCjXiSTV45Qk9se7L458EUIU0lq
FhZ59pWzFzcN5uVBV926ZDfaiNJ8kqlLGIykipt2+acwL0cYIOU10RNgIdV5HJXSz+rUuC68YiHR
j0WY7K2kzp5yjeOYDXDO7NXiPBsKdFG8/iDFbpCOcsCDiI2gWqGUUPGcryLHDnJKwwBccJs40tEF
GMNJUwe2J2Ng7hHtYDVp+qcuTA5dUy5+3Y5sa7T0CnRq2zdjsp9WzVewcMgPA/tkEtiOQWmOdrfs
g9rQMV/EVHaUUzwEuo9CLJctS7bWzefmxwwSBm7YWNdTOyR9HKxP3xDeAIqlajR2o2tfy5bEhtSq
cbhziOCsP9YNjwY9qtn66f4SIsRCCFYhEJCZ8kQKtgxSfQAn4N22skHkqjKhJGm6fkooNmmaQJEo
c3+QADVsCkbAF6NMjmy+DoBEAdwFZulVZoxhMGumLZffGjJ2EYapRsSK33GIGZ4bQBiKGY6jChvM
1rJI2/a6Tk8/FQ6GCsnFBUHnkLBYVJOXVpfqazhPYIYYinFsEy1S1ngsFLSj8euyDMtTyBgBNx3a
lkIRg1MbjZGt4OnuySzYI4kDCEf0WBBlHCVhY6d9DYtyYibAm1wgBxIsZyySzKTuZIpSem7JlZrH
Xj1mBLO7xJ6Ye3UgiLmPoxy6yYw/Qlj7MvnCVhChqqI8hKT6N2fNS4SQmSsLj13FsnzSJGU1Z+QY
cwbi6jm1tlmoMbQsmdVifj2KQctQIJmBT1vjBaHFZHAcW/Cz9jz7A3fWo8LGY/UoJ/Yjs2jhNekL
8CuTOh5ASyq+bFyA8JZOG7Gw6Ss53wvRIHLq98cJeRlGJTCGiVnWRyqzc7gEg9dzvbFaT6GAROWd
tk5CbURgx2RN+25SG2b3A3wVFST33PUenUm21wyhcccZJV4ZvguiheydkbE/9/V1ntY8Nnw+W56h
b7JMGxQp5jr82TZGc7Zk3MpqmyVeUZuZTzRQ7VrB6tHUw31v5jw8q+bWKnTAAwUBTPWRGWpBCM8y
TexiA/FIZQOYyhiOhtF5AL8byH765a9x5JPcNLku+FG9bI0MlGGmoSAYNB9Nqn4T9Aanc69lK6Ck
9+BRnzQDOW5WDLqbivTRtSijDBfC85LL1bFdaC8EZQZRoauMdcgboNph5Drm6MaHJHlVwiDbpwuc
XVHWD5begY/Quq2aJFetnJmSZCFBwLXa7/D70gt1YSYdwrKXDsvAfhCGIoPQ9df+/jWsPwoWC1ma
1swMq/NWc3IdMFmjtyQYGKR/kHMm2HisPDWo850yzeIhXv/D34/kgjV/Ya2M4akDpXsy8fDchs7X
ZHuBhsR1uo+XDSpR8za8jcjd76FT72JHuhZv5sfwbR3JT1UjvMaewOAXmJajvtIuqLeaC0F1xxtW
t+BTwQg33trat9ASCpt1rAIrUPUiayO9h4NX+clW3GZ+4erf/MKlfNb5rcjoJfqNcpO/yvi8zsu7
kQAjshHZaVdScwgebl6MY+wtJ0H0hO1rg4EOJygF/oVoJuvOilD8MnbyOVFs5Tn90g1PLZ0F5IE/
OXXqFD/VPWXQVp+M6gILWr+Fr6RUt/XXUJ04EFZUCM8RVpnFQWpd2CyK7PQ4XXFOnlBG51AhCwZ2
jmX6cUXHkHkJ9CMfKYz8VH+VICm2eXYyjbsgfPPWEed5ykva2Uh7mDGNP/UOYUnHKvITxup0VpFp
NXa1r/w6vefPVN0qrAJQGMgVOTtueEj6XfGavAofSAkYJWF7cEu/11zlVf3K5IMsbhRw79G/7qS8
WHsI1dm2z9Eeb0OWiZvhAEAuhwG/ST6Gz3zYKLfIMa+8udlWvyd/fJBFDffg3r9KHrEUSG1PRCpU
QLmeeaohIfLpOCUXuchwVo0N9OsMFcameCGVCTWJcE+A2eDmHNyhc4LuvFza0YEZU7DPYeHDuHID
b39MbNCFz+MW+0vpsewREpft1gFsGt/NvC+O+at00e7FaKv6rZe3GQrfk7oHQDf0QO8861m8GXd5
dmQuHGFHkgrl5Vu/xxuwMBtObOGYH8wTg2MayXuyy6b1CgjpOOZt+GBhN3jFv+ZUvwu3iQg0T/Hz
3eKqhxeEky55bbyZB+xXBDVMk79bSt5PkkTO4ln6mRj3b0BXY3O4AInvPrBDPDiAc2VXVq4U+6Pq
o8ToeKierV2E+Lq1jd2cb0Rll7yYot3TyU57gyEzt6rT32uvONOHoyWYgSXvo1cizSzd4RtpWbE0
TnuUN8k+fJ5eBD85a368M16a4qrFO2Keg9B5SDf5GuyoTVMAkY8O2sa/5pDbHIMtwxJmq14IDQol
6DsEl7fmEKDYfPQeYfFPK6cdHdum20ZrdtwmOk+f2b45GdfK/5wiuz0qfuWiyq0dPM+P9ANDyLNx
Q+NSvq2BxTCZXTX1CA2NSJL4TX4h2CCeaOsNIsSzqFy7rXRg6DN+cJQpX+z5VkE9CnCf6XeGLO+s
8MGg1NwWz9aXltr4O18Em5UJ5KJ7dzBH5A5b6av9EFfOm225wqneib2NCtSyJ9t8q3fmswQx6hso
n9P4/SV/Xh09SHHJCtumz9m4Fe7MipKOr5RxkHgH9PLdviWf4HJq1/C122JsmkcFCvaZPnH5BbbY
Zdv8KD4rN+sWJTvGYMFuYYB85hOiWQdjbW7aL4EkPZ9yo3BZE+n7aF9e9LfRMz6CY3MI/WJb/bZe
FNjJF+bsud9YhKqzPeEP31Tqphc3QbllT3fojafsBiYv9gZhk70wt38TFRvLp+poq6vbabe4rREj
I60bf0PxBGIm6XkkbowfdJwz2SnmeURagw+dE+iOZ6HmWcNFA6tyhm6CNI8kMpDqJHPt+OQ31Wv0
KRh4jez2m451cruZkM4Ny9hsQzjcVroSsYJ2hAipQ3+MG75sLiZyEtZH06p92JiX6obR3CwhCbHb
OQijD8UVATTyOt1t98EL0ZcqVObmCUHktFyFZ5m941Pygp5bYBS8yXIfA6l0mrcY79QtO9PO5tT9
Ds/mqQJ56IhudxSep6t1XC4CS1QqhpN1DLVT8G+EN3gk45AJMBvRO09EuBXFm3Y3rsZ7+Mwj4d3Y
KT/Csd1y/yU09QwMcvxodrRtXps9YqAYpagtXiwXM4Mdveu/4QGZeMjydSMTT2xD8GUjAUuRCxjy
4Cb2WeRa+zZEp0AaEDezY1mu+dyQ+/Mrhq6wTz4AEAVP0k661P1ncswfcMaY2hE8twap23RtyGTg
4oy8nEvGUTYH25rzUBx9ddfWTrjLZy/5tTpSNDamo408MlXigGwWvYLlhJrDnUWGMDSb93zXVltW
SmgqDK7znXBiBYvKenYUxDIsQLbLLSp8Ud4UbgjJ3Y5cA2n2TZk3ste9WidJ9KsDJkjN2NT+dNR9
i9tEughvqdttKd3la/wvPCWlY/6Iw07nTL0CvEC70DtG7qMTpghSv4ttd2DHmfMW6xf4dvNoy4U9
HdYAVLc8F+/WGzW6dKwFMNzAHR3hkzk/ctzgRzunEGGvKfGewYKeZdN9WSI6PQTGpybgWHCEm/4c
Djd92i+HzGn91g4xAPn1iXC9r+Ih3+e3nKXRF6OfaG8eoLSobvsevVaz235zy0Hv6g7Kl/DEp+tJ
BOM4fGDGeOGDWGob2Et8T6OtZd2ScdNLO5k1GmmlAt8S9/RGeYjxXjfdaaelR3DoW8lfEGm8ddsO
5a65gZGq/wSw2iYHQKB4IDHYOA2/HRA+Zl8ysyC/eG0RDNrDi/C+8EkPLqHXBCWBaGTf5BbzE9TK
4kDcLL3/pj5GW/VLtW490EyULbMNUOg72CmCbZEC8JRoW4GEhhfCIfEvdjB98Gzx4R0wKM4uiSph
tR0vWn/UIx83BuDdX/JlCZ/SAL6d2MlrN5DtivA8U2/Etvba3EZk8l9Q67Hy4/S4AtNGUoOy1kCZ
DKDR5cYE8Oeb2xx8HtkTEBiuebWTCicSbRZWyB/6Q9aB0N7MxV5+4v83SErCbTC4ZEQMB5LJV21l
Crp8wx5Jjzyl8KDE07PH+o1KISlfdPXUdU5r3mkkhf5EwVb9a546C4rmNqAM/UjynXTjgEL+JMcv
DAWLp/YSXwo8lfuxdsPn/pHWPmRG7hjWNRuicnakDnjVN9DeiIf+q3aZFHwqHl0xygB9G5bAIPYM
5yjnUCHF5/DT/JBPHBLZv+Q2fBjM7rbEm3yUx3oX7ftD964+VZk/sxFGU/oMGZCIOkJa7GghUdep
3NrYWh9d7psoivJDSSpBcSH/BAtgBKDkEi7P5U/1seJscG+ieTApzf8RIYLdo/jF25Wr//CWzW94
F7FhZTowJLTzWBhtakYCmS8NTJU9Y9J74cf9oX1m2xk8BGCCp+W3POrP5Vti2sHWvIeUX/viFQ+q
rXT2hDfvVGlOxZeFdUS3a25WviUutlst2Q0KFDt7oY7ris+QJFxGo6eJud6D14k5FPMAj689pBMM
OuYTG7egemjDTbjmzzhlJtCK3GZ0HUhFvxB7Lv94sNUYIw7QVJlRBgfxgW7luaXr2AOK0Ni1n80t
GVF8fAR2azfthI4+eZ29gBr1iwtfgNKyp27F8EMesF18xLXT/OuPEJG5ZXg8oapDkP8KsJusqy11
i5PfgDc3juaV+8wD6XMyjxVeMJMq2AYXeaFyCD+4Z7LDUO4rLDCqT0RW9awvJLF7q982RcHuAioh
OhQ1naTttbMBgPrAXJ05hQpWEym/BxCEjWf1zPo3/JA4sKioEgdjSXFITT97DSTycH/ehY9q+hDL
20Cc3htT5xCeoUcFFftIFBBSU56RCD6pBBE99RVhLZT1HVwxah9xY/3wZfBUTSnjaWh2QKFO+X16
MePN8EHEcbMHEMaU/WfWNtodQwvbSYnAmWvDys+rH4TtArh+IjWIrj1uDxGFn0yGkWeSJ/3CDVqi
HPdAyt1CH5Gtyfm5J+L2WH4O5iY8ZPfwXNFCWdRKPYKdfwwCntQv9jM0ohSspotNxjqiWIYAiFh8
H1+LJ162dBU/wFXdGWbw1+KOokd4x+sDDZRaXDyUDl+ucMg+mN3RKGT/2uCAgGTdst/DH05j8oNQ
VHVn84Fh9yv5bbYJK71d5arfwdHErBnQ81Ejb8qT9YSX8X+knVdz21i7pf/Kqb7Hd5CBXXX6XDCC
pBIlKt6gaEtGzhm/fh6ov5mxKZY4oarLZbcDQWBjh/dd61nU9fKrbptUc7CIS/89CelhcR5ySDXk
PSq34ZI1ivHSkD8wrdfNC6WPupiT/syhYeHd6vfSa7KSf8rDCpwhaGDpLmI+RPjJLa+PhG7oP0vg
+ljCF/U4h3zUbfx2AaL5p7urnr1yFyLm3ahX0sLaJtjc/EUB98PeABd/FWSf9Lyh3OxfSOglsOdb
fCAWWomF26+MtdiX+/oRMeezDSME/yPCT95VFKGr4cqHpLwMfzH7KfHCBODzY6DA580+2nzOFoFt
E/psVvn6udn72lX8brwwOu+Do7smHt5d9MFC7KwbBX/hO70FRBdifIKInS0tDSn8TH+TrmSnwCi/
FLBQFsz+5o7WycInmgChzzLcVFsfC/yd8jBNNpNIjDOctVHu8ukQa9NhWFPP826GR+XlpVBoyy8o
+9C0xXPOwli8xWjZ5/1Kv2Hg8JD8vbrzP7C/2vcgQINf4aH9ySIgPSir9DU9DMmaXEtz7677jfXA
HMVLYb3TdbvSroYtqCDrlZQ5IDMjgTrz/rX2Fg10EOJHNXZpc3/Djtj9QDnOcR3tbfihc8RgZ6RD
6J3519ir5HtmeW/WY7e4DvHAHLKb7IgcXRBFN0cYQKide+89+LxPM/c5/mAMty9soQdIVHN5H9wy
HalMOVjOZrS7qufq2Xitnpke/XtiKGfBXbHqnjm76tfplbKydptoLy+tl5K3rUBQmq2YPJksjVf2
1o/tW+fQjXnOHxGokdqKjnTbspVeDS8c2OFdVlc5OsliUa1kWn40+57EltH0o9wXRPF6c3iQTBnd
wX4Z+p1YtDfuz65/DquVlKwNeZ2RLsOqP68d64a0do5+k8OHQ1yHjXEmv04vUA/Ba5f/IhBBdUZ9
lbADaMjzcLw1fzBbG7vhJr9lFkRzKLYDF1uuy3tj26+5A/KVtqxoCD7iMfZnRBNTkiDzL6MuxEJJ
c+tm2j7jJfyRsi3zl/1Sfid6IKqWTODPEhP5JFyY5Y51nR+rF+wUKgdPZS89BsbcM+qWV6nR1xYi
6E7EwONpzWw/fwaatsWBmotFRezNwip5pRHvY2h6m+KwM/qapEDTdVOgbS+hhke74PP/R4iwkqgu
GCoi2lVKS0BXyTqO58kFVYlhShvjFynWqpVVG3xvs5JUomFTfurZcHl1amdFiLskYO+FShmFaNfc
RXJYrGNCHxd+3mJ1HngZuumHENnNvKGzgcd71JDBVVe60rNd6rN//9Db5XWj5+Y6Mv1425MHrNc6
G8q4jIut+BAfWSXaKwEkHTh9llGERZ+wTHKJk8rnD+ZIVrrkrWkuUMREYEyyYxmwffDtZ0SWpePn
bMzRPWJBpPCs4z1FyUGJdiAa0QgPUnTnUbHocs9GNKBgfS5vOl19VyPw4mk4ca/tvcv33QYQ3NAy
NYus4MxF0lMzF7i7C2/40HL3GsK8yhbWazCPvYSmWvGqyPiPeRCNrjrolRMy30aWx35vVcQYjFgt
qMzQOHPzJ716HnTUq9PPA7uHURhU71IYHgQo9bKv7mtpjJgj9XnWx8fOzCmhDs9DLmnrWod+2por
ZbDuosFzckm90Th4wva/TxX9wSJ3bmappAQQHEqUjEZIkbt3ae4su9p+ypvRWEUeaiC3Hx+7Ub3l
cbCBIeuVOlH+bkvglKy2WUB5/mmrhGsK18fR55MHWV5VaV9tGlxWzDNxvCHyjUmrdzp58G9KCdMJ
Zoxh7RbNupW9YD5BwWBmWNd2LPpdm7LJJBV6pUEHow006msh1J/kTmtk+1nuLECcAQ3exT/6PDbG
L70rNUQivHVRE6+MmO3ClOSFgf0mLHxOw4o9/+t/I37OkWtAAOX/AG0273//Zei2jXjJMkyh487k
Q0+ALmYfq2kr2aXT6fAhMgGmoGW9UImhqhJiXZJiXerhNtfgShJG/fj9x3/lu0yfLhRNtk06RPoJ
tMfqjb42MquE+9X9cnt9IVcepYOQKoY0CZQIB6LaJeOV/v5zFbBDX762omqWsA2aW7o6Xdhv5By5
Auqq9kpJp4WcjxKnWGmuA6u7G0y88KOMmj4pr7HhXZsCPSftZE62mbbRRbe9cCnTdzx9AopKwAZJ
d4IrOnkCSmTIA/LQ0nFlsAhhIYGFkD58ONiOdOtD/qM/OQFhGL493bP2kQCLkXC8VdZ6w4XhYJ25
FhX+lqbZuqGK02sxAldRpSygVw4amOmBBX7CCsRDfvTxormSrV94Etq5Aahi8bCwmMimbp48iYiO
3ZjnEhHrKeU+q0seLc1AJ8lOqxlhbU6331Lqtzwn8TxJ1xVO1KJna48cAJdJvNWIIUBiHBIryAEG
zD53yeAvudEK2y2Oq7J8stGA5APK1Drh8ebEniCtpKybkpZULAO73n//UM89U1XTLCyy9kS9OhnX
g6eTdBB5lWMnLITksUHJKboLL8/nID0dOZrKu2PI8LcsS/1zEPc4nYdaqKXTlsYBNs2+TaxdZ1H8
rnljckqwVpfux7wFxyD4SWdv+tC4xv8B57CL96bPiIqr/K4jhcImDBgftK1/iHpiluRvcVFejwMA
jdws1nLl3smN/ysrk3L1/c1Sv9CzmIM01TRUWdgKiM9piPz2MgpDBxyuahwHBFtTz8qgFYA4bGi1
DAnPdCyDxAEWvOmhPclTWdlepWX85CkwXf0IwojZfxD6/mFHJcBAmAuaB61g7Lw7N4HX+/3lnp07
NJ3G3cQcU83P3//tcrVKmJkVcLmMrHmjQLXBcDUfJ+yUkrSPES31ydP/1hu7UKN26SGAoyYzi225
vnQt594ejYlb1lHUIww9GQIewhJFsofSiQy6J1YRDYuJNjL41IQKtVh7Bu9T3dJi92hjdH7y/v3N
OPv6asJQdRnOm8lAPHl2+E3+GYM9gqJFqagUmdsAkejwaIPZnKlaNqumNw9fVgQQZHo4rfoQ2tSV
JpxMj00OG3v/QQAUTxqx/7wOlY/aiii4etd5nMPuiTllE+ZK3vmh9d0fcCJ22CgpmIbtdqIs1ROG
6vsvppy/s7ZpsRqruv1lXkKDygCSS6fKdkZDid3UcAWiWlv1oGZIf4k2oyI2MYXzEPLL959+bl1k
hE3EMxngnnayJui9qzd6wpowTJweidJEN7HP2y5cK571GBopBZKuvvCdz81augwxSYfvA8nuBCcX
ERfeDnFXOmPPs0Rw82ba2dv33+zSZ5x8M/DJKj5RBiwiv+vRLNe6nVyYfM+OSV4GRRO8FzS5T8ek
CGG1qDUvRaGstI4WwMAsInoGmJGle/K0KXzpwdIommv8MntMTTTj0Q/H8VXsFrugbK9bGX+orSpk
4sV0qSwqBv7gvwW5t6onJimRcAMssOERDgmV0QkY5Vn3eeD+mIBjtotK4/sbp0yv8p+zvSbLhq2B
55QFkv2TNUU38kaTgAU5HuL0Wc0yPtMJJVcRQUEk5zWzqvgRdzctB3A3nlTQNcnZ+uZQ5L+/FHHu
SiC5slk1VMU6nXQK05LtIdcKp0h/SR7Ndl+lfm3VCn3cgbDL2t1pACt8bff9537dnaCatBHWWSZs
ffvzDv028QpPqccyigtCXfyFpfJOVtzseZa3+NGYdKf8ye8/cRrxJ/ec72cbFsZ5Q9NPd8eiCoKR
qALcYTqE3hBlNlvZl7wMn/4fPkdXZYUHzGyuT9/8t29G7gHmstLKHJvazeiSuwSJG0z1hb2mrZ37
Pr99zslmS9Jik+xNPgckRS0JfYHmm1O+OZN6ZAFKptNXvI+DbEPgXc+8nb/q4cYqwgNfn1pD27Qr
SUyaKy1ZauixFM2XVyE7odlIajThm8Q66JSgCN0MnEIHcNN41IzIf8R+n8tkKajIWyCFo+iF7tMI
G1GF6z14sJZV1eWYH2obo6i81diussRPiAunQ0cMVjYXno4APquXfjb+xGcubToOlHgmO+SR9PLz
5mdry8gLIp9M5yLFtdNHx85acDyl1TaxkEVsvyoWSgmwjznmpq5eZBtkSMoBH+PW9vzXLjFlhKvQ
dYxe30Pd/iXDxFtELh1sy7CpYY6KtSoN44Xgz3C849BcrF0qrJmgAd6a2G3CCPGA3ftPwTgevOD2
+5GinFmY2FBaBpOBjDLMON0txfEoaRzTMvKMAQKofvfQxule69QHuxQ/qEa0M3mI9th5nkUS3lXC
14E0dVj9r7LA2A6p/oB5/cVQiqXi54+jFL8pJlmZqlaT8R6r63HwKewUJhx/76lsTeIVfbeZY0pc
9wQHlRX+aivaY2ujS6X7T1lL61QCCKqJH3HXPRikXo1186BChq5agN9hSkMkETdl4S91bIS1zl8I
Y+I4+mbhd3g5w32i6ld4SfZq3T5gmfPK93BIN5qmvA+esnYl0N46hQ6tVI9NqqzzntZjwG13SfPV
gyCm1LSEJI24As/CfLpOVe+iRWU1D76pvH/+vda8qrJqj/p2UbUQKlTkfHUstlDJHYO2YFPKxyps
HbdnTlP0F01NN/gstnGQXo++eucZ+q0XwYbwy0dpzK5xu8Dc8f1Hv4teSxJkr2ofJo/rSfd1Wl3r
jfVOhjnVfLt8zrAj3kUtUTcpfOOxye45gzKmJrD9hRFyZqFQBbRUik8GqkzrZDJxE6ilajmgjgZD
lnnlsK0hl85NQR0yKY0VFO33AAE7kowSOYvMY4+qniaoq3XOhWuZlvOTCVRTLR3chIDlIU6PKFRZ
2rbLk8wBB4I8nZhpKZiMaoQhopdrTKXdIryX51LeHXur/qlk8kNVoqzxfVtfZm1ON9GWvE1X9xcW
MeXrqUPjhCabpqrYUDFP5/bSG1rJb0wSjbEMUO/KbaSyNF4Ql3s7ty9f3WSETmipsVNZcLZ8qds0
5KxcWNQmOPLpLYJvy3pm2+QAsmP5c+6vh4gIjaEBL2s/QgRI1vj/Emn5yQ3B1DHrw37YpTHiRI3E
34mmUU+ec70VyIpjeOiy+dNIdjF2Asry/R28v/E6cyXkTxhLVD2aqwLlrFvWi9GU7rQ25rsEtQpx
DraWnpEs0ZgzLBvxhcXz3EzF+Yj8V9mgtqGqJ/uwKqrzOMJTBaG1ualVQeu9PMKgmrVxeSi69BA3
A9IfbQQWkx2/H3lfd9D6tJoqFkhoSxjGyT4zanPcTUqIHcWm3YRfadEPw4Fq3Sowi6tOTe5HCfHQ
9x96Zkyxawd3bVlsjDTZPPnGeZVljdc2sZNFSD7REuZRdRzNBuhHeGu46KRTPHL9MQmtPSrq9+8/
/nML+OfbpssaX1tVdMU0jdONmRfEearHBal3Rq3TW2wZHaaK9I5M31G/DWNz32IOoL1t0JOWQFt0
VCeKVp/1sv1cNtqhmX6boPfbocLLn/c2FZPsOAz3WnMNxm8bZlj0rfLS0/o6TXDhHDrYtBsGlz9N
ab/tfwqDurXZJFw4pntfww082u8hJnwQlBdOB+cGhkbRz+Q2sRMyTj7KRyrs2rWInCiCa2Dh8PCs
dWI01xY6byxjnChr8fz9g/m6YebrQUzXgJxPk83ptkvPAWtKNiEpzHeRyI/ZoBxAMizkXHn8vOWR
myx11bowHr9uX3WZI7kmT5t1PvjkJTAqihi1a0WO1DTbIW4JsotuA1O++v7rKefuqSFT7tLIb+G2
nkxhbLv6IODfdrzU2JstZ3gCuaeCG0tl9lpI2lWkq6tQNlY2bAG9YpYtNZxWzbAJEAUCqSLWQiO0
SnIvjawzkxD3QJHZv9uqbHIi/HNo9ZLaE+aH7bfEBzQG/oNm9MwB7lUd1LumfVUIJJyZIYwo5dJQ
M6aV9vR9nKY+ywASxkpz8tksIATQ+HXkCAO4hI7RjwoIrAXZypjXs25Tw3SbYdAE1wCJJCWDmW+A
qjghX3GKeOtadyQkKrj+BN7aCkZAm5daU/Ae90kEsYaVgIh5XnsKZopaLnDGIQrJm3TlVul9rGMi
7yeCzCd0rJ7yNz3cJPjE4snRdvhkGUiFvTQ64EWffxwgnoCdBPQJEzmlVnBwXfdWV8b2M5VlzOTJ
FE/OtK0Vc9jHIDmCH9T1UL71wP2krHUAcYm5qhRHAM+rfDoGXBhw00v65cbaYirNKLbQTwfcGMJw
9XUmuqGT3twQvZxvLM1hm5So0QqAKK7RbLMUEgmmqXfcOUstr+6+v4izLxeRA7QvhAr//2QiSfSC
zYOXxQ6eTiRVfG05Ug62VV84tJ2pNzKChcm5l0ndpNb35wjG7aaleZHGTqfRdEKbaDcgO5inq6Ld
soU6wDxADw4uo9YM0trUq9Jtrzp7vHQhX3cqU4VeoU1kU/zk7v95IWMoYyMGzeooFdyLhh8Wfbmu
vGOUDC/GZOX8zLcpjJvJCJ/YP/7vbzh3QWdB121ZPq3I8RqYbeQzmw2R+z7d7xJ9WVK6FyZr9esh
mSIYMyN9Bsr36ulb21dRqowZM4YZ0WIQcP5ncR6jzrL20UB0icmcFWq1E7SmmHU1oxwgOZGnw0ol
yoi9NEpziJyjYMs7te8CXTwnMHNUl7CBHnlgpSBwujwNn5ttiKHQFdoOZ8oytlnaIPzaCGVns5XI
9Zby/MitnBM5fzXIF2f9s/dJ1WDdgb2wv3RuYm6SZVL9cob+VlIakMhRfmwom4KEtFHWxMGPJv6h
A37pJHBVHTtSs9gGKQKY7weGNb0Bp9MBD4omr65ohJOcrHOiUQE8eUXkYDLGpQPo3wb8AIGS8Koo
QPuFSSqrqzuf3QRbgr2wq7Vsv1q2fkjQ1mQfvYd1JUhap2K7FLJAgpomo3Hkh1aQWNT1xrUh3Ouh
Vg92TzEjZzDIWn7U6+hJaPVDkmdH0ctXOaB6ssDwMpWvpW0sC4/kKWyUR0rVlCDFYVSKew1aE+FX
E3j4I8hotvt2oi0z1bzCY3zfaiBgcqvc+Y0G3oLAH4IjXcsCeGo+pwHHXIa9jOK0l8Faqlc+w2FG
himsnbfPn1tmQkgtdzkvqKj42Y9QvrSq6mefvUWFlfkPb9/p1r50q6mkkLCyFeU2BbZkR+22o8m5
mF6IsuvQB/mDYyikgPckhXGnQ6EcwjI9hl75s/GrzSjrBylgl1l3TNhFWTzA4rgb9bJjWyrmUen/
DH8oAuRI4yNKMIc7HF5OBossmjhTVmyijJbM95bBZedGNW81dI/TXKxZ/JYMAR+8VI5bp8VJkHn3
dUU/y5IuLAPnNhiKrHOMxOAtpmPcn7NibDV9GAAQcaRamSl9eu/17pbUP8UrHrNyOMo5Wh033ots
uHDGUc8sQQqT4bRpplmrne73VYW3Wse+7Yyu8g6u7QXY/5Ol+MtCpA9h/tYomqM5w4c5GcsMhDv+
i5xZV5mrHe22fkgLgHp2TtcvnypV66pHQKG66Yp6D5YqUT/4Zbz5/l09N7tS01JM9vvsx74cu1to
q33pZZnThSjarHRTNNR3ku6hjNLNmEdbubNWmo9DC5XmkHJx6Ehmndw8xDXqCMvHOuPfEur5M+z1
l8SW30dYcKH9qCTDMarkC2eqs49XUWhL0ovhTHe6+uqSCIPSrjIHO91NYXYloqEnr853shzsPTZb
adwvh9BbD7ZxMVfozMaaz54qz6piCObqP8cWU15XV3rB2CI8ZU4ePANMv+KtWRvZwpDCB5z1W3+U
3/NYfqdOvYLYtk4798ZQmwes+bOotpExA5/W5PT6+yd57rDLxXGc0diDcXI7mXUT8tcAzvMkxzp7
ATe2GkbjJTSYLj3fmnE+vZJTakueYdyYntjqvfd04QrOnKt4MrLQbJMDln26DcwtPaiTlOpSMbQP
0/PpTOF4FRDz+kUX7QPh1k9ZYl71kX1DdK9A55GF2gtJhe+15e0JonxJgexLRNbiKb7wdp5ZjhUN
VY3QdNakL935Fr4lGZBFihK64VydfRhGcYgrBlDgFXu7SS81g88NFo2YLdVQVJXj3slgYWS4mVqN
qUN1YFUSEFfCM5lBXl3kpv8Q+gP/s7/wOk/P+GTlpV8vG5pGB1pXxTRD/XZwz8euL2WX4hWO5ecR
HWOPN9yqr70svVT4ts497d8/62S8CSmMQl2fCmUCPlYVuBhMFUhdnHCU4Fj0GQA2G1mjrq19ubgZ
88zChGPv7EHw0poLLOuHieib6NbKo59X5sNGzvRnQPUJnXzSScAtxeM6n2JzO0veVFJ+wBLrg9DX
aoq1UCR21i5vysMn+RiJZkL7ETZf/qGnikP8shMaLdiVcNxUvrIpUmuZZu3tELx7qrUUVYqSztra
eLApuaikB9bZsJYLscvL9kYkQF+kYV2OFfnPxSEC4NNIWE0xgMbtddIOG63BpVY0v8KwPrQVV+ml
N30KwSRxxwcjplOiCiKNMkza88ACYROT7Zv/sDf+FDyb6QLmiyu/EGXzGlUmIYbNTBq0YQ5IW/SL
ViYkR4NIsyrwo30SLgVfZaWjksSNp29NNEFW6BWrpEcpLSfHHGkWlcWKHKx6N3pDDAs1ZR0xC5J8
MkYgeIG1rhHvaQsv2PIG4wSl1bIOvQ7hZt3BpgMU1Q0hARFNdN8kbBI1oQMGieWYf2Ki7iNLhJVg
3Pi95a8hCyEZp4I9I4ThhZzNnhgHbZ0SC2RL+R6MHh4dRv1op3tQ5wstZz9myf2mSlkKDahxEX7h
luwgEX0I7EFWUB1s156SMT/aINt7ZbqXqhothYvmScfSnv2sbOVZjfEtplH2FPYbWIYzywR3S+Pg
2QKO5OaYvIEUC9/xDf6tyL2WCbVqAAdovrGqpc00JHqz2IvB2tnmgImUi5zmASDpa/Stay2Ce+j6
V13QvGSW1y/SZlh/P12efX8Uy1KYHDRkKycHVrOoinowmZDUyl2UJjMyuZhDTuIFKiF9MJfNKHZ8
xQvz4LlNCvUPTq+IKdAqnXys4Q8wVDxCl2vaP4osbtIooZ6fXpiJzi5HBjtMjY4tbURx8jk64iDg
9SJ1ukE4TdfgiYIEn+DWpZqSIaeb5YG/F6V6HRCLUyiXdwrnZnwWVcvkHlOFPT04ijwpkrwz6Cjg
4YgLFKcN+vdOMq/43zcIBTj02TPXG++Z/Jc+0doLkIhXcgkg2ab4SC7tVV2Xd5FKpJZt7txEpYNl
AEt2CaLpIGfOEiXlFaxcx4vT98yr7xvf28IV34mhBaZA2lRrlDgUUqr5HkEhHgbipGsWQ2YetAYM
XMR02QxTjzCW5moJrdQfJqeTPBy1dHSIa0b0bc0VApMTX0bI/65WEcKcFgM+uV6ElAf3Rb4v7QwN
u45pQK7H4/Q0M8hg+L/6aGGH5hNHqSghozkfwGeF+xLeEuRediJvLqGw/3TsfOYNDY7eQvECCjVt
eG2zSSWrIASnQBWqSqx6oYYtaeUlGEcFhHBMvDGRH6QQIFCv4/wDIxVgUhk2d9+C5UcY0Xk6kQa1
fsh7EkwHNP9WXnvgHQQObQUOBb1HqzW3lYyJMi69WdPjsW3DpzHKoW8kk0gcz2fg8gETVvD7d/Dc
emlqHNEFejeG6vSO/rZeBnJlJGnUptAP6TGpj4kZ74ZOXkcKcTX/Xx91ekRrc3jDGchHx7cgKabw
hVNq7GAS510tXfhaZ3fJJucqdCnI0TjO/fm95ELNs0Iv+V6RU/mk6Xnp0u+z1bRvD5XhVSExfcTJ
Dm74wtc8t+uhSkNJiq0W57CTXY9ZIitIY6aXnrYvBPQkwfJS1zeWL3ZKzvPl19/f2POfaFDJn4JN
v1QbgFOjboFj6JRhiQGsPECVOSru8JzF5UfNGgLVafn9R35OHaf7rEkfS60TtbJ1Kv4ZqxyqPwkK
TtjH/lwn5LBF44jZUhA0KpezsTYfKthMZMF18YNtHwjCRhAzsEcou6nVl+Exr/cSC1WF2RWfaVKz
Iw3GtRiQNhhSBnWC5BErMXYRojcKXS6muHFj5pY5H4lo9ty8nls271uHK42sAWrbuxaO7oJ3ZRcE
8KVo3lakEj+UMca4GiZcIjQnS9THXhR3qZQOM5dKLILmhV/70ISFFC1U8hOozXa4jif3eVEBTUIA
SEhYNuf0mc7h+L+GNtQJAzje93f17KhlzGq0gmhNo0H9c9R2vUtWmi8Spyvyj3gg4JhKijtuwNfd
qPqybhYhfsfxUiHz3ACCB0Qhk4Ku/uVkULXS4OeqmTgQqj/Ckccnxuo4xPUxmTQYfZnv4f4cvv+y
51Z/Ok8o3uXph8/d9W8zjyzKCEEy5MOIJSQDVzMX6LSmpb/MjG1oK7dxVhym/cn3n3tuxvvtc0/P
z+Gox21myAnG5n5tE1UPZ6i66VTluczaf7Kd/4h2/o+0Se6yIK2rv/8SZyrUpBCbiMQ4ljIrnJTK
684m0INQJkdLw/u+b7tFgGzdoxqrlnFNjEv+yyDMje7TuB5kHy+7DTODuqHCg3bdypoZlaN573EG
/cg0+9vQ0/awKvvEBXCqxYj8JOXdM/FiVTqwPNd4DdFILlUVWV5P7F4FY9APAecY42PdgDQZowfm
Rti9kKdWfrphT4stGrdJhVub5LbnT3OJaYcysU/Y7sRNlOFGKiTOGwr46xknLwrGGXt9KT0Qs1Fh
CaHu7CprrzXIuKsr0vQIhkRKtUyN7rUd9Y4QOI49Sm2skXvduKYHybkDfkmmCUtwDWMimnsqDOFI
6/d67G+nfXNRas82O+K+YmwQqbD0/P5Z90ZisOpDmDU3xD3kSyuSdn1kLDvws4Hk/5LGclgafr0l
Y7a+MUqftCjMryT0Xlhizr00YgqgpvHA23oq6ozjvEJ3mVNXzzldZdpzC46ilvVnIzd2NHyfayLK
Lsz06rnBK9Bk4IawaBWfjifOlx65hUwQZmzdqADvkd266kKp5gUk3GBKh1KmFlwVCMd0QyINE/em
D8LQ8cLkoWxoa+Yqbd+E1A41/JW6+Qt6e8Kt2nFCS0Q7WLzwEhqA6mCzlnGLBVgxoEF8/w6ecQro
eCzQeahMN9QqT94LTxpiNJUxzCM3WaGfwuEuU/HuS+VGT/hW5G8Rzo6pTxrgr0eST9ieEAizh4wK
uYcRURL1um2Yhev0gVQ99FtYndakFuDEhd9OpEf81Gor19SAx+cQL2uJAIpYnqKhZXJfg9Z3vv9S
n/WlkzWR3b6hTJspm/LPNGJ+m9GEOdhJrWqx0xNxX1BUB6VmH+rMbOel2q8U4eaLLAEdnqjKwYev
wBk+xd7rkQ1Sp9E6iDgGQK20ffvCPHROiIFom9bRtEuwvhRmvd4Yc7dlss1t/6oJ4qMUF3s/wxht
6BiRazJOSjjeldEfgD/e+n19bdD6mrUuJ8+6sp66VeKnH3XEg4JSj8wt+RhIK7A6/okmtXeE1qD2
0aVfF+6pfGYGRRuBVACBG42d066mHLqeSdkoQZ9dEqQU4fdrBqYNV96S/IxGhLvbj1mw6fyt6EAP
ZGE0XgsZdkPnv8tDod7SQKO7HUMM0twpn7MpUL0pw9EbeV2G+Af5kOmyS+tb6KhwT0hWFDk1jtTk
bTGCVlqEcFXJ7eRlG6COG3Zwz2QFoDLNLCeOhE7abspZyta2mUpCjuZTF546X3BT/C0ANSB9MQWK
tp24pu4HPsX756rQfLSGQlrKRY7yVNLubSN4TpEhzbRGV2Zdzl7JluyrSPy0OqZgM2zePUNeuAa7
mbR1ELItCvMNYumH53rb3oP95IXGwtOy/bSetNYjMZhv06awjrXnqiwPStO8q/T6Wn7dBqpC959/
WJPrg8+ev+vajchrGuT+Dmp9u/CC7te1K2s3gtXA08NoTbUQS3pZEJkirD1xyBwfIQIyxbYwv/La
GeOJOzrIb2k2/LwwFs4NBQRpmoxohUPtaVdtoJkQV7WWOH2YxWAhtRl43/vEq/o15znuTyD2rS4R
4jnNX/hsokS5oCw5s2nBIGijMzemFf20wEvcdVEk0wZNZDy+Ls6fTAvEcCsK7g1yUkcMxXLERzoL
YC1feovPzP6USujpUMZlh3hafU/psTddEqRO1BAimaeho2cwzCxA9wutwF6VYUa6so0Hg3dglbg+
8NDKcfOM3Ge/ttdqGt64TaFutGGKAGwFEEJyuWRj0za9ew0tc0Fg0iGwCQ5lb7FmV8OesCz/WcX+
849tUfXf/8Wvf2Y5waueX5/88r+viWXLquxX/V/TX/tff+zPv/Tfhyzhv2//yPojuzkmH9XpH/rj
n+XT/311i2N9/OMXyxRdzbBvPsrh/qNq4vrzEryPbPqT/6e/+R8fn//KYcg//v7r+M4jgEaM7fln
/de/f2syt2K7synR/Ofvn/Dv356+wt9/XR/LIT6mdIT++fd++0sfx6r++y/JMv4FPHsSicpUnimu
M0S6j39+S/yLDTw+GQRrk/qDslealbX/91+a+BdlKJYljqSaiZ+NF6vKms/fsv7FFpwKlYmlwJIt
Wfvrf17d3T9L2z8Pjvvx71//vt1VTgtOYlJBTN4/eiAUFE5fj1RuwjLxo9HJx4aY+HZkcdArehkw
lgYpwUtNASlilzovCmHQMSYaK44se2YXcJMG812gsNenSE+NsIbfbuW5izudPrg4S7MIG1T5ml/l
AQirfUzdoPikqtlOGmEinuA2GHV3SxsdfUBSPg069eGkXSuJhdrQ1KpLG7jT4iMXYXO0w1trsKJ9
2cDVSODawvB7Z6gLwrOYKalJdVhkcm6K5VLIj2eJp91gNP74Qbwy0bAtGyPpWY64xBiGOkXzh8wC
GBbWOrkXQTLP5fiN3HddImtKVFyz5NuXtLPTBMf25fftzXQ6ZNbB7mOrjLTTembTDHbQDlZNtIAF
gK15bq04XzJZObFLtlvYk8lqJ8HO8kN5gVHNWEDfa83xNZD5lrUU37FZaOef93qMoL3KYYnigFRd
Pg+/ILYGDbdtq8iHXvXLbSBM4lXdV26Shreg3lkpH0Om9L4WBGrkJHvOeuZdT27AfTQqydaFHTgB
RbLZ6ChWOaWKN+qSjeVAZHvILjdmWrTzexUZ19zVFXL4xgmxG3bLwYKOLLx44n4XBM/P7TS67qE5
u3LSYQmRAIKS7VDZagjUyWVtNNKN3uQPnifdSb0HrjDjz8SJyZNJQU5EhBlbgepEJV8+dm2bHUj+
ZsG5qXujWFhtsoYTjm9qNKKFgYvbBGG+0IzpTk5/uuS8ZYZ3AKqp+41NAHDS4xyTA0qudHxFQLR3
uaUtFbC2gHphhmnxi5daAUzFAqC2qwMTUb1fwsvCTUce16yxDZ9wzebN6/SXzKYJUkwD3J3ysHAU
yODetHYuaNN3Qca9i3aoaX7Gsh4t/gdh59XcKLbu/U9EFTncSihatuXYbd1QbXebzCIv4NOf32L2
rjlnT737vZgeW5YAwQpP+Acr8/Nw1uIAWNsjH4d7Zjtov5uNRJhtJgBLq61rkVam2buNj22IHTuS
ZEhd2cK6eJmZb7qlvjbUhxC7K1BpytxDFWAUEwXEW93NUE6F/qNta5um6eZDL2t0iZDcc2qUEfM+
Ljddbf5xPUReew3BCvh2iDcAXlpnqTbq37TjNp3PSZgOse8opXOaZZ780bnZzamSh1o58QT5rSW4
sxrL20Zl8EoKSgsrcbY0b7tNix7QHOvHmYNs5ja+kwg9pIp7NFnZj8nJb+tfSoPHNGKSODn2C8yU
jqASeamFfLzLFyQxUc8Yk5Fes6shCCS7N1tHkXTO7HctzneNGxW4i1OStivQOFjs9Q33zquZ1s2S
fHt1fKHo/AYNdONqDjqtg0AS18fuS7TpPvcDNKFMqsQo+kmNxqHH4tGS/WJG3TxEBgOxkoRABjaW
vU3bq6h0Oj7IlElhsCzXfrh+gzhFe1BU84stQVXGASM1axGa0kfAO+q5L6P9LV1guq28WJl8lUtZ
bDWjoajNoxM5lbiOjLNmWWq1Ln+WwHuiKYRVi2K+pMwfoR5ZWahO+lZ97Wjh7ahDhQEW0mPKEWYf
p2w7b3YDtnvYTHkxNj4I3Hox5pp5K4rQkctHNiqFP11p/CXj45Kig9dNvD8mE1gatKRxR4wa+luB
Nj+OS/FOz58WnbQ+AXZDO57nfB+X4q1F/ImV4w8qJTWWQxrKqFK+VzNQnVpzDHTVEBrWESfJIgWg
tBi9aQBQH4zTGzx98uuCD5bVjMVODwO4C3ikflNwv7hzQidd6OiQ7HUEVba9FBfQfN0mHRlKPGYv
iWExqY2moTeC3bz5GGvvIP++BodOBFDXS9uM1BiNrdcjthEM74PByuZncKHWZ1MPjA8RFLd50UnS
/QMWSWi0K5rFwCTBFSXAiZsTJC45nVEb97phf7YlWwRei7j3MneGGaXfbGI6Z48jYI5thlz6xs6Z
2usTgUKkk/tjNjhpf5wpeW4n1ogZvT7f5qqnIiu36RHgL4X7mG9XgQeuTEQYp4Kjwzs6lGi+JRXP
SFBgEPU6TOkygfuGEyUQD/TacBJvC9mZPSuGdX4zrAZjX3UiohRm9HR2BstEJr9ND4Wevnd+82ih
bYOAG4+dvcHcxTJ+Xkw8tKqFqTF2WJIFvzJyQNHEP9chskhWs0KPvzuBCE+R6MDn4r1vjCjRpc9k
Xv4G9/lbULToBRr5t6mzAdUdm8eQQQE3TKxVRqN4dByaLiO6eF2MANKkHqDl0sVrw1wEjzhHk+bR
OkfwPoQnI0OtnMPeML9iCHMb8N2K3FdfrQhpKLgQgu/A9wSgzh/7AWkk+0dXKCGIKTqtAzOa2bwx
dvnGnEcPNYReZ4tKnli6zz6NKMgBqkao6GUdRVbAskJN7JeVoAvc+jsvYpfQTR5nowZ4Bw2f6nx5
mU3cx4dGmcFCU/WHhQHbMrZbrC63mituZoFl6hTn+3Z0P1RtKDBZVEq1RIt2CcuS8qCO4GLVoAS/
/q0u63MeN18V/RwAT4hTo6GDYlKz80uW4oXG3spV1Hp1oBH6b5W+u+rMmCpDeM4fS6u61WyrlBkw
qMcMfUSQAaFJYEWitnDTC1iSYaj6LPI8ePCrUKKXZRPH7DtZk4VI2DwadlVvqXD9plvNIK6bt457
G/m42noDHjSNw6+9GYMyG24uPiytrVyTpk7fpmjbrTu2AVcgHILkT5Z0ezpiMiwg822d0kK+3Hkb
+fbh6Je3NQ7QcNuGn8I2yTPZIMDOel89zKilbyOP7NeafvQNm0qW042cu/w7r4eP2vaupaNtHQEP
B+NOelAIgmb5dzW9UktotlMT3bSJwTV7tQqdL6PAsZutlm3QPZRg+DZDzUJmLuWpQnQsIWoJ1T2z
9PjXmCIco0IPDc+dRpu3hcYutOgE0kBfvxBZSoNh+69pwT1NsVfyWG02dcfN/SsEMbApHJtSybJT
JOwYFj2GsXPtBiSYj7WFM5Np7ZOEaR7L5mXsl/fApRBtbxAzerDyapeCntvYUEW33oTAGUnx0XaT
sOvA2+O0QLc10nb0pADD5/et9TA32m+SEuphBVNliPr8UPjmXW0HSsJp+hEXGJzUalmFjNMR+3B3
WlHf4F2ziMIm2poPbgcYz8IiZ70X3aDnYV1isCqgUWDYIjdxSXxlOVxCNp2BbIzK7J1PymhDsUTZ
3jKXtZiD2d78O/aBDLk2CykFY6yVoMhhg6P9CWwQ1fkwYcndUN+IVKi71ZcYlqoB3C62tXchi2/P
Z2t1AsYPnuFoyQbf5Bt7pw6SsGULnivzJyoA0PvR6AXv1SXYphApz4dFxfGTjX9pX7yuhtgWNrhs
G/FRkVI6k1VZoyaCRCPOP7N9xFKCsChhAR3nlOJnDqTARdnQxPdmU3XlVzcMz2ZDDaqhKhxaHvc1
c34o8O9oLRALPzq13kJEuUt9LKvtCXjHIN+pLNAlH7+jgqkDWgwlevTDmILFNjH7x55AD3+P5NtX
5y/HnP4U0Dpdyl3hltehLW5ZVl1rDduUFIBgpABu6z4qrn2c6EcP2rrt5rdCOdFVgn1Ia/tzmSUa
cka6uSsH+27GVEG3J30fG4zVzsJsAZrszcjFbR1+wYiafodbucBvaGl+lQtKyJN/D6yGYaTiOTGV
1zUMSs2PQiLjuC7GmYE9ropB1kU869hcjUx/iiw0NYfcIO7JW8ppQLN5lMPQvQUt9gkVbdeNVfmv
dZlep6q7ZTVZjUl5bXqYkjerNsJ4IcwIYnbnUlciUV3+tca+ngurMdLYwy3trhyJwWuFnWQ9QM4w
Lb5B4jK7CbiLLv8ISG82xkgI6erROR1SPAjzWxK1rJduiSmBjYA9WpH22Zjbq79EezHM7H8+mXaW
dVQ4czh2KkRd1PK/5LCfGrdCW1RFGz5tPM/4iEYW2LYdj0nn3PKSjRSczUsR5E8VNi2EAMXN62yU
GdstHHpyd2OrS/91SIPXqbJYI3v3rp+d27o7LhqJq+kOD6VMzw0hOAlF2oeZc8X2/ZZ2RDXCW34T
oISeiuKLMnql9kkwyHefZHIJ4vE6qrghKBGpjlFS8kX2zRMiDWHfc+w82cx8IahUvCcXFyofBAHN
pe1c2MEE/3Hq/DKrP0PKIrEIF1oq4s6HWsv/rGPfc2V6SKM0wAWFdxQpgpEehswDUUw1dC8likJe
pfYXfC2TKv2p4gWow6+FT9I9psTDlpsjXsu98eVyn0Le2jjT+Cn6W96wYa6PeUme8oEScZDFC1T8
5Bob/hF0yUUmrD3NUN3MjmvFw+mQgrc70JyBhdR90YtQNiYs1tm3SpFowKgF7UUurHbrOFb7cGPb
R33mssqBsD0vr6P0L9J4muG4ERwSIs3m8IdQ80afZdh3ND1Kp/juLUBl4zjv5lbluTKhQB2jLEfK
d0616VmiUwTq6VLrZXpf1/mdVvMgbKzFG3fRjprWfFip89br/q8kCB68QlwLl/klDHrjhVv8rhxv
PFCQzfePuc4S04yv6eLWLEpyRFpcU8kf2FA2G4HFWiS3iwxNB2/qhdqj6WFmG0Swy4I8XINKVQMw
OtJ14QCcsJFWX5NOEe9dCq6EeQSERp1iIRX99MR8GawaPyiN0AJw0pvLBrkJPG0i/2KTXOiOilIg
n25bW9GY86FOjctQByjxR5D9GkMLjklsPVZF8D1GHhpBsgiz3Mn3wacpmv4QjcyaIY7206iD5xyq
C5v1JfaJxLqlOJkKLxi0C5PdcdEWxbCTOwO2vuUhqXHueeOpGTNUK12k8OkLvTAZxdkJ0vrcezU2
8lMholBQv93oVYlm7LR4Isx8RFYDmJ/IH2ftWV6rIhH6bix9Yx/AyHPTWpz//qcm8DzrFeSzjTTx
765jkYYsDbyIIY9des6RzjUeC834ZqlTrxcRmQQrR1pS4ry+OETQF4RnpDuTVv+5GNNHisnuXp+H
8TwSiJ09B7eG2PKGMF9mpOUHranO6z+6YWLD6ifHv1/66y3gr4Mc+Kr/rzdqXcIHdTMlA45QnG2m
/32Y9dN/v/nvg2EdWWG9wT/ra+uv609/vxasR/77xb/f8/987T+OmpYIxo5Uav719cr1S45OhgDc
3+dZL6/zkPzue6y91z+s/+C1fE6yWVA11NoODApXS8PZLv/3TQl+iyCdTqsNlKGDC7LwwkIitrRh
ZrRA3bbtGPNARhl1KDtbFexGfo8992mo/WYfGWWFEmRnHmQxHZq+Gs56cht6vIW4l/IcDejUT100
YUxWuOcBeU6a8H7vnrlu57y+uP6DV3cSWjE66E5sIYBMIYksLgdm103eOS4y/7z+xHLqnVPldT71
BsSZ7trXkb0XmD6etbY2zxjVmudoHp/wN0eGxSXDpAXylbP/1hEJxylW9vbTQPbllTvXKNH3KDBJ
lXp2YN7yBXVSkVKTOESgeiAChC4S+lZulecIV9YACwP7rdDc4Pcw77LZOqMfgWEBcI1tjL6yYSKx
4bilu8Ns9X4UpPKnwMFewtej/NCYIIMi+EYmSgp7ZYLWJw9Oh2Zfgu0nezQufoNvMelTAoiOrHNE
sy4fn+oRmLbRVQ+aX3Tbqg0eIh0N4/Qt1uOzLICq0UUEYiv9MuyMJTqiB7HHH+k+d+Ul7VIwlJ77
1UX5tbZsdwM8ZECafiGlKSh34si6HZzF3yxR/DjB2LCG+LpoQDE1gX3CYL4Mfp7fySKN2ej8ao8y
4h9ztr/8Cjc3rcFAY5Tlb7zdwQY2/VcDpHQap93UFNhfO/VBpP3VyYaHrjaIgsvpArKcdMVl4W0c
iSiN7Z9oE9xXvQzHDgnXypJTKIffhTGPz13XWTvLRqyhLr0dmAKA6gwIv/COIjKK0+RIQNS4t7SF
JR6nErM2BpBHzcw7lvhJb/oanmKp2u0u6tb00HJqO6hGm23yPJWuS9CS23e60/poVIFjj+0BG7sO
bJb0XxzVXw7gbpoJzfMK/hR9AlwwEK/bLkC/t2ApqfmW88NYasbRy2aakUhqNQi7be0esAzmfE2D
EIXdjXdB0IstTnvzCUxc2NVAQ6ne4kYy3gw8b6nAjKEMXsyUMjRMsTtTjgZ1W3mpe8sHM+CjMF41
x9oCw1+6JJl11P/mCshXjCg45FYNsBoHkBHma5NiJ0FJwwe/frD1BFI9rOQYtz0uI9uVKeJscQps
JTDFQ754F3yKAF8Q4QNvph6nbzPE4Ee9d04BPm/WiNzv0NVfpIbHuDZvNlvjIScSoz+s74Yor0lj
qCFmLafCLpZyarIHF3GX6L7/MFK7ZgABUW11KNFNujcRKXfcJfSksPdO10MEdYyb7xQx/vX2oy6j
fdVp6Kd3BjYPlnx3++RKGeHNjfzDYLFYYMB3FW5wXxreaxRREml9OFlG+thpcn7VOv2TxJWSipvd
DZr4YSQDgDpvuNYdyuNo7W0Lu8aIJB39UxU06PJkR1h1OC/NkFApoT54PU47uYQb17eSLvZ0IlP5
pDT0mSzZ/WhYd1oBuTutHtwHO8kGyCP0SQyZshnTquyii1Yg4+JCr6wmnOnL/JcxwE/vuphhG1G0
MR6qCXxu71Kuil2JnrgOzI+4/Ng23o958opHE8NfVZ2r3AVnZtH8KYMSQWcio8WcL3lFFaHERSNS
ZMlsmdpwidxra9XtsYEcOZvJa1+X90GGGdU8qNpjYDzKcbyfMzmcYT9gYJu3WwrfTNQi2jiZf/K7
eLdENcaockl3Q4390YjzJLWFU+J0OM9BlK0K3EBNOZ+ySUtPfZlfZZ/XrJ3GsBOo/9w9WaPtvGgp
2VnmjvsoQRwTP1IiGHRa+tl9d2wHp01sIcheRDfutAFdQ1O+z3NwJZILgxELTbBp86byD0va/YqW
e6fMXhHMObDUvaZSbsGPbFMBw4Dm3hbBkR/9SL23cY69a50DbA5Kc0JMUQs2DgFJLmI4+1bzUqPy
XdMKiuYjYNQ9zVM6HOSISk0rUVbW9YiclxsupnfVI1KcnE3Md6anoku+LHxR0kg8zKBm/WHe6ETx
zVQCly/C3MCQHnM+iVSebg9fWTJRm2iEue3LAN8x59NWtQyNCiOldTolWtjjZ1lHD0tn3teifu1d
44Z44yO9LRfbqlM0lp/AeI44yr5qRpztL6OvJZdeWDsNjoKMEVUfy0tfC3ZLlBqK3QR/M63bRyQM
75Mmf501lo1AiPtsDO3R/ExMwmCzaY+VbrzL2Hzy3GYf9zx6KAiUtZxmYxuE5WCUH6auucuzmD7A
gMA0Atjc87KF6LeYP42pvhpFfDFT+Wi61A8cj0L7IsyzsPswLbAR0otLGxOr4Z6L01mcQRNfjAov
p4QylZ0tYVd4zxY512ZkXhYLdkTJhB55+67p1l1JPaKy7Xf1aNSh0B4+Nkp7hcqY2d5n/k8bgVoy
dnBZ7fgR+e7X1HivKDIE4FSmyXsreBzDVH/MzCEJbN83UAZOPh2IPZhFh1Hh0PFKwJMV3ile3HOt
lefAGEIjL0xqLvKeGvzGhirmUwIfpv6kTbdpRqHeonRa+M0OHbUQ0t4v6inP8/Mc4wgf6/hVUfG0
I8T3C4D4yRI8ayUdCpal/lAUDanq3aJVSyi58YhJvrup99T55a9qic+9uPoUdYquBYLc3LQMcq+V
aL86VrI+o7KEGCQ+FwboEjr395YGN+a+n8yL1HCuajNAmUaTP0/O/Iea2A9ClbCp6682vfMzhmHF
drWlfnAC9Y/0eHk3lYBXALzrQXe3LE20d418JLP1n2YKHJ50EjJsidUqgtxVnjXbwvCu9lxh30Yq
SVG0vESo31Edce5cymtG0J41JrO07/rMh9xVPBBXx+HsdkuIePINNbg/9YSmet/hiG7Ebqgbu6bU
nDsMGY9ZXbEaVL3qMtVh70+fXd58uh27fmUzCPWcFqtDUbm+ING7M6hy+6CHEii7E2bMyQhAD+ze
tnOwm42qmjTKiT+kxlhTwutRQniAQ+hOanAmSt9ZQn3okaj1kg4r7eakedmbNZMfNaV5KCeb9CKp
amxzSalK9HRtaXl3WKnWGCQ9U+F+cjXL2mYFG72LiXRhYsltz/JsZMbzTJCkKi95CP6BgjLpILQR
MQ/ymGmYJUy5fWD1+zKM6N2JtfTQ1+PHgMLJnvrStGmn4SZooCYgyIz0KsTyoU8V2LeKPR1pZ3xI
MTnQ2LFtG6cj8WM0GSMyK38MAYXTHKDovkolqBrKbWyu9+aMJXkkh48Zj7tBx/zLE02yXQA+KCve
t7iwuSdF86aN872bJm+l3qMh6WGttoC46eVwl5nOQbom7hvmYx5RN/HwgaeFl+5og6QbAGbfqOwU
m9Ch17URfvLaOMFVlr7y1nGt/NNeiK+J9VyPqtRckgvnZfqUoRAoI/tom/XHODwa/dbxjc9mofPK
fzO4COL17SBNOnBy7zrQVum+w8uWexC8G3q8VMWwtt+AHaIMa290XILVx3z2bvNff0snc2sT3rcI
grHL0XzGFooBonMKl8Oro6XwfJraOIzJrxaU3b8/aiY1qxFgEfWWgN7VBPyY0wknOKpDDBV9zija
zt6wmzkckbz61bSq0ErfFjQQOW7coBmveES8OeIcQ4Lwf2TkrIRc1WRV0GuGbZq/YnvTCgpz1M6C
Kt8bbEh14oY1P1tgq9af1d/4r4a2GTByULNB2Iz3EKQazbBrlS+e/imPrdA2loXbG/+vae+SVQDH
ObQagxEHrYDPr39CsVH9rKZjwHGyKrjHu/ZoCfDaCKQ9sg5tDSp2Y69/qwur0GSjRUmZN5VPdWZS
mxv3PZ+AxRTw61gGlHAqJs6hth1YqCbYbeWJUp8TUYXqWp2uKXBUjG4WyGB18roddusXoHFt5Tig
9I9TU4XqcOq61Gk19XWgWK7fnWM0ziEm21KfTnz9saWTbZRUTHhrK6Otuj3q66lb+O+vGnBV5kQ0
R92sWUgmYHylNNbEZO9Yv/dNxmjjtY4OGI7gofpZvUfQ79fdT520xRZUM3hrl//1dpQCD3qKMw+H
y4MIH+h+a1DHokLRJN5evRTzZ9H5R/UWeI3hMpChwGqwjeJLHUrHDQsxY+ZquZ3b9lOK6qoOqd4T
iIdieVTvUNdUiT/Jw78vSvknqwuOhXNSp+IU93LEQ5TkOeuM9XTqcK4cwAc+WNhZkaI8B8sRnWui
l2znVuJStmge0MTyle6iSWGxRdGxt+jqIQu1qYa2CUeTTkdspd/A4F8tZlUmcbldNLc+JLGusd3P
17WBX/fZN9vtqzYxXEunQSihfI0zlO30Uj8OdMxNadIOznBU6qlF6xVDEWg0XvPRdACO8F0H3XGa
6GYjo5TuqzzauNJpjk4LJLvJLk38C0tryWZjPpEtfJbjVNJw9x5XGITdMFDH8oFNkmKZaorYzast
MIeG+ddBKZgFiXxXnSDyJWaZnKy4ehEjtIHFB62DPEVDjEO5oTh3YnxS/5VBY+5qBRNTULAO0JAJ
O34/7g2vo4PFJoJoOCKo0Sj2qfcFChx3JWf+0UctXo4OJWo9pfK9ELHBCTJ3Vuu9WUv2YVWev3Wb
Fu0oBRVmh6hvs9O/5DHx0OJQZHdNuk3WzJ5hj6Rx+smbKuc0qw2rzZSGQEPRGJcG1q5Yf13L3TBq
eKdIvVAL27K8IGBLr0p1YCjYFdvWph+Toneh2ekxaEWypcbK8KYoPJfztR+QRs4KcR8jO7hxVctM
70FQdFX+ZbcppsYx2aMpuf7qj/AFzVqr+AA/sdO1noiJ5v5JtsZRL2kgmameb/Vo1/T1j6o2KnRq
8yyMlDmwZe8Xg0ZL7w9iaw/6C9QtumRmcYvEoFwJK0C8NClEHKGRa5HrrM1JYudj5VE7qBIK3Sa4
vk0fWYcl6unEFmzDCA3AvZoPliuqvYnxnl4X9qlu9bs2oBgxSxwHpWpmOqa4rCX84lQKLnNFXgmg
Yhu9luD/xn06wXTRI2rZhmpDSwPcWyFe4oggdR3ovocxyVC5u9YInB1y5MO+JJOZvTE9VB1Nv6qs
OyIs+s6DGvK1htPJIp1s7zQXd3as06zxVIfRRxSIuFHz/WPlzPIeQHlIW8V51L1zILT3JZq+Un8x
dmmQ7ddTN5jcb9xcS3eTWWExacfVCXsx8F+KO24DIpks8fCbVFDllR44RiYrMDcFB6uq+2xJZdjF
sPxTxoXU3fcCWui2lhROh8LZjwFxy5I+RgLqfTrzSS9ztmgSMhOH5NVSyAzJGp1BF5g0+PIgGQ4V
yg1lRak5kZ4GKSI6W7ZZhOC3i4Fnm/5wIuFjvBS8uDAp9pWBK6ecvog4BdIgM2odlbjr0YaC8vlT
N2hOJLK4kAc623lasNuU1dVKxBf97mQD8ibYJXZ9HqLmOnTJxXCzb7+4DwJCo6ZobQgXVJ3VXIgG
xrZWTm9gXYZt7bIGGOgvmCNJhKH3lwCf0pg64ZSA3ipRcEawDJTF2k5VDcUVJVUKrocgD83+9OZK
694g3vcKICK9JDzqM6LBjqFE2SYJEh0GMaGR7UpaXSOBXpGeBx8IP+2itWnQFvTlCD9uuULkQ/ij
g8Rvui2uzuI8lyAIafbQuGEC40T/0A/Wu5ORwFXaQaflmI/iMrrNju1gr2cuPR855PvIoyMgBmyM
xT6PrpM+UMAFMr8s4OIqi6hMnUTSia4i40dRi1tXOC95Ag5IobzYOogeaZYtfUV1iAlcKsnjwi/w
JNT/qP7ZCsxZRtZhTnrnWOAmqBXfx3NEn5YczU5gNmNB5ZBgrj37Kab+Zo3+XZPlN9Mor1bNWKiC
5EOTWIt2NLXNIfP2hfSYzxMSCYMeOhEbfr8EeB32ZKD69COJsTNVZSBnBMmTJk67gSVHNDTlr8ZC
jajiG7ZTPZGTWPk2S3A4c2OAlSgq/AYgZtFUhdEXUyLTYsgZROB+6LbyKIcCP6imCC6l5u9rx7zY
+fgMmzGldMgAcUeSdQyLlO5ARRhRtjvRiG7nC+ul7oLmTJMtTAViVK4B0kNkTnFCE+7REth1uuZX
PXSfOpJwO2shBqjwtkhHHkFgk1/EW3QI/mozgt8/J5HZAqoDNg+mB7PEHFouopHcSNVmGlqyBxvD
bGivx5LmXBt374hoHzKk77atR0/b678xo3n9Czwlu19V/a3JJ3TKK3u4y+GG7daWX5G694tp4OjF
MO8U0hO9OIxQDeom9QigpmsBjcTVTXXscG4BgUPzZjfP6bdqCrp+/d6Z8iU3Aoo15BvjzOilEAxl
r3afGDfPVattdA1qy9o7A8W/qUXws5XLTzmxAImM3mcTJCzCRh3D+8j+PxoOK+niP1HBBkpnQKsR
3gF3/n9JT63JRAMD20MzAEMxD2tTlM6v72dY1FfOywI49Fh2lBFtLaJoFmxX7EI2cJMqja67gkfp
PQvfxMausEpNymgQrbhqCsnoxYRFUeCd1t+caFLDvbhxT5pzErsIjvfu/WyR4ej1OSsG8reRdmSg
GnjN0JxJQJ+XmPv23+Hkzj/h5H99bctD9dz7h00SMC5R1lnTH0nTjgULx7QY94EHeFRja8Yj5j6v
v8U8+SFSSs6m8Q2sSA2FuRAZE4JMDlQA4YoAfzcrmE8CEmBHZ+mbIORX06kAbAk+/WYEcOLvB4e7
t+6iFNi2uBTdjQXbmpmUL2MbMRGAIEda+q3CpkSNU+QOqPtbPI+/sPYK4FBVlIKiZr4SZX3IlhVb
rXCli0kK0MqTrzfpMU/u6j9Nujy2GsLM//2mWf/Jn1EYcr6oabk+Wob/8HOCUpN7o2Z1Ry21AMDV
0etCjxJFN9Yy1cud2pfeVI6YCvWzwiPoupyETTlObS0kLBdPBPhcOtrbWGkPcWPuV3DMglzoZllY
PDx3FqRxxV3ed9w5lyGU6MkTZdKPv9BstvU2mvRxF1IkBW6IZXpc8vYJChObanJStokJRWk1A//7
1/f+OWYsFEFsWBg+SMZ/aAPEQ5ObQYoNk6535j4tQi3y462XsE2UWkx/C6eaFUyvm4jAdn56t4L0
NItHmZYKBK7Q5NEcPTqIu1uNt2PxOy4uS105nroaiOUaMEwNthcgDYTaVGK7vM0+d6ZC7q8qSk6I
sVIJBoL1R0PUQ9IjCpa/oENOlgCZI60oah2pAtntpCfglvkgqbIJhEcxHT0d2v8yrzikTNrN2enq
k+sj6AA5nwQ7QQ3WSe2TUEAsP8Y/1ChoA1mUj/Dzyg9BC/ozv+kR2KN4fsuBJixeh/y72l1pV9UE
5Bivr4GymQUhOG4KYPapAYkV/vcnglHBf5KqUO+0TEgr2FZB50UQ5v8uYA7Mu7qYMZnJBMqQI8Hq
ofcxxDRhkpWVfHAXFyFT/H/CqhnOrtuYYTsm3+zJNerrG7OP32Y1+GqFs8Km7A562D3Say4af3xI
S6sfLSaeQUX/6q9FqTNONoKA3dhkO80wf+ly+e2l8Q3s2V526asZFN9+zsJRai8UPthQW5MeCqiy
vHX1bSe8+8webkuJrfDcRDwP96NROE70ttId9oHpLpmLXelpb1GfoNFSD/Ix8KZdv/R3WtPr+3w0
EYGsnLvKkM6dA9w1z+HVtbRJEg59GcvpHAVjyyuVcYqkGaZl89hRqzuiqpoTeHXIMYhOB00Odjas
JeXGQi93LG2QN8RNYfC9xqXYyYKnkGErnM3qQaA71m+14rcFMZIK0ty2+C4CXGx81ibHJgpckVTr
300COavVnvQx/q7KAn8leG9m93sNKOOyvroaHcy2GtCRUTNDAbdaz3ldovai8uK4Tn96WXsKRPTG
SnlTqSlZNE7ZqjaUFP1PGTg/I70OcwdX5HaMoI4E7YEy5KVZiLgCjRhhEaOSf/hQwCAi/q0NHXkP
hvHbHqenpizvTD1xSRLB0KcWUfiCUXIVv8dtcVyRqn3yS8TDp2aqYyXkEDBGvQpKhFOWiGPZ2m7M
GSlLQsdOH8ROy8lE06a6tK73mmsgeBWqS0WcXdGZCgxSbAGVX/wiOfmxAxX2L3zboPKOamTS6eVA
Htk2xxQMqU8RwUsodSgAnZ3QdspR6LIrLtfsStT2axPsvV2/DgZ4/qYbt75KhYlkdx3AyH03WE/I
l/6M1CrkLZxc75v3tDF/rhM8aeskdCocqbMRBEAdQ4BpzGudoToJP82gr6Lg2g782PaHH8urY2ks
NuQ9Gwf7KIec3NeQdURujOQ5IC1CQ/95asRznYrrrHgTGBxtetLjoGPz16MCFQU7etUonoeRgaG4
hb/Qmnb3GoWT0aAUsBDeGwr+KDQ+iEZWksrLEP+i0q9p67BNkjvDaNk96BkVln9XuyD8s95K71pu
sr3UgCSq6qcsl13jQ2TLJY1rOuNvQy6MuwF4GiIlWynz9JqZ8oQrjzwKM6DQ4yE0JBeMRiCkUbJA
R0xUI/uJHjgHe0muDrnlScvdIqwjnQagLy9yXj6dfDZfcvR6kd66oJr9Wi+QWHrvzUdyjB5MqUMM
oOKUgvfUMYBv0RGivFVRkO1Te18lnbmVpjXuyNBxiIFYMQzFwe3xgZ7Qsg9FMKkqaU+matO46xWw
B5BmdfQ6Z7cCg3poPTN6GDwJPHGS6Ayq7GzldbPPteq8LKkbtpNuwRpe7k2q5odk1ACyVNWp7Gfz
vATLfVLZ+Q4KzFUbjPp/qDuT5biRNUs/Ea7BAce0jXliMDiL3MAokcQ8z3j6/hzKxa3bZlXVy95k
SkolCUYEHP9wznf4cuVMQg3Zq3LWEXT9KqeK/EyrCnaD1fyMBn9qacwYCkiXJyRp5slxmn9+xdpQ
gKE/aYb+MAs4uMjXDqVuGpvQNp9tr5hPXvs6QJ9lvoQUhQRci4xI9cuWZVDXRvsiTEb0ipV2NuDX
InkYD5U/a+fIiZ1TPf8sv2nUnyy/wlHHErSWyGzzCS68a1oIAN27GfH6QUrHO/vdHO/d3HyLKi+5
jMEI22fONp7ILFZTk34G9njX0f8cimG+Bo4TH9I4FThHOuTmaUUshkZgRtFHkDsKyzqHvXFDRGft
l6tcrsJ0IGjkZvNT+GhY/CKvET9ErFTcSax92tB1MZgW1O1+bwRTeLTTlP1OlRAVFntrK+Lb6QVB
xLoOxC5lcC5YHm5NlQPcoBA8u9lr1SGvM6zgmDi1fS5VEeILXMLuiJcas9mDDNr2MFju3hGMVBLq
ThYt4ys+8N0cTZvRML7MIU62cWfUZ1m19XkMxZ8KcfouU1nDYTmSH+xmwQ5O7jYZe3F0ZM4yhynh
eTAk4aUBa0PO4ic/cF+TqCc93NeRs/iYjjJ7DRMCH7wZn4fpwWqna95wu4SeuBnEeZNeOaMf1Jr4
MD4F+SxObnSauYBuDnIGQ7BIEDn1+0akp6Cb2r2e2XTJVTU3J0tzGiYZ5qqfWaKs40ncchROJwT2
8TEufLTHOBeYEYqkPdEWJphMTi4nNQ+e2NksXyNAygvVzRzXhgM2L43Ca4RCHDYYI1CasQhuEMu4
RpwWBXDS4EQpihZllpav6wajvumEh8XCVbQtE+Ck/wkArStd3WU5tXLlzUBe/ZWG9ovM5pelugC5
WGzYk+0Hg3Ve0Da/SFxNdi7rPpTc6YcLcCSZx3ajKz+DBQUcWQn4a3+7SKPTcYz2IYaqyQKEVSe/
pyA4L/Ls3EjttUMhzbqOzCUD09pga1f0UbvlKhfBtBoRzX52G8MNosaTCMVVSPLcWaqs585j/dU8
L3VSPfH4GIJsH8bIrVLfq9ca/GMldoZp26ytfH5Qj89FQ475BVV/zdnPTwFFM34kbgzJbZN8DEoa
rCM7p0yvn+cq+1B6WKU+t00U6BibWCWOmwZLQIQJ0i+IflZT8yGYNjz1KaVtvlI5IM2BF9D4VJct
JkQzYQ9XVuuE+J+YueKq6/g+LdLnpEJ0pnUVrRV/sphk5qDUVx+Ltr8P6dydaAf+Hp16MuxFNzzP
bdQf8wwiXWSGd3U6FDu92S2erUUgDCkuW9c6vWiPzn7rVDjLEFL+mORfrzDP4Scz6W+rcXZBBmQn
0eJ8jQvlQfWMw6hV11r3ngNrZldp3Ohu8YbYw7OFcjdLo5+5SrlXWUF12nOiUO62nTLKmj4At1Sr
Vq+2xlTdKkce8snGaGIdlgbaUWrjrnHuUUvcD1lj7voGFVfr1Md0maYpP6CnHUmmuumK6JAFE5YI
cu274tR45WZOzadUDTRL5a7RYuYxOtjQIewoWsyLZaCbotPvG5wv/DsamFVOTu5D+RvXsV4l5NMz
RTPGk+mbCQsZLBmB/92HYBKXT8QcmswiKSNXsVFeKaKH1TJsGX36E6dP3xz4L4CQf2FNOwbsV/AV
J8NGjwecRFx0c8w65CpypHrKA+oimKEbs5tnLLrZR6NpuybV3pZvEFg+gh7OBzMf21VsNc/KtCM5
HzhtqzdVey7zAx+OUVtZwUbV501VPyWsrjHJUPtmDG3imLY+1IpLVGukYgzOYzqZ10pr7yIHFbRf
o3RuSLgglhtRreIvwGdfeXqJcSaGj2xDfuLS9M56HiyYasH4poPQ3hoON0g78PbATjTQIfAXBdNn
QiSJ81JT13pQJrCsUO+Q/e32XrHt7ci7tMqKGikrEgwPLk2yp1taRI0v4TnhndsHX1pwV+A5Z1r9
opv+T6nNpEeinyRErdqMTkFNPsy3IedafajSbI+cdi374p4QiA2nD1aXMd1GWvBb5LyGqkrlgU32
hfMxD9XHoZi8dz3LfoSBWUDdt60IH2y4En1bfid+chRqAJIx+cXXqx+Tqf7qmZya6hpH6t/S6aBS
eHPLJXooh3K6j2wu/NNcl8fMNJCLwWKm0TgMGreO50tro2kQp3oTc2NXyb0VotY1x/hnmYhAZd0E
RJqvHQaBG8nSffljcmBXfi+e3MT9dEfvygxqq+qlsO+2eu/6SmvFK6CsQ0XwkRMzt507EKnNfE6U
+/3vWRbwRg9F/OER9Ed63zeAw4ppdImTusth5oMyH8VuCunkEYlzHDb4JshEG82Botrcl0VHg6M8
dw0MkXVfOTtlWlH9uGpJrIn2mpqMb5KE6wr9zFQQcLj462PzE34QhkHl8Fj6ozLkqR2EJeaZNoUo
6T0vxqnFgSHUh6qatJectOYcO/UygFvm1oaqmh3igtN2wH0DUAFdaYDll8IvU3oqOeTJ2uRGTRhE
HrpRYLMngnFZACz+HKIU+SCg/hJOj5RWdR0Enq+jBvrisbYt6l4q+16QN+Si6fCu3dzus8KAaIb2
5Bg1AjGW7bLFidJTNIU5j5aXTtq8GdY5lsFRSMNam40Dixie3Zq8Gw2TrnbtZ/uxLXN/DTyLHU/b
M/U2/0zqlE3oQYe29ldajfCcfg0/mV1yE+UHOe7KEEmrHtnOVpobo+VdXByxejTxJMq9LXbaMQWy
JXIa/Wyg21suQcacuINfvctQx5/Oza2N8r4Zc56unEhxRrNYSVz7DgNavaE4SAa5rfzpJiaBAAPX
BYhbUgVL3VkRwcT9VIvTYhAdgoO0OlqjdoPVU8vvlwXn0uQaPb4907kQfMKenel7nRXvZqvtgmK+
NgM36uK69R32lVY1djvzd+eNz57WjJtWYlCLxlweYx0MI4lfBTaIXZs5l5LYGBZqDPLLSSeGDwZM
ETJ70A2cvv5hwXRMnTbdGfIVuLa+zoYeY4ma+FiBxPPXuPmF2fTJ8fAewFz6qafhp0g09J8O/GY4
BOs0vcURKiGiU5gecNssnuXFeRLO1ZET7dmT1fuycpsmnnVuO73PnrjE+kyY+ByvkMIzGPMSpVLI
N5UXvy+ON5yiPFfD7rfjz/cjuu2hcJ7banwFUQkizn4e/P6uLqy9q/rXjlEFqjE8W4rrQDxisc2U
y0utm+0KsywXv/STmg6vYdCCeBUWCSOfqEBwXq1wHHh/n3xxWd8aYhqRkUY75cZc7q7EnHayas5u
biBdSl5kwI9SxNXR69DQ+e0qVeVd1XI8L7dcpjYyy1JDLYq6/jeMyIIJuF7tgUCmkt695cNlxrfI
0r/yjvtS08Jdb3Nyehm0AzU5dh20rjow2eWR7CbBby0mX1GRCv6upEU9rJBE2coT1c3axdcshULl
VFbvIVILdvUxQ+eaZX5d1sfOYTfROM8smniyqBqp0DmZOhe7HPrr4zhmMYwtkHu69t3L/lfrD8Rl
sq+skoC03UNkc3uUDDCWT4NWR+V2uS+WGYLGgoWVD1+Q+STsQ+dR1cyINpPNsrlYFlit9Uk22tPi
JfKwNq80RI3WHAOIc4OJQeL8Go4akgY/3OXUw8weuVY4URjhU2vNqpEvnzCCqlKIFnro4x7g/mCQ
CMZAjTPG+RKoD2TZ0TurWroz4SnQgx61Or95YF5RHeYXkXL4NtRMUaCheEDtTSE0Hkz1xHORfGLl
Tm+qHjOhEGega5RfEDaEmn2pSktQei6vchzKt4G60x0Z+CwWL/HizHbMVersJRuNp1gCRZ3W1+/O
kwx+1K4vCtGnzNW17OP98rUstdWdSzapcV090/j/5BqWaGheJ5d3fr0YixVpTp36jO3AQEX7ZQY0
ojpZ5s1jIBCcspNQWxf0Z/Zap9pjg1vuYryH1dDOO7XCRGrGzsvlbcnqG/bmXw3N7Vx5L1gfWFww
y0BRb9wlafhruYcqIYadM9YYVpxiGxTT1m1xmChGjbLE2SM0xtQNbouR1lUGfOXmdbSvlCEFLiZv
j7eEMkPdmW6ffjA40mf64OWk6Fhoi2ncJhRKY2yoF+N1WXHMGVCC0n6awpfu2wIuvRolzx7fueLL
+chpqVceowv4DKyX8vSHnL2PKBtukTdhtwzEsv8Gw1+ZaI8X/yQh9gx3S56cWZNfJgUTyJwk35Xj
XuIHKCR9g/qwThG1faumU6psYUcWbYDE7RZXoarnIoVCMDPsr8qBuMhGLDPbpTJmZFyx1EY+hVtT
O5hECtu4grZ55DM2jvnUqhuLtc/JIvoXzFuJ8GMadhKz81BKsKDFzyIYQGLPzjRvN4MZtJuPutYE
ivLsFs0dBUpgf+CFgX6dfXDS/dK9aafamUh5a2WT3UKH6lgtv9WpF5fdFrV/TnMUmKthTL/UDHLo
qCEXBzfPj9cAlg4kBz7XboI1WMfro+r0ktFvh0909q3jYBPztvwIYQ880suJYCqIorWIfVBz2lx9
NkfXf164Fgk2a56RqH/b4FDABEhKvVsnlvEB/ZWlOPdVVDBPdwGVjxqLswp6Ef8dXgNtSGngVw0a
zUYMjKdF4janhahWgagep9Su6Hhp/jreFq/EH9tZq17DSMzHYilWcELd8pxMKjf8Ua+o+m6hWdOR
KUdHY+h/Z9KZNDZsz8qVZSWXnAnybOXpbhnz6zSmYpPX2VeXRneqcpoTSjRq210aR7iKcz47rFVe
dcEYBto6uhKQr8b8VnUYcB0GHbYqJCxDCvgd83k5MxrlS49jBE0J/skVPpazX487xuJbLpdGj2X6
X1s8lc3YObTOLrNcAWGpthmTFuM8rak2EiwVdLtBtlHkC8ZErHeUwyGr22+dhYcGxmRt9Bwk2Q/S
UYa7vnPshMc8hQ5MKsOt1fYbtGQQ9kB7ocbo/9hxvFcf9+VMTOKIb9fFu2UfYuu4/lOHlRIl2FJm
6qGLlN/64xZYILrsEktYy66b+yd2muuh0uyNmoEvyAI3snb0UdcFVSCUKT6cmPIWFmapjBpyuX9C
08HAwZh3laXkVNVzcFG1l3TYh5bBfB2HxF83UY2Kz3mZqqZExv2yDBOWOYbWTEDWe+NpgWPU6YTa
NmlQe+IH6hOOUdcL6aFN5xTCjTZDPjlESeyB/Aa75nmWPLqJ6mTOROxdV/5MEgASMcLjurKsp5AN
+CrX5sPY8hnIcx7suteLXZEcOoV5yZziTuskDBJ7+nSH78Wl7lcJ8hKP17xjVuPSpFplRPp0w2ne
8yiY8XV5g1GtlTCgpSNiDF+uiQelGfEZQ4acQ6Zf8biOAKJmp1B07NHyjdq+6w7Tx1496obyteVI
VpOVrGAeI8pDRWfkeIj+EA//LA10OzdPptm99sMo1wbvTwKgf78wlnzWJRpb26EzN+MwhrTniG8H
GgzyO76TsjhOqU4JaJMs6SiprxrUoy57n6Ls0wg5ItjO9eth1jnrkGwZDuIMDZNOVG1liZBrSO1z
5OsTkjr5kCnFRzr016o2ZvY10VW6aLDqGR1cpsRTZUDxbnFXMpzd9jxagsmWK/jG0apiSrrRAdku
kosW0OzKtoKLTZGyrjzOY3/+dihs0ebgeskdEoD/bl3n7FdW4cawaihAtcPXGwFqcoci7Ers7SIe
Cm20dFNAe9qAJgXxmf4aLXNRMTSi/4xbgMgRl+zUH6bBQtZCkrtWT3K1E1vIO5HNAqSy+KIawFRN
6ttlgMJbXVGVvC1wlSip7kiufFLPzQoNOoP77gyhChu5auFjtkOO4DZvgvRP0b0tR+hynuXxR2TT
FJglWkr5lnrR3o+YD9j9SJRBXd857F53tPkfGhGVIisfwuq7d7vPsmKv7sa8Z6lByRahqluPDgZM
M7k04CCXNd6CCqEYL8lPXzN//VDdXR54BzcaVj1CHTO3GfIE+2q+GH2o8AAN8xr0yztZemdN8/eZ
SH4vUI5M44TL1GgaD8GqVqKPwHefvZYKzDepwFyOczX9coACLJqOYQ5Pgxv9QnHIcG9cLWPOklXP
Gj/h3uud6LCAoRal11CtzIDnwCIcUMu/xEZE6wbJN5InKiO/81eySr4XsBCwW9ZLhUk+rPnWxfI7
btIXBTBSj029iDFpFPWXWzR3iCi/lnUdar/91JRvM2ktdLttCdtFcRuYcirNUN+itmzY7Ibq5qvb
4hmL5nFZAAuHjR0DmpX0vBsswHsfud8WUwZHbYDmvfWfVPs0jpT3YBzRpyq7We8oghXVYaYkfp3M
7uzEM9Zzrn0vw2HDVnbikdQNUC9sSBCyWrzvokEJn9ekjdAcoCAinFVnP4epqNv1iN/Wy4eUxWi/
tnp7nYH2Vot4cjxQz6pXnw83uh4WkFlbXhgTXpRWCffCYan9lt6t0K5R5m9nl51makfg+BHbJwXB
eQ3CbBNAExLdaD/KZN/G9pswOJJRm/4OlaQ2FPXWawxWpNQhZu0+Es0TnKK+fGuFW21Y76w9u72i
NUMIr1BiqksbFRIJv58kueNdzXzJlgAdoDH8VON1gpXI9M3+CllbRRpb1qhdZ3xZMs83nfWVWiOO
QoWTUJ2Nmo5GPAHzBh6DOTrYEmnZUv6zo+yzSgoikYbEvXs/dfpdWMxIBUz6M2lVJ2idHKO586lu
iDhDmmbgq1FV9CKAI39T7U2j9+o+rmkoMvWDhqoCaLt77WDXWb71RxdKiGgeFn5XMvO4jtwdunmX
DtCA3ce6dWsjDQc0HnIv+9ounzBOG6ys1iUYbGHYz2o6TgTmV67Vn4popXpGFh8veFoOVVrdFFOk
iKzLzNCDITI14yjZnnpPYEt/4SLEh8lJznHHuXLLZv15YR+m6vI97TLqmr6tEjzEjaLRQRLJ9r6J
TLc5M8T8XKYsYuTkCJuZRrR+KZjzYzyNkAFG5ka9hNOclFxy/+gqMU9B7B8LFEQwtFpmmr+m+rJV
XySUqvFc7txZ0fVUD7bMnphRnEyql1Rmf0w1P1WvslvOd1npnpySdd1s/8mGCpsMEl09+5kULc6R
X0Y0Pqi3h+zIZBey3qQtZhlg8znk3SD/IGdnUznUh7ynsnrEwscDnTWe+s/woXkQkMVQqcpKvcxL
RazG6Ut/PUKHZ4nM1kP97Qk6HGpxSualA2zBK+A8Ts6TOijUExzPUULc24qcRkQSJcm1k6Z8m0y2
TW1rZfTDdA0f+JLfrYaDV6ttCm44NbwSsyq1XTW+h3V5bxOntag85w7FdV25j8uTpEflA+5Ip5Rn
vx+XVCJ8RN9tgIXZnJ2kH8Bs44jq7pK8e1dnzfLsJw/+aiI82qITldNOodg6lUtmBNGPDwcDRntE
hAlswygvf7XF02RazwtBShW9tjl/pLl3xoGn8IMmmVdB8NZe9SZ8LzXzq3yQu0QW1qYueUNVVbE8
bDQXN+g07ZBEur4qVdVCwbg2wBJWsu+PcT4csUndI9F/bQYQ8Ljrn/PhMczYJGOJeK4Mw2SRGHN0
JR9LfUuMnkau2CpqLAIvq+HvNE4IhgGWhbPRCMy/Ksh/mMH/wGX/A2H8H7/937CK/3fQ4/+fiMZC
eOip/huicfQnjILP/L8Qjf/+T/8QjV3jX3BwIXoTo6AS0U00c/8QjT39X1J3EfRjNYBcL23UhP8g
jaX7LzIeEZ7baLaIslcs/n+QxlL8y/YsHdKvBMQPOd76f0Iaq2/y79hbgzRJeNtECcHcllL/T+p4
xXyprdJGnDVfPLV1Vdz5c2+dCtOij/Z+j2KsT6h2wo2TtjqhuUo5WU3h2ZvFdfldJwr3lKXew4RW
/gHX8y9iTofz8juLsfJKE2G2Q577RyL9Rt70UGiavIR5TZcpSnzOuR+djIE8tCnMzkFiW6AfCiqb
rMOBYWXiYFZ5peJF3iHc2iwbADmwZr6HmG+++PHM/THqzYnQ8PFYDNk9r/WtaYEA5Y4d7WzbZ8vj
6XW4qrvMx0k6HqzQaO6l0drAL/aZEQQPwur6zTTl3PzwA6izh/AT1cEhG/thZ4a9vplGkT/RUYTs
j1wWT2rK3Ia+z6rJlA+z3kUUXfat9w3tKYutTxMW8sPYy/ocWRoXXf2xi2B4cjI57GeEvJsYWIiC
93zAjCrX2IyVn8rqATVDFZUGyg6D9KY0BQY1EUr4lAUlyCvXu+DpDVdpmGQYumnFePvYoJmmc3Un
uAvCb2hsRRxeXNnfq+q8xmB3FK3WX1GX70ocHt/kajNhHxrvyZ1RIxioAnvKvlWTxPp9Yfg2FHxG
/FGfJOTdN/3Fbu0nmwnj3sCFgvVB5Pd5gQoXMdBlbKdD0URgm5rxlKu+urOQ9Bb89Suagl4L6lvE
DG8WWgSAlw2WgUZ2zU931N3AvuH39s+hFTy4g57cZQ6qeZ+BKUvg/WQb7RVM27jVTIhq2mBZD16K
p9KK47uw1T7SaSYAo/WqM2BJyrPqNSBp6Sx6usxQL0G2egP7EqZyU5+4RKlQ8xijYxx7N2gOriFg
SxjJGoGyuDXeOKxxvCELgRizmsx7RD7D/xSCZP7nDSe5z1yOBHAc5Aj/5w3nNt2Q+vVcnwdov1sk
eTb71f6CeLBY0SzeNXoXHi0zemoBXhxRHbxLqAGbkG0Mi1Hq0H87sP452v8dam5QKv1fVyR18OnS
suAQeJwE/1UiqkWpWWpdEZy9IByOaZJhK7JKbZ2Ww2OXZPKo9+ABmwqan9vZH5nQNcIerXONxL/y
zPqN2b+99iuxbdPMvWGBmBHs+sHHIIeLzVacR/7w7vC+sa+Kg2fvT+lZ00Yy9z4vrDL0N1S6WGn2
uA58zIbWir5AW/dKXlcU4Z2dYs8sGO21Hf9jYMPGCpQHk4XkwHrJ6mjJ6X5aq5vvnQmcRkcUyDQ5
MKqQl+flvUiljRjJjLa6gMgdk8x6lfqxhVv6W+tnhrC+5uxtMDe1nOPnoANjKULn7BBgCnCnbxk0
CfMohX2XaCK4swXto6FaVYgW7V1W50/GpNHwB9OjW2PO43GeGLG8QEM92YYmb3Pt70NfhNiFByAc
Xr9p49J41gkMB5AsKWfwDg2PY2nEhxA6I3pk7GYyHI9CI2CpH34ySH57LIkvora5uSOVimNqhKt4
4RUPPbexQ2BqEMQX5lfe1szes6wNttGQYylLvXbTZuKTKHbkaPls75Oue3PwT20ojpJjPFSQJb30
yFqRwD4V4UdoGGanZsaFnJ2xOWpMKAs0s4nZP+SYkxsjP3JJxYFhY711EyBGcYOhvhrGywjqZ8uy
PILdW3WH2BErQ/Rf7M6wTMaFBud8XgsRyK2ROdOaSRaq/rg494hKXadpzmHibpreYn9u0UThUiQ9
Xuh7vAd06oFt72XYQX9uZ5ijGlv6suOLxuoeqS3tMOsUqw0RcYiFadynGDux1KJVO3nFuZJeRuqS
gSEWRU7qld62bVh7yVDKszFPz/xM97PjP0kb1E4so/6OlS22WdCYKfvg67KxUk2CCv86tGGLzsqT
UGgWh5/x2lcTWE3uDjQMvrNzatrhuo3XRuG1EGz0Q+Ga3sXynQesq8kuHswEDxIg9Mr33AsyiHts
gBpxiC+VxWeAzMqY+Yv/aXl0mQE5qHUpwj1oGAKl/Cet03ykV051R7QLiZBe8oh6IrTbAnNU4e29
sS83uamgEx2aulFW26KkgWzF+OgyV3UIDWARxuZzCjD7yjE/akq/PZbWkzkKeU8nXYrZPDam8Uer
DDBcM07GJILNKp1X2qBspZk5NnAZbau4KC4TCcjI+GjNxxvc52Y9AZAt41rb+IbubX04ubQc5rq3
ocHwKAZuGrP1cMCcrpqpNzFvl7uiFdjymozI3D7K95IqeGKfgiCFwTOZjnBkeEpVY209oUQGUKM1
CA/TB2qSZpuTIL9hqhDgNRq9LXHiL0E//Qb6UB+kGdzi2gOaW9G84U17HCNCdCs8aZ6mjL7q5MHM
/QFrCKVJqBlry6pf+9x7aZjoAp6es/2Ys90f1OtQ1NZZj7WROTa2gXTGfAger/tVez1oAHFrdYAx
mqDnDjpIHqMJqpWGf4ul69ANenQpQvQpYQp7g63HHzQB0Gb/ZLNB9rGdbTrqe2mJn4EMXg5Gdv9N
+AWGC5+6uhlz37+Fdn0AhEJocq9Wn4RBLmdcmbA4qNHNIHIwL+XYt+epjQ7pWNE9CPp6OdQov4b4
wKzLLtmg1Xr7UWZFtaldOPGzMs6ied4nU6ytPWUyjdWda8jpNMFo2ZYDehl/yHdW9mj5pgMGApvr
PFrXdsgdxuX85cyMGHGHxdVx6lMJmOlQN0596GvizeaifMDbQ/LOXF/KiZFqhUp0y4PDZj/RfjMQ
b65Z1+GN7qDto5Pya+HePD3wbq47YTINBiXXYKLTm91l6jYV18bwMzNPdmV/sLkC6IH+6tGetLMs
p+acBpSwRRQeW6+c1o7KrmTkzrLd9p59Qk4PeZntzHR2LlWBFjIyENpp8SYPcuMOeZCE8h9qmyHU
Qhh28TFzZ50E38HaTZ3zMwzcfyGqpI10I/3c5+Y3k8r4gNWBCTBx4eAgA2dnDfwNqhKfxhBKHJhx
xB5d8EX+dP5AvhfZT0XxDscxPtVm94DJoj3nHCbXOrWMc8RqGwxyKy50D8cUAdix1aGDN623ZUVc
7rTBvhb5FQ18fGwg5poZ7vOUHEhYy5hipZQ7XDOf2tyxxLdNSFmzE9ycwLsjOIyCLLWbC5uUAfRu
y8PoPg9HkCjIyDcT9ql91UkYGYrnl2dTsS1EeR30sLoj2IicqGD47FpWSVXLTbhY8tFOTCB4W3wQ
wtsxA45J2EqQAwG93zV+2wBOCXlASNriysTtq2ncjFKrrKNT16yx4wrJEO35heTqh8WMvvxuSEjm
Yw7P2G1Ge9TyiH1KjfBgYWs4VJbyTQOd7BU3k88YPrSes1xA3ULS6z8EqDR1fU/Gmf+GfQTDBGjo
XTvq97oONGsGMbCdLfczBWW5JXQTBeJEW9I3LT93IF+m+qP0vXZbqAM2UkdtF6BRsGd0Ix630lF0
0y8zm8OL4fo9s2GB88UweKY3GEHhuR3COlSQ68e2db9x+BbnxNDEc9Ojj/GomlJKWuqW+kvEiO1c
R1xLUzxzOfEhT6LvkV3grbeto0kiAoMWO9tjxXgBimfvI9mq0Zff7ocKTE6v3vZoYMEwD+NrMnTQ
aleBHg1bptTeta20YzFV99JMfiLdLA9hOO11PqtS0+sHludXZqI8DGbxJ1A+3cQlOzs0tho3GTfh
hgsdt5N6cac43qVOrj3y6JL2BI2s1m86x+5Bzg0RwajqV3UIHAmrzzt+5/rM7PNhDqv8sSQrc+WO
ndwWytmRlkCYLG98jHSj2YqYw8JM2TslGlFjblDvDC8wXxrHAFGKV8Ir2lvG6B9sMS7ysFAeJfWP
Lte/ijjmr2shDVgdTOewxRHbZ+e4I55n4iusjbk/di0mDaRNPucwP8lhJAJ9jymDxbdt4eBZGsg6
cuZHdqJRZEGOYR51LCM4Vdhouk1ENbjRcx+RLziCrR9m4yGcfRW9aQQHQubu0xqZVzm0MHBKNSQs
WRtnk02gWJZ++77tYe4m9KVHgYfbOJTHyEHYPKIN9qKufF8+lVkQTLcerjBainuvrMpbyN4TBCX5
EIY1/g7pkHB44O9DWmPsBo/Ku5RTuSud6s2gu1NyJJTUjVUiKC/Eus9t+cmVcXkt42ASZy3UtwnJ
Lf1kkIUwhbvZHE6OOvpZ9+XboCuxNxjJkZxjmza03IREHPHcMotzkZvw9/IStmxYqE/6fPC07LcP
C+oa8xlF83OtQUXpxGGYCaV509uPphbFW1dLz4Hm/SHMRj9BhviWUfGbFleeIYY5B+Za4CxcdxuX
WPDGOsaClAz2zmNk/jHMqK6wQhGvqaPxGrmV+XN7X7dIyW2/E8zUFdbE6sjXJBis78Wl74zfYqLK
CaS3NidG1l2JFwoNLsi8yDM3TuQDKQlJJ0GhwBPXZUdaoCtiS22kUCPdB18y35QDI+Km6f2L9aEW
mdchF48mgwiNwT4btzzYkblwTAkDfrWKaFz7OQCWuXbM+3H8WIJ4Hwq2d4cJLe+e7KgrSnJC1LUD
0sF6NYms2iG2hTYz+ObpD3Nr/QoDDFWnV9mb3OZsN7r5GLEChTAKGTJzEe22xlPrwjrvKrUyHJyL
yYu1pcE30O8HiG/ivCaAJBb7Rsof3hXY1mUiNpmavAf1Uc4IXHD+myujaYqjFWYPXRW/+lFhs0dv
MRvZ6i5Q4UVScAB4WfXbxwJwsTo2zY10ziKJp2t76Nnj36UDe3w0NuZBJ0EFTIZxV4B3JIPb+fRB
Aj9YvpEh14IYlxmWfqdTcwN8pbYO5K0tUDtFTR1urYrb28wi+UqV+wRDuHeM+jjm7ZUaICESbjD5
i/eTMMFEYjS66QxyhIMSqYwYM4V5TOpIXtL/p2D/6vI8WMiVM288W5W07kRiQdpU1Vxu+M6ajPS7
1Hf0nWXTOWg1w4OW2n2b6SYyo6nxLnrCZp8MX7L4+AdcwxpHwr0fCh1akjFvO9CcrlPoB2Cv9h7/
1FdicCcNPd/CoLbCfaQ9DnlXnIe6wcihxm5Y3hl8MV2mVmB449UObNdaHLVi6s91IV1w/UnBOWWH
52iMo/Pyq0pkGx+u+cmTLVijAgJL6BYVfFo+WKYQ91Gkx4/MJ/N7q8vo0DgIgOcBiUJ4nW+csfs0
/Ti5ca8kYB7CGhU5zSMpqjsnMMr7Khn8iw/Lxlj1YqQWxRx4ptRPzrnLw652ARoKffZPKDc8/FmY
kinR4z+IviRb1Dx7ZAAqDmLqxNZotQBzzzqqMmcnc//d71pog6G6s3LYcrKDxYqMINr2TjWuZW1o
z0OSv1Hpdio91EeYVBF8z2AqxfK4rcpouhfZXMNa8iP4jfiPEmYPAduzRyBm5ESYKgsDaRSqY3F2
gfTcD2ropY3mtR+ZtsNcCfZRF0TPAWb+U95yLVqkh8+c0jNJFsEXpJnIedIrx3kKK7CumsjtYzhZ
YHOc1tjzGI8fCvhV0f+h7Mx241ayLv0ufd0ESAbHi75RzpOUmmxZN4R8bAfnKYLj0/8f8wDdp+TC
MRoFCLKrysnMJCN27L3Wt7Cmncwq56TSsjZOKakMVvNezSJewJN0/r2+2hlJYV+7IHruObFvhRti
oIo7AyxJZRyQXRxubxpZzLaSyMGn1r4IeIGX272iLQuOX/E4UAtf6zqf725NyJrR6GmmlbF2IvtH
5PVAcawgxwrWP8zRZoJejl2RZsmcKVhyY3uX4LWiXvbTNc1AymDFyK95nf12Prd0Ay6t4T1FPlVa
g2iJDEaT8UXonJuL1j/TOcYDMLAsMUDRNPdsNt62SHctpRdQvsQ/VW7Urqbw0LmhvDBGRPxUZGff
TsdVFqBdGcEoMvrToMgkb8lKMOiGFd+UCtRLSUGxR8Ss96qd7z2fgHI8ncOlmLuIJJomuTfUrIh8
EsNFmGm9NonPWZfzUDh3SYJVp4+esJKTK+o4pIawoLPbLl6+2fpZFmF9UkOO1SrhmJSj0d5FyD3K
NMS5NuqItusU30FB9kEU88OpbL2bh+HZ7W3/1C8acbzD3f5WgGDrPM6yBZOsRusoLJQR82wdKoxn
QI5MEpSY4++oUkSRWvhNh591WD6NfnMaQDQjZqk+pFAV1UMtNzY7FKixAGGY3CuaHkyHRHAgFKPY
m+kIFnnuk60jgFdF6X2nMvUlhK7X1ualAzT7WhYX2yMM2rVSeV+UlnVxjWRrIpncs2XYcHtZQZtM
BVe0nCn1bvDY+eG8Dv05O4czmpAgEWRS1w9t7FansVFvomZ6GoQD+D5kPtEonQP+5aPjVi9Rgfhr
OUhWquDc2BVvOqChc4tCMYpqHzi6BDvC21cLT73yqo9EzT+rOGi3ofpqMNebPc8/CJFcImlCrgwo
d4p8nFdp6s27uULvNuUdLrLqCFAg3PAlQ6Ye+0MNzfNcGf0j6MLk4sryLU6MgcozBJzJEa8gpW4p
pceyd/mMsS/T1Wi9aI30cz6WJ+UO9BRSzupOY9Nvirhpi0V959DO7hjVbFloFNI2m8fL0fLkJKhp
wcE2O85x9jYgWYtkVGPTUSm/poTDppZH7kAlTHxMKOlVXSo6NGDtb98/pdu0jgxcQp5TfzV6Xe4C
e+YolPfp1vJa6mbxBfyrfpiK/L6nC3oOYWAhErDPc854gZGqs6lzJS5TGWwxZQFoDEuHQwWNzDaD
m6ksVZ/R2awy9sqHeNoMGUoFPkdk7q05XlXJg2609Y7URb1mZP5rsL3moliZVBdAk6DTueulIdex
ObjHYizxhhbpnl4SOueBhbCFMEdJgIOvLdu1QXouPQLkFH1Eo7JOxAsBDMTkEZCzTg3kb7IDjSkD
IE92vOOYMCC7LujUZWm7TyYubiICB+HYUUUln4Kki0mlkxyxccLDGHrxFmTmfI9V9QnzWUs/T35x
YwQkOeqPO2HQ3dMVakpHRT+ytAfnR7OoNot2j+OXlEi3GQF20uaCOpwj8kp99l2P9hIMx+KXX1oN
NGVpPIPI2XpYeP5upgCAemPs8VSPWb+Z+7zfF4DsUmJEVpNXpsfiixfTDUf6N9yJltLK8aofok2O
02T3SKs5XZQGGmW30cgR43ofzianAb80CWOIUkos6zpBq1l7BcZ/qpldPgKp8j3aNp5Df4f+e7cp
GoARGOHKjeG9ZwN2YVWx7gxkSjwiodrK2j1SeTlb/LA95p1iINiRVlBKUtQGuzBqt49Y98N7qN2X
ipVjhiD2mEYXhAXlI6E+a3yPuMHw73HMtOpvgT2QWhaWA3xVK1n3PdLYxH7RtRUepKOT09gp8MYD
TFvu07eRdlZCF/TWuRfc177TNPdCJ0/K46AdzsW10hxzw8oGRp9E4RcsO/dtNnN2iGoW0HYwTl2F
iuLWkegEazh+ZRNX4YxoJAdVMTD/YrieJsrb+2a6UHpHOt4k0ZMrFCb73hGYt3sKP5Yvelxe/IwJ
Dh1yA5SUsOgaJ1YXP6sJ6dQw4BdzrRqT0vLDTfwLKSh6dytaYnt8xANmbMPclyebWwdRztzTNdIF
8Twq5bqD5pTWyWbpCVRImrzs4PJHI7SLM4EmBYJA44tXAdXXbQyHKRzM+6oJtxBtm73W1mNm4R5S
4ldgaAFxrn8Xsg3oZjicnhp/3gwaPE2upH+iTXqNBodACDzpZ2WDDJlqSQ64924astlVVZ3SPRij
RzUkX9n/vxPlET6jOsC2oBt/7VBREuGEB5WuTf5CeBAuoRRaQFou7aPQ3tXMTXHXcKGt34uv8az/
yoDKEomHm9dOPUmCTDHuxqwb8IeV4FU73GvaUuzjXrFxWhIK0pFY49ksjo0dFAdtLE7MsWP+GzFi
RSfpvlIC7XtEE5uh79FNkUp/SbuW/oydQLkCsd+FwfyiFttZGjI2CP0eN7YfXHVavLdwUePAtF8a
54cKTG/tS9+8zmlzDock3zZ2Umwz6EQrZ6ALJmb96rlltBVtTbPDGsTJsqtXM+B2DsXMRLNDliLH
+S1HabMR7psg15EtdagZ1xZIBAdQrsVEgRL2xa5gGHg04fGn9DWFba69SjOOZEp7nkPnKj0+aiyk
49ehiX6RKsFxkK7bOeiBp7GUvpW1/SRTejdZWWOhG9hY+IqMXVIn6oo+kxLFPfN0WJc0MciPjDRy
nZKqdk7QneTYNCRqyKdRhkuWoym3aK1xLIwTts80fjP0JHd+38i1lecwUxUJF33ug1xfVslQU2F6
JcqqMWrqbzUZVKcwIpfm9t+yZzIXNVe0McuzZ1QolBg+ruqZ84SzuNnF9NAVHNLSrto17nSNOphJ
0ojtS0+iaepNw5XnED4s8w7GYubKCdzuNYo/8PhpRESRc4gCmiacido1I6z64rgTfeqQWh5OLSKx
SKVf3erHFMuUWVtFExzTKWtEE58k8bDs/cV4GtF9VUYTPHJ8ownLCHBup27jFbNzKT0N3y1KoeSm
pJ+SruavxxZtPypqRjYTC9ecUpA0rXoYikKcTesXdta/x9pZSoUfZt1LpJP2ORi+mp599bqE0SbL
CE6H4K8+13S/E8zKZNzr59HD9Esz52pM84+hK/WTJD5CB+HadRrgyfMNx5H+Glmo1m0jPkrbfPGk
FyIlCrPtenTgvE6hgbJZTnKlR/HgqISQPxiHSSofUrd7dmxEQBw+Nn2HPyXkNvc840cklbOODStj
JMxRonE5kxvqojnb8lmqrWXsTZMAk1Hx+MSmdeJ8g+fMgL9ZYcYLykLtIJy3Uf/oZ6lGAgAOaeqL
H5ZpSWYPq2WU4lkzzOMyGNdWYb5rg9Kc4XuwGtOJhz7pGR8YeUFPvCP2aFslBPwadQLAhBn51oGN
V7vhnTc0Z7PIiFePvfBy+w1e2jlDzHTQ3giDT+Si36PveBskOnU8gMDhF4VoE0tG+/y4/Xb7YZBU
cuxtY1+OrbyXZREjNI9/NEJkCCPzJr4ni/UASHVCoLL8Xbf83aDQqmqHfYJpa4oDzLM2GORwti9K
2vvbD9NGltahx/n776J5sratZkLiO2N6b8ogvaf0nw9SFtdsJEj+//397TcybTxqghYNsb81E4N2
Crk16ZF4pDMmZU5opCmwkbPENv601JDZSsPCILePpDf+fX8l+y7fCxrC64aQDnosmXkMQ+edfBme
HgsklGnm+97IFjQHiar23LQbK6T4xag5b4ygsjZwM4fnjNbkGcQGzMnwyfNmif46Sfc2K0Kk6ffR
i78WfLIrg0VQBfl9UtIhE5H3PnDygqCXvFZm/ascki9iiPec/I/0kzVDiYnDc0MrR09i14qE9nvr
nKyR0UohQGRX+uhXBePp4UdZfvO8/sNi+NfJ1toPBNVaRK/m/tfcchmrkTTZSu8cTjSLOdtRtXkd
YKVSPinmqJmLyl+GsN5nOmd3yNmVT4pZ5aHTMML+LiYVuMrMj3IM1V383lnffeZFnKScYzWMwCca
fJtWL4tNmGao+nC4OL2H86bLAYamboHOxCbOlGxfpxofnBZ3s+N9m62ctPagIDmgQFIR+I9EfTHi
rdt7dyZXAng7sWKtSW/NiQrG0UACoqiOKVbpRMdu9xjREse1Sj5PnHf3BsbsMf4q3NpHt0J9kFI0
Gtqhj6fzM0a0dtEwfCuRJxMuqlh2wfzPBMUmZPEGin/TzJdTodpnBl67svqe9y4oAFdU637G8mRE
3ir1N1yHuxZWBmV9uo7hd2iNBZxm4k6nCjNYaHnWijwq2jZbplbUwwW6U7sDVcQ8j0OO+DEPIKIG
ZyETuc9h7a+TOfmBt9nzl+eiNWMIrIQXOLX/15w0DkSJLN/FwfCU19k9IKRHZseEDWm8OmY2Nluv
jU628HkKJIczJ5hWyG+mTdO4LwFjotDXtHhiclH82P0ZZj+yzmdqqnBPJkqUwCfqBIKHtycMflqL
qNzhVtaraVDVBoj+kf/189A3CrJGc7JT6AyqVC3nLuc5tsEE4KQ2NzW6dfboJRWw/WpX2W50hwQi
UvPT9U2gm/bWzjAukyVyYIWnGR9v7bLkGwC+sinm5sluYUoXs7sNIAnvhOE/hv7AREH6Nf3fxYQD
dZBz5g9rFNeupfsIunMtylhvTFcjvEp++piaApV0a4aVEDXHlJxVJdc6gs8Z+e3OdssHRYNHeKPH
lL4Itjoz3xlKfuNzTeoHMRrc4B43VaUDynnNgL4zNkyt2WMq2ii1wvUhifOsDL6fCEkE+TjodcEI
HmKt9pw5YTVJlyFMTdMe9BnwGFBNRpVvhym9qiUsGSuQhUsqDNd00Nhw7GogVlS1z55N2az6LfGI
etMnhPeYjlqXSKDXc4EwKWc7HGTLgB4NeD2yVUi/Ocs2IeUbu3Jm02wy81XReNYaTd0mQd60SQOQ
eEb2WAWpQxhqPq9mg5TVhLHO1BkOCyGOda+kvxVa4p5xKD52a8aC78FzHkLzu87hjQCKgRzTAnqL
TNi39Y8prcSqqGnaz2DnUcC+VjBE8oJeSmu1EiRm+txZDcEVW/yLfxUyZ7oyfaBs+shY0e58uEx3
MYKaXLXedojM92ai5UMHAzec+NINULD9l6Kz9HYut+TGgwL09aUqGNVGHo04ZyK1Cecykcl0igZX
HxKvx+hGEW8GREPD3G6RvKwGHQd8POoZRjROlRIlJey9o5vwpXqmt3VUduBg9zVNs+9WPFR3Lotx
2U6bMBniHRy/l2k8YdX8ZrMSrTXjqG0wOk8m7fo4oLnsBJx8k+wNjEq8kTVo2Ep+6XjqiF9CIk6g
AFT5+Z1sn59+r2qwC6eIXCJZt98KDzTSLHpGDfO5agWt09imGdGCny40uGajv1oKckRqRMnF5Lso
olSvc0w8HD6qM/3SH6gD3mXVDwdPB7/6OfxJRiCpG7mBEDkw7/5dnrYoXf9Tn+r4vuA/VuhD3A6D
T/zCpioEQuoaNx3ZF8kUfK29Wq/QjMK9HFA62wJtO0ZD3BNdtMnyEUaQcck46K87XAkbJ0NWDmYo
3kmqoz9cnP9fLs510fV6iHx9J/xEh3WiOfZjZgnHVAXi0Cq0HV6YYI+NnQ0tevr5eXgJBTwMOlpQ
7aCLAJhagS6d14ZFXTbMEUeUwjojozd39vT0hwv8ROS0Az496LUefSubpdD8JO3r48rrVCijo8Mx
j9yBlmqCwMRsToxdw4XjZhjGO6gziPwWEA6cJOim1f2/X8ZvGmOuwjdNi+/REkHofPoOLQfnt0R6
eERNw5BizgjKwhVZuO+VR9GZL19mHSMmqYhz+veXXv7pf/B7+QACfD98M4EwLcTSy+3118dTUkr1
f/6X9b8bGfo16mDvKJaRtGJcmCZJsHEHVPzz8o4ltgEUMpht//2F7eW7//TKlsv6yZ1reo4bmP/5
yhZZrxVGBZcRVNI8IPs66sGAAkaSgpbJbhoAJ1lqfCnn4Bc5si2Eket0q/aWJNSFdVuMOVa8sKf/
Vo442efulKdtf3Hd6qPwKOLROvxJnirc3y9bmIEZ+LZwuGU+y1OngpZPSGV8FF1Lf8WYj8OiIKgY
Oqwz4fRXYa2YFLR7BHrOLBqQ43N+RoBL7nXTY3RQnJ0h4suMmbtBakXbqWmf2e1jrWt96swaADX6
PV8YO+bGiMjnH8UQdLtBpQwcGE3cFQguzrUdo5XzvRWt6BT1BHZ4RtOYBm3r5d+/qd/vzgD/G3eJ
6fs2Q8ZPX1RVOo3JJ02oJH1jyCywi0zRbJq+e1OCSjBpaQBbfvq19TJz+++v/fvqxmv7FrBgj9nn
b3TWPLIH1O/KO1omzvh5VFtEmiSXkMLpL23Tf3+135cruLyhFbiuF4YsW5+eQ08Lu0Et6R0T2/g5
VPUrGm9SQujuZ1bxa6yjn//+evayvHx6BtzQEaYIkBZjWfj00WZN0dD5qNwlwcaHopSuKIl3liI5
osKt9veIIMHLvZLGU123JTIvwW5bBTQBl/Fo0/oOsRr10000WtRk6JWCU9UQESjp4rhhwZq1dB+k
AqBu0Mn9wzv4fQENPHdZRDmJCX779JGVSR9NGHcdElDJpqRnUe5S1V6tLpDH0Q/HvWUZb4JBmBdy
uQiqOpAlIz22RY44BChE6nKnImCAuTOFjDO8C4imL3ZSy5e5fI3cZv4Dsvy/3M6hHTLa5WNnv//8
mZOokWBgde0jrQYa/OQqM9vB6oUC8GBFFVb+xehAK1wW5unfP60bDf3T982d7HuCBrTvkJryn2ue
T/OW1y7s440L15TzdGcFKHf6NjtZgmk+MSbTxdIBnvVUM+taNLWAK8Y7NH79H+52a7m7frsaNgDL
MV3Pc8WnqyHZuBRx6FlHMAmsV4t6aF40P1fuv3g316+cynngqA8N36j+8GR/Bi+z84S4dFwEdT4D
m9+XFWZdgVnG5rE2zW/0BAETxGJ6c4NdIfKnOWEELVxsXAWsQMyrKRSeXDIkib13P7H3UW5Y31vL
389d5T704kjnfpVYbb1uZ9QM0kvJFWFw+TA61nVekFvE1x5l2FmnrG/6o+vOZIX05k67pXenY0Zu
NZrae5lIbHizusMw4m5JCGf3m7xwk1R5uE6d4qkXet81YXliKLEsDe4E5SdiBQPohGrWmmQMyMNG
+qUo08PWYi+zyvfUlE/2HKhtGjIoJJR+L/Uq4EZZJ74kpjW1vd0w4lyUtXG2RD+9j4PYGymqJKPI
ngiRGjC74sXuh5m5WMiwU3GiSjsTv33QB7CX8mcts2unYovTWWn94Xb5Lxt2aGKEskO2PQ4Qt8Xs
H6VCmXB6nKC0H+XgBKc5c0GrFd/TWAWPJFWdIH2f2mxCM5BaHGSUS1REWr6QSeAezLlluEwLVjbo
iu0u3xEJSp8ALSPDkgU21LivLl7mOxwK9h8u3P39iQfyzSpLeRySUXC7E/9x4QRNIVuhBjzeZKIu
GpPZmH51Urrfi6J9D4zpCC7Iv2Qzcb5kVzKTLrsrCc5weWq2UyQ0BfUXa1ZinqM8WdF9FqgH23HF
sFMcMknslZd+kUyrNj1Tvp0TtViOamYNirGWFb4JIpyIPjQK5yRyJvkeMvUjXNbrrbLSnPvPYDxK
UgzrcLQ3uZ3QQ2a2fHIK8ThCZ17n7V9thOiZuPSESSFL5r6hg9cOU7g13gNRY0opMNre+E4z1b3g
E34oorG4a3GD7SuNzsu1h29/WNJ+t+sQZevijmNB5SG2P21hZqPiuQ/YwvJgH9LsuVe+bjbI2fAX
hbm4k7qYaMQxEswqpzrmDUCKMUYUkYW13LXZH1Z367ct1RN8+o6FhcgLAMt9up4mUQwu22k+8vUO
B5840cD3N2NltveJQydBP2aa+Fq/Rvc4mvU2nlGqlz6DtySu1LlLrPgPle7vqz6XFGAdxAgeslt+
LqCC2UaTTfPwaMeJQGbq3dGjZ2DIvCGLLdozcJCZcpoTuVzOBNBXrwqzt0/C8sUfEhis3+r95VrQ
GlumWIpX99OaX+DOqRWQjaMrLXyBuBMOSje7hDEgZA++tMi2kb4y91xrz7DWfse1GUP9ILO8vJua
4spcP+L/0znrhtMuh8kkPRHy8f6H++r33cmjoFgOJZibOCB8PprlIk5Gr/aHo9ECKMc7aR4KaZ5R
x+KwZ+y4pwE7sMSo6CGKwr0R7pqKRztMivhsJE9ihh4z+O5rLNv2QLJCB8IoKM6w/i/xdkTo+1Q3
Y7FiubvXoQZEbHsFac02hqOB/JaOZbjKVL2enKzdzFX4LSpB5szIP6tJRFvD1AU6q7oM13GJINxN
HZqLi7A6bqJi2wcuykJP7QRKfUf57sFtBDmTE7na2m6AP2EWOrkxrW2UaVunC/xdp0hC7S2/xK7P
stJRpW7nqkzWHXELDzzTJV3J4UhvNELeiHO6ctzyNArGwrcftZ70Fkaws7sdQCoGeqhfhT7PuCVx
h5TewwyFdd1vis63X62Jcj7N5Gth198I22Vyn+Qbw9HWAQfnr9ZED9KLGTZS2V5k7OqV13Xhw20R
TWkansygf56a7ht5dngjjM2A0uqcWMaTsoFvS0DEhe/Ii6y/MvBP8RyAuPHaaX87SSdR+2ssUbCn
Yc+nwU6wIpIVpnCesMcV0V457viHmuP3m9+1OOnjNw5dAbpoOW38YyNIShwyqLnUMcnAiGft6lZD
1wOMfCG2RsMAYZj+/59+1+Kxd3yHIYUvPtebWpq27kfYpAS76y1sm0ve9eEJylYOUMIjnjAQO62J
bl5UWQVmnr/1Cm7nBed/f6jsTwcchzLdD2x2QsxgrvnbM1Vi/bCa1nUYTRsvjQ+xkYeILdilYYvs
d4d9wzl4cXQBzzdBGUvvZp870a388EuaGdu4HRiVBcOFpOnvFCI0jm2y4hE6jqTu3suQUf4cPwrG
f/DmExL7qnbrZmTZjaP9p5WeoIL/LGAd3osnPE/wXmzIDe6yN/3j+3RyJpUOou1jPDZEkBmxdZwL
1zwWKqWvffszlkXw4MuPrMyXCNLkMACJPKYaJ/Td7dcgQvIElK7It5MwvoxjNh9vPxKqeCTuhHnn
rbu+/RXMf5qHtC4gPOj5aIMhaRpY6QIhHEOQRsCGwkDx0E2HtpkZpqRkYyduahR3cT3+319NlCmQ
zJh6QPs8pnEwbVxP/SrCyTgm1TyyvxN32BaKTByA6lDmox7ZUi4KsKDZPgW7cuxTJzrmyLWjoOZt
jwEhCcuvE2YhBhLHcvlx+y1UCQdKszT5iTuZYlWYj6WrMcu06bOOHNzSUSP3nEXz/eg5OzswkdmM
8XPTsWmxiqGYa14KXSA0BlXByGoGJ/gaF9Ld+Q12NmYJ6MUNL7mz25gEStT/f9uv0AtiuZPdyh3x
A3UTYxlSApurkXxYuj1GomjuZwc0nG6TcSuWvGpTVXJfEG+/GtGS2Aw3nlKrt17KuFsrtCybMcoY
FeQMWK3JaU8hniAoKfxxKoLg7BdiTe852tZESd/Ks2mor04qQdTJLIC8p+O9xih2u0pm4JeS2fuh
SwCGmz7ILJ3ZwOgz7gaOL0zmkQitvdzQZ0NU3TlF/MThokZybztkvml6Tbrsr1HUmC+pNMMdzEMk
N2H0jOd/BVKcd2Q0gn1J1cY69m9qP+ciS5k/NCmC2SpDgeUNnne42XXYtow7iNYZ3I8eMYUm9XCa
sMvj1iKqkyblWMaIV4VR7uKx5bygOE6Hrqy2Sv2Fd3avxWC9kP8o7qD4kXmuaclPlQt5rbQWtZN7
djOUZxIfxU4jct3h3LLuEs35KWzITMoi7wXBGHBJ1DW7qsAPmXUVdsvEYP4jv9AjesBqRRsKiG2Q
x9bBLpy95LCPRh2mKaja45SQF5/cZWVjvZWF+8Upi7cAWNU67uIlurfwDnbXbo2e+CchLax8sjp4
ZHeSWourr+3trwhnqZ3L3NkMLaBhFW8GXjTt2vHKZd5pD3v83x1KM0N2GLRPVYNKHSPZ082YOi2y
3LEJX2z0XQxh6GW6lH7ncuweKmvuVqWRlptgQF7V58lXlLANUDtuo5u7OEJhe4VzjfEl8ZK/2vjD
lLO3C8kU2BGnt7i9chK+07jC1spxHZcB9+tsP84oY14GNOJ3WZLHiJP4Y950F4w8Fqut6aEbobvg
dwOilliMVwInGIL0qdoWSZDuVWOeQ9co96LH95zmmBdHDH8bB0gNLuxIPKEX4OXn9hm8qb82XXOT
GrCfnIVzlrLzrgIyF8Pq4Exe/QyZQa7qtukYnjjEQ81MWMt80R9hvV1rnnwTyykCgnzvyCpENATs
VzmTRGxrIoFs4zPNkvjgpKxCyuSBAMJkbFuRqTVhZea6Z4B18WyQuwSfnMIhYMP3mVBD00Khh7Pg
NOym7GedIRVF21efzSRZlCkYTnKEleewfOSkos+0evMNDchw1fip2AYVIRG5UclD0JMNlXmyeaGu
XVVB6TxSMWFZCdWl1J11HwojxRPxhHEH5FPbscYoNefrXoc0VJxxOPH+46NX2qvEDMZr6pbTFQVV
zB0w3/WD32zheQdXQyrroeZhajjOriRizGOCD35p4A7HvjHOKZjKSDIk68y3igBEiX7ghUSviJ1y
mta6lg8IiIPnLPuLjYEJqxLBURecejhJNtLGtomY19lpTBZ91COEuoajpV5oy1tbs5nI547L/Djm
8kQA05SRVN81+iOfynaXkEK8knXWEVfdR6eqCp6UObp8pB9xJw8hPpljFiKCmxC/bxPG2iAiCSN1
2754LbLXTgmIm7Y8JajJ931fH5kypifDZYtrQxfSeVmja/QdykoyfMYnI5Ng4tB/WBWBh9r0t2Nr
trsoSx+dklafrnnwq7p01oaJJ61DYX5IitI8yKl4ZctnoUKjyqdt0ugLVYchCX3bipqYBMAYTlnO
MHgnO1CtEqbfMk1Na1RETqBONdLp5K4jQbKpeZpN9z5Mxa+MXOpJxMxjbaY0kTu6mwTVVCmZdyOc
rU5TQbncRGuvdN5JubOhFrv2VgcudXOePaC652tIa3OtID0wAR5wfhk7mWMUwC023zOSpNFmzuHa
wk28jbEtb3DFwLmaG7wSoZWdWvNid6a459iCVg0+zcPQEgcRIWtFm2SLTUDPfjcSslP5dnBGQNdt
KreKoVoW5o7PFe59DoG1IXLbFQ2e8+WfZiicrKyF1oJ0h6gVf3weWIU2xNuiyK3a58aWJGHJbkQ8
cXVc4T43LJWFr8rrPFWEu/Z6WM1LOljbZ1h8og5WZmRaGz7JdEOuK17KSS2WkeSskwFV3jymH2b4
xcvunaTzv3nwNpTb5Pi1gKql49A/o1Jb3bS/VZYwZondj8L3UBWmxE6FhoZjbjiXonQmcrPaK0dK
IFvNPujD+WCZa4dSioPR+AM5B+7DQj36Pkgss7LcvdP593km72163A+2mr5NTh2tc5mfbWWGe7sl
6mgWSG1hhqerTg7WjhJt0yWzt1eYJ4DZmwm9OE4dMVmYZLuQ0Kb6mFOzdyiyxlpXjfN8G8t0WmQH
D4IW112+iyX4SvfeWZfNyVnE1qNEt5Nn5yp12oOddYyTI4nRutfw/0PyggSvAiWRCOyy2iUyts5u
752giP9odBreR8iCBA2enZ7bazOCawWWDtE/mrtjYkXreD6VgGfv0ZchKXZq48DkGciL2YYbwujN
BEgDrSAIAlP6VIVBfHGxT4CHD85N662DWQDMioaPm7Ncg/cMiC2AgqnOTQDo1g0hyIRar27DECKd
jLuuhw0GhRkatE43Y0KPqKIRvWGej6bVHA5ZSmBXUFiPNd2RtPvLdLcNYgSnjcJDgqbkLo5qsslM
DPdOifXeq7G+D4uFEYcoPuFWMKiLvyMtHve1FlcUreV6StsaEUAXHTnkoZPHGr2ymqA9R9gzd4nt
fiSREBd3VotRKT3YZv4WjYOzZR4KfbnAvODj9UnMUp8Abz6Heb3KnNQ4Rgvni4TpJU5zeCYWyTx1
joTR6kwrPTklzWK1t7D9AiutnujtvRSTbZ7yGb3KQLxEnuQu4+2+30y+iO+Rk2yHGXszgBL/bHUa
48nQExmMk2eDKSM/0hYsODC7ZMslX1jG2+NA8+hhZjMWyFsPIohZQHRGaoEbPtA68RIElAkTQQSW
jP0a1b/T/asfvccb4ERm/ni91aGIprd5KOIz9b5gGUfSTRpfuzF48oHgzSD1fYmmsOPmnJ214+ju
gMhDraUI+kcjHA4mvuYLKHaFEt6FMgTMblfG/kNqOu3OKEjljmaEdzALEKqo5LvfZ/NhJD4a5UPx
1FoZGxqhgqZ06h2A6ZDlPkV84g6YwZPoEI5N/VTOgBIsw1t2TkmqK6819tnXXqjnphi/eNYQPdEt
Qg9VZ/ZDj8ma9hCAmSklYSXNgmKvMk4teJuw5vXzCZDo/LAA5e7aYjDeJ5E/4ETqPMP/FcUp77Y1
PzgPk6Bua7JTmI42M11QnVmHNiupbxzujXwxVeEAUzWmI4Caw1ngD917TfAdOoCNc+zUaKZkczQV
x6yCCOu4ocC4Ad3pbxGwAk6AeJRxKuaiO6+ZhiMcn9fGtTdxWJePqLGrQxIHBEzH3WMgCv9j4AEL
Z2xBXa5KgqQc86kGbtuymhwSGWA/HrsUgzq5rIvBrx5JFk6dN68xqAdLhSS5VrW11kjWjqpukkNc
TFfZzNXW+R/2zmM5diXdzq+i0BwdQMIPNKkqlHf03JwgyL154F3CJICn1weelrp179VAc8WJqKDZ
h65Qid+s9S1rDt+dGLXNSFQceNF7NFi85tLWvLozd2WJ9HtKYnEPTevm2yMeEGXm5wkvtZ/k/rNn
4nFE3nfpG+tUq0k+2G3dPgwDisgBIup66R9+rluFJnytJAyXtkf527vm+DgSG39Ne9N/5e7jB/aE
Hh6jz3aqieob0MeSLdfLja+mw6zR59Fhv1q+sk5aoWOw1EW545l5G2VJ1GLJaRum+rqGmnyAgh09
LEiZWiKOn7LRAtBkjk9FB7RAZcPeyTF2Mzb0nnLvVzjbAFAM/0mBX/mbK8LLWi7B39zWl3VBL7A9
cbVhXqxC1ogl4JbWAoy9xMAwOENzVY6HQifLwZMWiJphGMEBDEHVUw/kjQngIs/mnZ8r6AbwQs/c
aib4EAIBUl3+xSjDD9iqiHUri36tiXE66AauiBDs6TZFpHcxK3OLmCc7FSybDp3bncUYN0fyzjae
Le98OcS/6YSEOcvqXecj1Rj1TtvJieCxKtSfyNxNTxMD6Z/x1tzGv8uBHa6P83VV9GF6xmLN0QzA
kxX8syqnq9RwdVlUcFPZpjgebYyibSz3hMG++cZOy/V23S0soza1X5MED05DMmQQLq4mrPrtrW6G
dgeWF5+V4Z04SIYd/mpvKxh+bZK+/QQ9aoIkG2a2CSh3wMIuZ1hJIAwkWtKF6AwcwmRyT1xZlo2/
cijI6bQt8tyhtB0DJ1TI26O6pN8q26vquuxodOGx6PLq5DUQfrtG2+XRiKPDYgtWmezDfhBJHfrZ
ANlWDHSbYChGUFeYONvSbuWDmVJIhqn8mmKfUIYQXZaXDHCWSZvIBHsXJxnzDYCU7jREnXksEpuB
WWX3R8rh5GwXRNnN0WVsYiIIBkIhJasSJOBgThyWrHbM37BERbVmboHdbFSH3pXOPgnHa4Tgcj8K
8ZcrJ/tS6N75B9fZWnhSmilV+xhZ5kbXzA8LxXHg0FHQNA3zeuDvt3flq/I4GoTJbb1X6vEHBEVt
pPPCJ5sSMtsPZgKpuXENiVgcmlheNLt/blAtrttOFkHtQU7OmqQPhsjIL4yQQ1WNZ2WPR48e4liD
AOtR1gUofjOoWo48EeN1M5TXPtKfc3kuBtkiuQJmP3qZb93w5Z6qHk4y45jozvx+M6R+E7hRpG86
F1nlpMXNWTZ1v85lczPqfnrrt2jKV2T/yluLEN3CteYOc3t1e/tE/iLPPHgIMK3Vh5L8wx/rIQFR
RH335S3DKrQxItSXBBmy7/G616Y3nwdsyNiMSKuwCT5NQzBhMIjWnPxfhRbjQctFc1F8z4Ov7Fet
8j+oVVaN5eU7bLWUuQw1dkSmYKDJ00tDOuJPlynL6e9BaV475qF0jW1rsHqdbe5d+jK19If82oiY
grfPn0Lz2wDGhT28mSir7L3eVOLNCz+hKH5FI54Zy1VhEAvSFHODtn8UphdgszQ2YdtFW5xt+wh3
TDabbWANsGNiP77gHPxj9RRyLoOBlWM0pLF2OIIQTONWE8+ZyUjMMHrnz7x2yg9tNonbgsw+F57x
7OfkHEXOL3Owh5tI8oPU3fyUNsVjJGm8LNOC+xKOD2qyAK27WkY6uONBtq+9Q9KJU9tHU9Aq0/4c
jMQOtMk+OFlp3uhFz1zyldOOB/QAYvMTtv1TwVWcrkbC9iJBdcyv5CNoA8LoDiWaki7azbr7V2ww
j8KVidG7RxagJl6rLYrV2KV/rRTHjt+a7y3X+iqOpu5gzsOIs0orA1+fAo6JZJt06iQmVqCD0Vz/
BkEuAjLgT+MmJYwMgwNTiTG18g3QfnMbTlybQ4/OuKyws2QMK4v0yXcWe2WLcBC1785rLG2D/q1e
Q+onEjAJHQwz6QXXGPkP4VyC3sEiNM/jt+sA55v11GciSFohXsHlQG//1ATG7WGJYD0f5i9tB5cH
x49/VaJXR0cJtR7NeNj84LugCsBOGpHtR6Krj0owrP0RTbIozo4Ow8tVZgN0sSMCQVzJFJa2zivr
dmcpym4/p53iFuQM6HlLjOWrbsgCEVXlceiyz75zkgulfLOSDqRcj7rpEFfdg+p882C2LreUiQwM
hqZM8paP6XI6G8CGN6ZdDttIDb+UJbut6nKyOjKH2afrwtH2FI3euFhUOoXQJm71/c8dv+8gSVTV
sJV0W42JL4xrEhsqULsxL9S704pDYuF6dvUrJlrdHutDObIymwAOAV1ZAzcd70g83ZUr2ZTqMhh7
YR5CDtnec9rTrOsPs5cZV1LlzU0vNRzbSvHaoRH1lmYn78IvqaAmeGQVrtoGyIZnt7DGfZUeiTAk
tMZzdvmyTNTx5tFGQcMXVbNjf7LEOpDZMEPM2IczxiojbD74HOYX0QddkhjnVjVXoUbnoE0YwJml
3/1jdVtDbHGYFtVMp3C6HNJMbzetQQYWXPqnOhftYy5T61BYHaNErbjLq6Ns68HOorP0qt+6l3tB
PVjNzkOcwKDC67dMfI3nhlvVoWTrUcnqDkp8DWwON1/IDQGD+QFJ8/SY5OAtsslb9BvJJX3MG88m
ADU3Nhwfd/IfwAWoJlqLlCN6jifnTCU6TDdmyBuTWIpVCu30Ac0qS7rGIS3ZUS2vxmy6mbjcMA7X
YM3rxnzQlnhiS7TenrBYExw4jkZ6ZZtVxHLlNlBhsPr2O+CnALrsMmIR3loLHh5GQ61iIPzC3WZG
z31NE4yr/cT5paY/Xow7S6tDWkwx5lddFp+hX370NkOTKX9uCyFexDDjNkX/CNajPgl7+EPPH28w
TRXsLOb4xt1qYzmC7GpAJVsT1/aKsTZMhch6lLYdzBycTxWH0RR7R5uiaRuP1lfdTMkreoN3j8wU
ML/y22beGWUvXumZ577X44vFgWygKTuLnvWBx7hlD3D8WyVVjLUhZ3NlDtZrGP6iI3oumBg9VkRB
bZI4u3UEgLHJSKbtHMcYTFWS7Snoz6pknK6Bo36Stc7Lp5tsPN4NoRyhskHeMZOKnah9wOP1KiiB
LmZN2GGi74g+LPvjFGc926DmNbP7dtNksvnlLVaEUNXjrWkq/UEZ5Tt+uvo+Ve1fZQ+NTKg032VK
c99mMi4YA8/atZrwfmRqtraC1mvf9n5KAaW112i891CQqp2bhxvTTREFM2JbQyDhrHIWUIENAJsE
znY+hsnMAHBJZcYig58HmewBJSeDLj/XV7Eon1Q6voUV8WwxCN0zyTEncxmNOBMZhwOe301RyemK
jm66Co6yjTaOTHX76SXrI+s+THzhlcWP1jSKape0wAWePjzFWDb3zqDz4ljeneqwf9J9Eu9z/ZZX
8a5yK+MlilXgCr34Jdmu7HIwFVtZGd2L2xRLmupmcHC7r4IQrzLXI4QaUJFEhdTTLwX05DX2sYF7
vkcWOrnzHZkEMzIyv7APbgd9ii7ec7pTFRPx4PO9cYBkq2UlneJ3AF/XO8Hukf++v+/Daljhf+c/
7tcBuMMd3KqTfRV37zl/c/4wDRYkKKqVMjH4Q3JhbbTpqCCSTbK2sOiQ37RV0AGmPXhjeVbeLVFP
6NhJRUnlBtXsztoEwTW4/rriLFt9Et65DldjMAZiax+bQ3JP7sOr927+BfaGqhckPa7kBapKA8YZ
8Nh0QW+z+iD0aut9jayr9vohP013dRfP7S8iillGZniigNfLNYPrsCWxPtC6ba92zPJxr6IEwUGi
X+OJqBq7jp/jvt62ANFwS7Go7Guv3gNCHHZh2ltY8aW/Ts1JO3iqvGK7q65eH/9SVTHyQnUC9tbm
V0YhQCYKA1LMuu4+Kqtzng3qs6qBAfSjVl2WlMt7r/TXJZO5VUS28ka6m4cqosZM8jcmyWtbIkHI
7LjBW25Zb+bgMDFLKTfT8mRi+Cj5IZ7eZOCs8NhM2zuJIDgyj/cMcFX4dHcf8FU2tXI2djs1x5+H
xqqbYwPu8+933Thljljj+klFKo8u1LZj2LSE7C7v/ryVtVwaPQlYBuu0I5sv0tfPBZPbbSPG6ujX
TsW+nLf+w7uS7ch+todN6pnlsSpcSB5x1PBosC/bjrn3+POZOST5MbElE2KjKI9hap5dFoTbn0+G
1VAemyGqjstPoJTQ/u3jdekyhMODUyqjOP48RCmR6GHCw78+9vMWWJvl2OeeneNaNpbv2Zbcr8M5
bOb1z49uJzV9JTvddWTU2HD6+hi2UbWbuly2J70W/Y7YV34lMoR+vmbbJuXfb/2Hj6UNACdD5nLN
nvRlLpt4K12BkamNk27DDQ0ilNaURzqf8thi68zLdN6hYxQcPSLGIcSiWuT6vz/8fCxyZc5Irzpp
y1/954F9LLPTxM94HJ0R3A1xwGtT59Qf7ATKFuEqx2z5Ror1/t/awf9P9n+e6u//8d8//xQJyw8a
zOR39++QftMROuqZ/zvZ/+277f7bK/sv2K+f/8X/+U+8v+v+wxW2ucD68a8gNEZy80+8P+R/FBu0
y5ZPAcA/4FP/C++v/2NRfumuB8Hf9DDo/G+8v+n+Y1HT6DgbUKMuAQD/L3h/Yf8nDYln4i/wLJv1
A9og88df9W8akmiyFBdnFB+URj3vieq7WHyVqMRvDBrkSbEaDcjlpCPt+0+au+IwYd9WRn8diPK1
nIPqkX+VCyYL90xZZiHORHb4rWKB5rifSYocZNTLoHLGkIYv+lEFhLs8JVuDbeslcU71NLPb0o/C
xOssI19b90JmAUyRN/WJeaYO5h5+RT/vmVMoiA/1XqEQXMsqa7Y66uShM8naag7SG1n8WlqxGSZi
SESpPt0oLs6Wp7aA6eBvhCPDk3w+K7Tns5v5myhubgV1x8rwQUtid4yzBfEkjAP9Q7wrwxJTidFs
LMRKgSGe+rhINmbWD1vdGmCFmPN9dCotANdIuO0ybGk7aFrGxHwHS4sfjObC7SPkYIdwpiFxhSCZ
PAGaWYvxKettgm4SNv4w+6eySdai/5QTcSZW0k231GfTkws32qCjmPpRBc5UX6QayUBLiP11msxF
VotEJ1rQBFHTDDxPyVYlBNLFMTwQGjc0ntP4bA7eYwFsua3y6jDaIGiE3V48gxy9fVELJA+DOuux
9mwAvZ+6FpiNerCxKg/AFPFvrpCukaSEsCl5m6nVyI4MGl07qdq/OdV8GXr/RXfrT8Btq6GeyEc2
JWZW1DFa5x2Wz5p5hEYnBi9ath8q9cmtKiOwBwXrct2wrmAX1Ep3uhbdSnUyx5HoNoMsUNRL+6xz
jioijnIyh2NU2fnJ04cL+vX3pCKUieqRpmY0qi10R6Js9GU7qbFUq2oQmZllwKyc6w0+FKAahkN2
utUy1mRKXLSk/1Vc4KvOLkiQalz71Cd58z5jG+3KU0djyQUXgZrwsHFAusaFJIp1NYlolxcRcoPx
d1dEz7oo6q1hyX6jouyCDgihkW4+1oY4sxB4EDlr5AywSqM+rCh3A2mk700dy5ukIB0RNu41ExQJ
RugVTlAv6AvZBlrrw3gkEHrUsvjckv5AzGq8hSS5y3QIVFHZHFsm3itgkzuTaoa628H0aWpq10ch
Qsf+jZFOcYjCKgVJJTecBLzMWE/pmovuUELvk9rDIOxm4zbyFoNNC9vFgzOQ2QtPbFUVVQB83AuM
JAYtAEZqmn3Qpwx8mtq9dlbRXNxk2ILzVS/xsyUw48hHrxDarmKBtkJG+SftCgKGKuKnvOYahtPW
LxmAEMEJ2zFHA+kONb32LFVQeV38rux7mAM/9cdEw+femmhq3H1M7hGu1pSa0M5ZjyuEK65IAuRx
V1emwDAZf8nprTTG7wllzY687GvjjMQ5YvV2SdipbI+eJ0MPxJDgPk1xvsE8UeK7RL1GX75JFcvH
3GepFUYPsou3vg5MZ7iFAmW79DFh2/nVLUnxYY9PelNNcexasKyICMD6XJlwBWxGrXGi7/X2E16C
Deb8k0VJsVlYJFOkf+oAVYIomuM1FoMtOWwAW2KOsrSN9trCR7Ej+RvUKUjcwgIBJedDg0j3TBgg
oYJm+IimJ0R7lh+b/KlghMMEoPyc+tjagOiMji0QlJWs4u+61gNwQyYVOVCf3HRvZhQOTO7Vq+ub
xCTSHjqgV5dQp0ExU8sglw6IdLN6KNbjMBPr7i++6Yg0wDwmLk/V3bnwaFbTvxLNec1n9g7FRHIA
gqpv+CcrVTA2mxxWP5qtP8PPbgPV/ib/SuFlqbB1oraBkFeBzmGw6LtfaHIj6DpevPFNDqzOXJsL
HcarOZmIidmNFWkDwHSjB2eHBUheSMfDi5DgMYhlgjKBuAenky2hpgtWGO1Q5iKKzszTWDOyjf1k
zY78paj1dGXGNQFi6WGa8+QIZJ6mmdA0U2NIEBkaQBND38Zk7yJ76y9NEb00+h6s3E0NajfWtQdr
uiT2jLtkiBOBeEFaT6tm2FsX6tjaMMoMO8ANvGmBPyGPGwPmVIvoioy/JivILDXYaE/lE3XjIqcA
cjNn/geSVUBif/l5954u8is3bx7aqSbXYT/OtM9gE265frVyx+GE43jp6n4TWyjYZIcQilkU8fWR
3JlOXaxDv4kReyA1skP9DhQ5gBXBtZO8ci9guZDp2c7VkBkPsXkYJLc1VTR3xEzevTKsdYG6ESVv
+T4KKz6hMCNjyk0AIJeLAaMD7OjUl3Zfmo52g323SmNngITSc4cc9JOl+09Jq5nHCkjJXet1HnJV
HLTU2TPn3tuQKoyuf5rd5sW2/OeM4CuSn9/iCpL8CHAHu3+BK6TZKmbxh2qBfDY4TYpImwn39Q8I
NBm3tAfOVZCAGjrmubl5Kh4eMo81IAyTxpVX9nZiVc0sIT2XfyeB6U2D/zCb2vQQMtI9WtB6eobp
q2RsvC0vtY9aqse+o+VrI65/vyEftubCpOZQrEdEt54n8wglEcUGGISiutnkMlcVse59Ca8NwTyG
tfobxyFN01h902M4a5as3qKkYeBjyS3uIWJQlXdss4khKKlgxWg+y97LtoNlPUYUIEmeDqh+aO7j
cGLUUHlrvdAP4dSdWc8Va5PbUSK1aTMQLsJNYbi4w3siEoaCo7cpCDp0imhvjwURR9ILYpK+PuCS
tls06dleZ+nCnyV+YZUI3LoQH3HIUnL2ucGTUey345sjiccVTfFsZO6bTRYQX3jtQFTRw71JpkTQ
dKXYO37Xb+eIJ7QyjGE7Jp+2Nqt3qUe/q9gg6MHLdngvTk7DwK71+IuxNzJWpvBfhrLfuInnnHEj
ia2PsmXjQJlcRbZ4LXLqLsfJiRDV0aR0xcptIryJDWBhTRsei6l7RTk+I26Jo03V4YCdm8MU+d05
Gkk4mt3hhbQZ5qSMOdYtQeKXKjX5KoTFXqqRFL9+5Yn6Sw8bnHWL1cqFdjiCyj3OjPGLJH6AtGmf
str+JI4VtI6cHxJtQY1HayA67xMTlrXXfDCbeYaZZG3MJd3JikS1CqF07CeXhQg+esIa5oc8QRPA
mNR+CD3jL4IE4EEDg6B88A6S8mktlZsealSduZeOrJDfsuVClSLdujzPB6qV/OwZKKFLzrpEhXJb
tORVdC3mDC+yiUnJcFM30+Jvwp4Quvl2dr9SVCKrUeU1abLoesSXpo2Ms0StWO7qX20kPixROYdW
S9Cw5snJICV1UyzsPe1W6hzRUK5rdinlY9iwE3MZUdts+VPUYVUM1zorAmb3lJQ5+F6yvdFtzRJR
M8g3VzGLaa0H5Hpio/ewSRrdZOKuP1bjUF6JKwL2Qonue9zHFH4yWyyHe8p4eV66hv7R1hXmqEo+
uKZ99oruAkEN1MyAJCjXcFqrsIF7qrUtd9mZFN5x0PacSH0wtzPsCqt5o+SltmuHfm0OEMzZR9z7
ckLobmhoO6v4UFtm85xB1V9hWukvRj6wYDU1j1c3f2/XZfnH/xP5I2uNoX8ZXWOgLJe4vL0x3M6Y
uU6DxkjFMpEXj2Z06OZRbYhU7Y+59hdnzELg64mGHg5uYyDw7l+l3m7xMVKkWuI6RJ6JFotdvWIw
uzLw/pFowtIFORHDaRmuPM5VlyUrnpDZ27aTh7hLc7MbiyPUmnXffCAKtFelWff7OQSyYmpRDP6s
scBtqle2nthfysvkpoxNO5YbYZ3+HjyqUcgftzYevnsTMWRqAfNrCvuu02wA5+ZESdLNWEQQsELH
OED/v+tcf1VotQfAVV/twi/2uEYzXgCbOBdfcX7WCptvRezCNlbN22RP36LJHrEf1EvFiqVjFOf2
YqGlKpvyUhooFqoWdJmdSkytJI+6evwVZT3D2rT5KFp58JyJ+95dpgmDE3I1M//BGaZXpcmtrpXz
RggQrg00MtXtIkCdEN38x2KIiFVBRwyUB9mitZkxPa7nR6f2H+0x+vS8iL+wDKQt2bbq1UZGn6HW
H3Cnrm108hHtjWupi8hwIIUGKpOhOla5d9TJI8BQha5/cHaoZDdO6+ydMP7yjZdxngNCILY4Hn/V
cMUwpb4gXUxWi2SIvJDJ/031+csdOEMs1Gda/UsYF3+Rlzgolbm1eHpOb4CGseP4c8P7HIlTSVJ6
og3Boj3FLnu3/GhYdbn7aKfzJo8x5uqLSyBOM/KMU1BT9JvRcFy+VJoXD7UFcxnPhVFkE7lhZKcK
bbzZBELVSt7TWbyXstqnitCzoTsSSbBvtTDIQfrqLEbYicQrYxTNinNh5K/J5eg02zESD5VuvJrs
Q9n3A1/P7K9s2BBEcpk1mC5Jkz3jj7+ktbxNrnYn+DlonV99zSA2g/XghWuXiXotrWCuyfZ+l1iT
0b7pzzHw0z7lVDYOYQXRck6t2yitj6aqn/VWXJgnXns2h5pGUegG0Zh92L5NvdfYX/Bnz9S/xC3E
I3Nlq/89Ns6WBIFdFsbr2iA6cHG4kbbrOeMKDSkXWXl12ZkVqFCQFT3kIasr0tPWunDvtudszHp4
ThKxRmVY/Dw1JbM2LHdb0LE+URrAflaaaJ5SlikbA0iSi8l/JTy1rrXiOFbiyLZyH5uEctis1+de
rVPOdsUdafmba8p7BtW+A+T6HNaXQdWfLqi/EpdIOJDFXaE8YVVx74V6jYYa7dYQ+GGKnRgan2W/
UFa8Mr3IKaPonrU4vGfw8KMU85Q1WPYTAq1YnkoNRMTYkSPRFxm0Oi05mGiZKiYuFy3T9XNitztM
a+2hGzg0CFnCykQfVRXEZ/A05chIo8EH6QgcKLXAEyLA23Hv74/IRS9JpN/Yfi5rW+YObU0Ss9Ke
kkpsIVDJvRZa97IDxkUHSM4xi9MA2t2pxOQ9Z0Q6l34RSGB4lcMPEBJma/Iamkc3v7WN++YXw7Cv
6CKgvqMw69uOS8Jnr63N1zxFIaKFe7yJtK96/Ckp6xYMYZjjSkKSfIYEsWNyRRkXmVc7Tvute3W8
C+jFpVYVNPPxhdoRYaD5pQEKlJRxqeJu4XSQI7h6rtMEoWGkRVvhM97PdfVVJ7CRChLa1wz41Noo
wI/67b2OAOh1WvXmOOlpdGtCsFv9C+HC9Kwnt8YLMaWAGIa4Zz9bkXfh1ncfzBTtne7u3El7ZjV+
6031KlpGMOyb2OnXWJkTcXPtnPsihCaWD6R4m7GFiBtIdIXluYBRJvVmTRZbtFJldkHS710TLCRZ
KGLo04s6NomPWpZvWVzX66pRjJu47myj7XdxLT7MqqKIrn9bQwdrHZVtWuUkxehukApTB6tXfVYh
y1UF14mkI1K2KwCISfdcJtkh9NMAHVF3ypl4bmw9PkbzTleo0pMBBZDbgg52smhDZOCpNEJ/Bxac
vt1Qf4oUbGruLk6wWe7bmmODpFQvKDLUjGowgtEVbFBpOarxKUWHQLkFcLLsPgyPrWxHYaNyEG8Y
QQ62UVc4FLrTFDNgg430HlnOqmFptlYwWEq/ZQkkTXIFpLpWCehLzWY4mRApRUfxVzHwAu1ZtiEh
Hd4dJuwIO55yNuDrSEoiPivSslqfrkTlrnmCheVsRa099LkgSgiZGToZGr/CdnfYS7O9ECHdHaIa
7qkuTjrBQGBo6RIoznxEjfhwu/yQ2fZ+Gp0jITeg1vHBWlZI0F3LeKMwpuFx7P9Upho3MO4QmrDq
MT3z0vSWR/Cfrja+hY1wYfbVxXgGvuyt8hrpWSrv7ljtDEaxKzUOY9Bo7LKb3za0HV7B6Z95dNx1
RkOHod747Yb2d+Ea5ZaQScTSBLydhlp/kn6717WaXXUf3Ts9ejAT7RqCVViFvlusramhxFM1teDY
rw2ou6sM9wZWtt9Ji57ES4dzUkWX2Qi3oHyWl6iJi8mF31jVlQbHRTuU4hmVSjAPLl84b9fjlF9z
nfFlmXYPeWU+91rFcICUxFITJtZZgEiDa9KNLUoNXbuEJpWJhrlDdxqkcNRtupnt7GLQ1+5Oht1r
1UYLu9kJwMDgUsyIORLkiJYFk9EyEkcW/DH6jD8oOF/IFKXVJfBkXdjDvGOgug+HYh+69B0EXkKD
Q8F5jNiM1aRhUJBhAytdit8RRUc8wJgThyY852j6O9n8JvECFwSX8tIyPfjL4tldHqK2FqBhcnvr
GO3dHDtjn0DngOFJbVE57lEh8Pn7LRnJZRdfLueGprGpY4ae0OtsbI/Z589DEecwti3hHMWEfBNu
C5/pfORlwuSl3nJmot9O+q3JwOqQQvNBtmtcGciAmGuK9liXOpmNti6g+iy7sOUBTUIMrGFZwU1o
F5DpRxCOmMLQbKTG3pqSacc4uTnWMxTmoph2ZlnWR9QFPCxvqY6ixpsO6NA47p340FcPhdGQ3NNm
8hQqn1bk57vHhk/Im7UYVCo/3zCTx166fN+fH+bnLUbiFU/7//ExqtDNmNZi39o8iUPRVEAAASAp
iTdbxMx9GEOLY+mIfz7EgJKQ0ztv5rJvHJd1XlyQDrr+edP1EkyIzbLa85Y9YtJx/ymFfW7wsFGU
WvZpqJJ0STKrj12C1jWugX4aSW+tDbi5x5+HnldNoIS+EE7/+SFYO0eq3HrXiJ6R2r8+UU+EfP7r
3XQqjM3UcbT/6xOqYoGBVR7ZWs3xFsl2RytZHf/14EsTC+fP+0mC+0SKCus4rwKv9TuMh722Iwbv
WLYRQZ4RmYle0TwhlCguVUQ9TBAwfSED7IYs3QLk/MGzYA7pwxwYPW4JfcA3Kju5zvvC28REOBlL
WGTfrhf+1Sr1gePV0BN23AkeipIbv5p6/ZGkWiiV1EhAj2g8xSy4n6rk7KYReQ1g+deOyJAVDs73
LLRuX5fDgZ7APvdEVcrOQ/fJVEobn0TUQH2gumUKybbbQgnMy3BjaEwVp6R4QV6vdtaEH4uL8pRa
5u9EcGMZbSYQGCqejTCvz1qdMaB3Y4SC4jiBI+EmEJE4KhSM2bC/k3LKnneOAwMh4LYuy+3sNZAz
RzPdd4yG1rULTh2+Biv8vlpDHBCMYfRxXeBmK/UJoW04/Gq04kUfW/yhzIPY0vaqQEJoECNk1+4h
D3vaJcJ5OCRN9kE7Le15qCjiRPRF75vfa80gdjrMfZY2iMEttZFl/acR1Q2RQmQJzK20Kua0Azr/
4OAezYxuWGXS/C4050nSVOdNfcrzKT+YE+GGmkXyCdJQdA4vUPuRStmrAkWdY0HUpSazAZWOz+3k
HtPseRAl8xZT3cLeevRlfVA+fONk2tRN9cownn6/nEZayfJlsjhx5wqRbz98IJa8L9+29shT7Aok
nw5OsjhJ/5QVgl4m+CzipndswAA5SY7Q9OLJttw3C5Mgn1aYUPR38LsTMyj5B9fYe8dvaKcMRtAj
rcxetL/iiRl2JZ5kd6560ksZVLora2rflt9ubTFuuGTwjHf+3H26Q3T3NYrzyuanjDmGqCe64ZpG
Hp2btSp0+7kOqX9mXh55nZe7sNZfcEnsBjHTJSb9n1Z1lFf0uUzAuVeKQ61b2qntnkmiCQNbLzrO
M+9ApgwOHhR/MYsapynkSiXFN/ExqDebgRRVZCoJilmEI9wtbUgTxDfjIZmea+H/diJ7PrU1Myii
ORArTm130yZihHzVUPd1Nt19LJk47FBN4RnUCKA2UVrumzhx7iVTzMqGEqazy8irEi6thItVzvwK
GBa3y5+ORZH52QDXHUzt4wraNN6IkCUEmuV3zSG3rXOejD7dsaW0LoIVXDp0Gq5OZt6hwcA3bC4/
Kszl+ZBVUm5lLH3QKO3FAKc54E/hrCQEpzJ/4cVD3BvyOzdyWOXD9DuT6P+1nPA0Ge06laPEC+Wz
Y2UMEIC7F4Z5i8q63irVyC3zGsCtqX02GNbtHQKwjnmXfpFbwi6kfUhAALgZg9CZJI6pqAbmghpx
UD5E5IxFhM6zuDGRJJEh/jHXHk+Pj8/P8mHvN49hb/5RxUDGGKkuFNQlJhoiHlHdr5ZPETzUrLKs
/SNwQ1ee9eokvEjDZODlWL1K17j5E2kfdjaoQFqI95tXmiwC4NjdryPiobEGy//J3pk0N46s3fmv
OLxHRyIBJADHZy9IgpNEzVPVBiGpVJhnIDH8ej9Qt2/f63DE9bfwzotmiFWtoUQC+Q7nPCc9+SHh
PWBRNghkntio27xJGf76o0vnhv3MdYmvS7MUjLGmdE6SXfNDYDPZgfLiVE14Sbz2isDxVwxmeA+L
nOQfEO3La6ebk7TH296MEBDjEgUFbm+zZDjhLzKPWsVPaQyP2FPtWqayvPMMm1hHwn97A0N4ggml
yui2iHGYO/KKE4n+CyhRo9+MGIpz6HGYX2UuNuxW/WwowRBDEhxC0llYew+Nrz48l80Nbxs8zl+y
Wu7r5s6VVTDbjAGn1ea9/kUKZJ4Va/i2vuFbBIRD4oNNiU6WvboNkGPFg32fZe7OmNP3TkdHX5E5
mPUL6YHM4kjAuJtDJjEUC3LnzNNzjGxqC1/jocjy61p/GBGoe08jSnXEaW6gBKs2sjY2aurQ8QIL
NsTiDEhsa4/sPtffhZZxzNSMejW5Bz93Z+X9fYnOtizBiObW7ff3ReaDmC4jGVj1OXqd6gF9cLWR
qBJMOB0be7XfJ8oNMf8B7md1vR/s/NmNSTQp8ghYdjl/GT6uFo/kkomZCmBphmyObIJ0eEChXm60
cEl2a8sL4YoPysx21jy2h8J+95njbpTjfNbct0bEWl3bPKdNeuja+MopjRvL1+ck5q44+Xce0ySr
Z1AU9TF3MNt67/L5bMzuz97zfnv5h6hQWbE7eyIWLejSlHBJQv6yiq17K47cXLHRtUxYJ3FcSPFl
jEuz6JFy7fVE2HU/jLJ5T6PiATHFLe5nMD72cuzRcO90Aa2YGuQ6FtFZ+PYTGJXXuuJ3VvAPoLY8
JTPscJ+fZY5QM8xM3mukFDVrmA1mKbZnWcD29ZwilWMd+C5IiA+GvH5O9XTWyQNg7E8RUeNIAPhj
d8i5TjhoD3mvbwWHgRmzsoECVVeMicEUkClfm8W2Mdm2I6vepDM7sRraJyRBRsyVvHhJQoiZ/dYs
Yt1eYQ4PCdpBnTC4c06XyC5FOFuXxIt00K9dhkYQvNitFbf1pk+T+7Evf3keE6TMHt68vAm6vvto
Zvtn0ZQvZb6au5PnRukftksSii6ne2qNck//6HIAkNuYjxmJOtbeZzuBbZBFQ9l+OLyeoTch+GKh
P0HW8XIzO3rzY5Qa/X1aCdIod1I0GKcAo9zmoZlvOWnKHX0bKmoupQq1LgLFTT3gOALGzzvBaRv2
lPUbA/0dwiTBwqtnL2lm732DIoBoYxTrnbVXfXMRBftim18McoI0ZsPL/lZGPzpD7cXcXJU9lY/t
cVIiIbli8nrnGALAdXxKJ/t91Bk26PnJm813hmbwTUdNrBSaBqsoP9frO6yiZtv15JdMRb0tMKpt
J1s92cI96RgXbaLYwo3WfO24bNq8FhGukkS5R/kAK6N3oJ5nNKDS+KwavopjvJTcNUWH3FgV1C1O
a78iDTjaJfAHocz5FDMy/i733f4Xlkd/00cGiRjYRzmab0sdUqg03DIXdHdZ/2nY/BQdkMSuRVxv
YLH3C94+ZQAZkajK1vGRdZinjM87GufGTJ4zsHf7qMocGqs7kRGhOLApsfD5VMvCRqZiQVqFT36i
3kTMXiAKp8uchS+90Feq87LAbLorUlHIUC3rr7kpuWXI5X6V/rlJBpWhyODk+uscg1VITwioa6Wo
mtx3q0OunLm4zCZQJMSg4DOajmWBJ5cN/9asyImJGYNs2B6Mh8pwXpslGU94gZjSmewn3eS1kcvt
QBF5CD0pNr7M7imB0CjM7hvCm2O7IGul3ALDK8iwqyx23MMcmALgPUkFM8NVPRCLBQv558S4AuQX
9xVeXHtfGvFD00RNAB403IzpXlXRbRV3bxLSZDDC3toZCJM6n0xQz40OJgB/fvvD2Y/6/sz2Zuuy
cWUZdFV3dBVV59yYoXYPljc981ZoOUzupDOOJ2Q/94abPo8C1hryHYCWJQdZE5IEM40kXljEC1Gs
gQ0gqo9Jf3Qq0Q6FM3Ofrsu5VLhWgLRlFHmugWAK6Op+TMvmWEenZRmTTURDCKWI9fzIutTs7ZE5
gbrzZ4QhlZNccuZWB3bO4qDN7MGprQ+gOem1cE5+dgP0o74fzOVqiiM8GcQaCWCNUV9Q2XBgFanG
w4ox9mTXOBJqQRB2naKVYppXDwV1ZAyv0J+ee8ZCoywfQDBdN1oqsBztS99VBe6WN7/+VL3b7YyO
pC4hk4ciIVfYYkzXsrOcidB+CLN7r4quFmYirsFYDMDCaqwg5G4xfrfLwkopAbJXL5O/raQ+Oc7w
W/oAJvJwPtipeLaNnyizvwQAn7GUSI1LlDOWTq4XM1rwVkOJN4QVJOifgTe/2A5v69Kv2WCgJ8CQ
XXh5uTdUrPZDHR3Hrr/R5rQyDyTDwb7fE3SaBMyjvY3MoPQvluCeOJe72OIM4VWjtsFAhg6XoWi8
nfMQTpZ/UJPtHavSPXjYrBcG7h0m6b3X649SspYp6vCRaI83U04vjCOeh1JywDX+6vxWN1M5MIue
f5ktE9l8oKRp2dpEuYKmTm4bt4nTUovhkHkDcSJj5Ow4Q3mb5t1dqgBAxZhLd26m933pnBqfWX3k
pe9LTtdGeuGID8YMh5+Y3vZl37KXr8OGgmq8sBC/zBObA9FE6p7drGuVX6rEgpSFbD2GgcQHVM1B
tGAMX9xbL/HQnC3a3M4c2UeIObdEoFNoMerEchvDGtDYhMhSMD/GmciLDMNMQUo8Z190wDow+DZg
cEmxl+UFGVRGjMW3AOoSx1Rn+t4v5aN2f3VpsYMGGm+p1j/qfnhTKW6gtrjkDjrinv8WJEsb383z
Qxgu15YYaHNlh/FY2mfW3ccsUUEPzKKLcFHR9RnM/UBwpZd2ClRVPCfJALjAgh1it9bOF8sETmcb
DuXvpsyqwB8iHMKJ+rDnCTtXkapAJ+ZDbIseS37JrXlWb8OHRwrcMWvYJjFiHFxTbBzMcFPa03KV
0ClDWtpsfPac5hJLlRAWCCtrKeed0zwnYdcc/GJ5VNLA2s/1S8GXp0Eva3tHQDQJMyRmBahkDrLv
2ayVR9MCFMJ+63GJQsnFeuu0TNbNMHlXnkxOWurbznDYzk8DhJapAEidTPMOHsLBL7X7YDjzVilx
nRrWGMSMV5BTljCy2mGbTDZyxfzIMicMqnnUR8c4yloP91nETyZTjUJPs8ON6sAS069v9fH/F2r/
G6G2NPFnf/+qPqf/Fn1Vu/f+/b98laBA5pv3Aon3JSnLr67q/0Wk/ddn/SXS9vw/bM8CZ4zoyDJB
bf4t0vbdP/C5os1Gcm05pqNA7P0vkbb/h+UhgHRtR64gbRe9eIf+J/7v/9W2/rAJowDxYMGG9fnK
/xmRNt/mXzl/wjdBo0vU4Cu3W8hvVOg/abStOPOL3i7FVSmMKm4G5lRgSK4qdn5WMHdeH16pure+
CB9aiPL03BzRQEsl4j41qSyi30ynRucXloHKeLZDsBEvY9323W/U33n1vriWNn7p1OMQ4/ZOaq2F
oGIzoYJhUMoVx5YdnxLShqpWeffYOu6MwsPpuhcuUnydbHbi4Tg1fZOt9hlUuL6X6/DTiYcp2tLl
sdeuY53fZoZn1btwNMi50JXBrN3mvhNfI3rCitqUWBk3wotncKsDIVgHlbNGPcgByDrkIhklOzHk
5U9WXowjezfKOBVzIra2vnJ8KtkysrGjAaszv+Q8AQXrOoNhFud1wcHTTBSaOiRtgvXB0KnrmYNC
x7eM4OQEvrNnPNjx3dJZkJ0TOWRXFYzuE/O90H0fn2Izg6Akuly4m2bMsvQ0xgXtHekYD/aIPiW1
FobTZD2a/RaqQQ0njEbtQ3bjAGvW9vP40ke6YDyRuyEMMsEMiUzBJSbg2IJ2Gv5gmEwAnAi7BdeV
YxXWdk7M+QyJx0p3GofXGlPlrhtikkXGZ2v0GuuRdaUZf6Z2ZX9GDNs/uRXDmemyhpTNlD6QRDnH
phScHav/qeKMHBSLzPibwsfFwu7KeipN8rQSEzl20KSkolBfCdRnfFt5zmxp35cqt6iXMI0zJDWr
Mtt2Teg+Dy55a/tS1z1Lj0FSmMVGStko5SzMc9vyT2WTacGE3JmdBFxhL72q75apc5Jg7RAI42m6
euVayYH4z47g8T2IvKWbN4ggyjsyjA3vt+OOVrcx/GVkp81i22f3VoHRRwPfupg0dRIlxhUpvWRF
FVIxdbbrGgHgrlTa7bckLo3uRkvX9g6pN2JSr9n1OUEouoIUObSG8kiWaCH3Cl+suKlrbT4S+iVT
mB3O2FxyANXRxZiiyX0pHdSdx7mBMnwOuaNYNoQmNSxZkIiaV2Xc4IcfmUQMWNyYXQRKwtfJlsh4
q+1i5my2rAez7aKABB08Spk93gl3jq65AkDa9I4DiUDQc0x9nvzKbZk9GS2zbwq1+MAkO/loNJnk
kyGdKzgNNRgLO8T5XJQHWU994Br8mvESV/WGfrgN4ry3ruzWbNjbN3ClShzyBkO2nZ8Y01PeKsl2
x6vYCTTu9RQjnvDDsdgxeVXYw+zi1DrR+KiaKGQ9wOlXpGZ6jAZLnkQYOS+0kiHVk584hKdYX3Yx
zu9wfNsb29D2fTWM4f2oFzyJplneM/2P+H10MXwW3a1F7PChc7M+DSKxHmPcySATB3b0Xj7xP+aN
OnTTaL4VZZccrSYFZTVzqZD7nO0tPyHL1EuZRBdeCbMviTIgyJjmSCePrqMqTLwNRFuMx9whb1sy
Tn+Wk50GzeBHd0q18IbbNAxcx+0B5ZP5gkmCmrOVHYAuiDg+Em8a8L69sAvVB02s+N6G+n6nWdu+
y2Rm1TpU9YtO6v7OG9AaUKDPBE2nxKqD2zypVFBbxarfOk5i3zH4oGB1Yru4yQC/7+I0Fb8LkaIH
Horuxpy8mLTE1UIEX6+QJ7tbjFfE86Q6apdh3TjPCAhFnNV3sZW7976GkTHPU0RbVLhAkny4xnqt
0CvInNjWATVYQmOCgfW6Hcx+eliQprF4IKFF4ZmFRD/X8zGMGHDKHP9AVngA3FAyo/5BurhJBhf6
Ps7vz8GUKe8Q0qZaQXAuY2B1005OR5JtXLH3JKBOJrVzYgM6nWTdG3voYsa+ji3r3CTmdMxylBZ4
AqaLkcqc02om5rqPBj7Xd3dl6LifLZt9wu+a5FpYK2ulraHPSdqx0asQ5iS4czxXtTde28vdONfx
c8hU7BIPwGOlFOkeptt06FMjDXxCodiYFqtXLoe5MQHyxjeBpC+x3UuO3vwF5BwTcS91rog+wIme
kYQA55DZTgEpnd8BcjyrTFPMyVV18MUKXKtNhQEdwqdPi32YW8z/lVzYexQIAsvWjvcsLErU+hUl
pQr7G3fG1uDk7I3ijCSHOCemk7ELOPbIhaZSafO4KB2S0B7hpSJ6YMuB4BGDZ5MfFi3hoanROYS2
yC793MpfQAHaGyhJ0IZcB5m7VxUHOI7Jts7QvBmsz4D/jNPJyIgET5cB1FBKUg16dl7xedanmFEy
Y4WBvsGy8HkKF6g4rM5XFyLpc9Z68tYI3WHHgekeWAzl+6In6ic0yNbi8uYm2lPc5j2nBVBM5Ke2
5f2mpI+uzERke2MxcH54MwASZzCDdETpZ2pE5lGBXDNbvFXrj8ypIDj8PNCokn45jLeekSM5HQp9
Y3LnOCwIFYPcVXSFE7o+dn15UCYuqw+xDHvHiFN0plYy4Vm3NBOCKEVOjWGg9vNkx8IBdXzC6nDy
Q1aq1cLbYdCMjmClLldRpfBXLjHh6/BayTrXa/izWk5DCv1ELQgemX2kO9dPmSqZXBmFXc77tGi7
3VT6vIeTFldTmqLHKkcSdlN6yngs1gNkhMDIeQcBhnHjhO8HbX2KEmYKAVumC0t1IuHSINWrfKdF
r5fMw/BgGClxBsVSHhcTYW4/Ew9mOBMve7MA6W25zXSWbxwhrOAu8MMpYCYy4BxYJ2D2nHXvVYuv
IRXaPpRsMkkDnIaRKBq8Rfda5fUp97wY3L7Xta81qqK9hcIXO0E65nuWWNLdpREd6p6tRhdepgT+
+U4kjOn2sak85ziZ07ggRVZsYaZmUf3TZC81htdwaPudDUHhwqGeV1uL0S2DCHtmx0eKIC601PbN
RmIa07MT1ps2GoxZXA+uZ39Ei7Yl3Jz/J13Q4atam4PuP9b26pNpdos1qP8f//q0+/P5Xz3FvzwJ
vvuL++GrnR++sO/yqX93H/+3f/lXl/Jv+xvn3/U3ICmHNvlnD6o0vz/p7/ZG+JS/rlSOkvQWfxlQ
fecP1yUKSMFX/burwXpqmqZa2w0C4chj+0dXY6k/BJZTnKemKbw10uE/09VI7sH/e1sDzpbzDGMz
2U+EZ6y4+n9qa3AwpM3QRPFZstL08PjUZtkfMgT15zyWPQTYnIyVDKvo+uz7QcVm0AqRHsWc1Sdt
/vr2dH8/eBBrGJyvkhbcDwgE++UmS4odeG8Yan2ujqlX/ewF0lA/Klt2kA4DqeJLdUjJEgCLRHkg
YvPH/Yz2ddsKCDdJkV6HnLDRJFHVDuYtOMYEznFEpnHJvKUlJbz0hzSYzXUhMyyPmqTpQ70sV8OA
7EVlyj+FBpPAxivGHcazpkNF2hH2tWv9HOk+hMXbLAvU6J6b1l9exYSGZB6pWXPiF/jkMvygQFaY
y0LWnJvOQt6juoxSYWkKvJiEqUhMRTvPRD1r4RA9SyecQHbUOpgMTvE+WhWpq9mH2W2TEO3cjHtp
JP7GwkaSdN9URupqHU0HE3T7FMXvZpJVG8qjkvuY+LLkE5QS7oJzKQMaqgxtb9xu8D2zqvUG8GY2
zoQ8LdBL6ue1eN327PcCT7JBq65qq84OxBf9Vqn7kDVSnnoEgom2ATpZ7l0eR3ceopfexAchFGYs
kAtbm1G6SeN3INCy8wCpRDkdQ8B6Te4KeCv0ivWOyPHwMobEPODbCoO0ce9cg0VY2dNZ+ll3SylI
KCR4zA1Y2HbjLvw+sjCD2pei8mOncU44PYrqITWH5b2T+6kZvyYfFiShotUGoyiVRpvvaPmcIK/y
R2f06a+po6uSs63ph3iDllcQ5lJNweICZvIoKjk1WY8nBkcxBcgZRRjhE/ERFULPlN9+8osW9kIP
DFV7l7XQoVZ0r1yq1avIsb5w3tFFhNyHR5OX13CMu0TzYzomWhjzMJG8AdqNJGG37cAKDy6riEyn
xxDnFqwH6HigJubTWM1JkLXm/bLAPa9SGT+hLghgtWDvXsM4mhyjDQe8cSvYJ6ksi06O0D+mAVMd
oG5vm4ODLE1VBqRCyLHTRBAy2o+MvDpo8PiIjcpfSX6PjxIpSybI6BjtgZrLwWPk89NL5yxScgwr
cFc7PfUnQ5rb3rLaBxWl6GXQScY915nXjvzGHaBBNdXy4Nm/WIcVP+Pu1DW4ce0CyxZsK1Nn17bJ
yN31nqKl/GGWA4SlJIHZkYTLvqseIvIN9pXdHX2rxLBu4CLDabRhb3BIYxhnTpxhJ3N3gKJ49WID
2qXQeA9j9hrGLPdmPFzphGFDktekGnPxNC2kvrkzDjC0dHsYlujOmlCDOmqPvGbZFprhcV/aXOGS
1Pa+SI+1K/GtrY1sLRANwiTbji1e+LxASMPInWnSycljPMJmcisnNPIMDleLZDE/952xHBzmtFvD
O8rCiB5xUvmXlPhxITy8BN6JYUKDLsq9rgr7jgnlsJZT+qqWzocAI7pqXA+KNOTtdVJrNK98DGoK
DEyUPOMEHehP23gfQSRejQ49kTcIAMcAoU+/FSUktHww6FuKjPeGczfrZbnVXfdm6Pg1tTMc/HY1
Y7hpqlMbevuKr1E71UebKsYDChMSo3IZLXMQUabQs4v3yEQzj8qrSBhehGPEfrX4Hef6PPj1rxBt
+I30Fu5NuGA3DjCUTTsR6wgSAB2LwCISzogvmnaFNyF2gg5Llcwsqq8BNOcuI3gjOaLuJU86N6+W
Rd1aSVgfKlXXQTZ0H7AIUB/4/lfS2G8DkQMnWRJ8l8j61pytBF4Y6oxYivpgjaifbDvdoQa0dnOi
TijIDXqs+X2G50xm0oJI1O2OAm0KoevxxYqsq1GzDGL/cV0lJBY25djvvaw4yxZ0UZ7Iu1ai5QqP
qSuqQ91HzHWAy+PKn2+Q1fXLizvZREF3wKq9xfs1Ioiv8F90rBuu8dTcNW7UHFFo/2p08pmWXkpW
bzxsKgMOWjy/un3mBe3spTvHm/gAx4btLO9tgozZxInHF1L+oTYwxNeSzWab5OMxE+PveaqqwMzs
y9j5M4ITaJfphG65XIygnNrmxNFyL+zHpqqcX+6IXCZ/61mAP46J75C3wKkJK5/pnhi/elT7rDn1
A+QxDzbxhD7E8q86JH9b2xQ/kxUMlF3SMkTqipgTmWM7FchBQvNs4rPsa/YseRixkWWiuvFrfku9
1p+F8xoVUfQomNxjG+KuUtzMxLMdxDJjFPPFi9XdD8DCAoWSEyLBUNNazcvG/zDh05qoFFjjsLme
GS+IqshuZBxzY2ZM2deTiyccfdAEDZkEVjNAzvDTAFQaWDk7OejX4V7oOtvCk7GCWE3PKl7eEiZL
TA8TzB8oWHh//EQNYgWV6H+AoPeIno5YUJjuuKWNgMhYYeebSi5+UoYdk4gJMwbgOIMkIdw6eaPn
S68cZfxCypsFmSO6oGWKiDbWxQjuN+ADZxaZYDKSy+jngTPqE32thVsXY21U8rK6DcShUnUwqN1s
p2rJ7rgj38+m83F1WmLndtShoNjIm4yTohPhgbP21iETwGMKjAi0is8oXk4GdoTdFPn1de0iNMAl
cmzaCM3akKs9Yq2XQeg3KxEcIV0ZCAs53LSqNavM+oxnvVOtc2N0tY3NEi4z/putVNzPofickKY+
KE/fjbyNtqwTRdtxGSed8YnvwrJH48kX6S39HBpy1onoVPN+6c/op2Z8rNCAu3l5y2ouXluC6Imi
FMlJ2b1x6jj7cm7D3QSdYeM6OEcQhjAcRkI2WGa74bbJshoVaEcvHkKMPxtMLlYQ+7ns2ZliKuv2
WtWndup+go9m9zO7ybl1zK+kp85As07eDEIdx432AHVZ3HWeQKJbLIFTVLgOgDZuiXk378Ag5xgN
8ufJBAUBXMTculKEN+1YLqzS6H7xombXTEYy5O0h04k3w7Te+Cnnbeev/gTTiF4wAYKR9A82M4LD
QASKalkx1RjlQGA56ZnLC+eyGIuNUy2kMpfh1uG03nVFwR0MPJy9Ks28LOEUrCNIKklGRcpO8b5C
i+5gymPdgYuvMIm2h6jYkth5KKFsdaDpO72aJhwTqnoir8SEImh07F+t51dH1fU7cE/eZXCeeH8i
qR1x1c9KZDu7Ks6GLuiWx8FEAssaD2PEDstVH8ApKynNjuy+4ivfQqJSDCgfW0N+AaTrkAiqn3Zv
Q2L87rEzZA0RLIVSE1U+2vO+zkh2wboJ0J0Ue4uBHx3wEswVO2WyiLdhjgPLEN2tVds/J8l7JSEV
B7EH6SmZ87P08h72eaefegG5XDKyO3w/bTQRkTrlauwbwQni+3fpQHE6O86p5+IgdQziWZpXj6K1
y33hJkBjxHr/zlEd1natD4yjGDWP1UMDJ6PHPLjPQFC/FFF3nlRNu970yF1t+MdClJe0p2B3nLjD
GLtrmnsDE+wuL90Y0eECVJI2BdleCmnfvTPpMdBFt7iyeMmLlDt3USchb8LqRTeFuiwhCqZiea2N
FWRiGvaVidJTAinpqqMHyzNwlQNUPs3WdFmqYSDV14vMPqaUsUKOfRDuA3Pe3JdXttkrqM71rc9U
FmQESgGFWt4a8r3Hpv2iEqQlXYPNWjVQ+60DRCP6D1fv6Tm61wWmNQtemGyMZIG4Vo+MIcLAjIkW
6EcIKsw1rsdsYZCRtcBC+eIkmkpPPoCv/NEl/knG7o+5QmQmsthim4qit5IRjjluo5PpkzdJIooG
279YScxPeoEQnZFBwT+EBF2AGQtvs64LluhnDP313PbbNKSDoXF4az0bkZ3kWJW9JiK6+4QBb9/n
ZnHVMobCPgrTHkUGKMhSnUENHaNz3LnhIY70J0s/72JysG9XVns62+Gjkepf7IkwRTqgvhLjQUdt
/xI7qjgk8a+OLPE9jAG8bnDMcwNH03xe7Anp6fDDx6tySytDwkZycZtxCycBo1uCDqFtUQw0y5vm
VXufU2vTTFn5OwpESpy3W7F0FuZw8JvlFgI813SMeEhqKff5tJCg5u+HMeCtBABQjNUmb2V0alXC
2h6VJC84A7nI+5QKZOFoSHuDwRcLku6eI4yrR6dm3M9FGpetv5Mz7yMstW48XJcRFEJ49JwDrneq
bBP5CLhlQ6Rs3Cbffi9SJyDGPEhIc/slUwjV2uTSriExOZBZeXG4kumBIWFkN9NMzGuU3DK/zZ8w
kXODRt6LJd5oz9YEFNOQ4YngPydoS0GtzO9li5EUXa2oE8Z3ZnXI3K0j5u62VuPjkACEod2PDkLo
6xAz9rErOFbnqr9lYvXDqou7ScjhWtta7hMUALB+7C0i6rWw6iD+2iWXo7kEkUjwunbzvdTWuC1F
jhm3tfeK5n6ypdq3ztxj/tGnSddqn5DLdyDTC8WTkq+9leAGCxEvGblE1G1+dh7gZsctfuPQ3cf4
mC+mhm9Ms02VuUreUrw5xN88+ZmprlobWWycccZPFkN86oLrUo4UY0VDWpEFLBpg4KWuu69aGSqo
4j5wcvcRvFOyTS2E15lH2ghz/HLnl3VzaVKkqWP7wl4sCXzuA3tUeSQBCG1ePOS6PWBK3WAe7Utj
O+UuMR82/t0ueW0VCWCEgabcTOVj3CtqR+2eZ8NFOue61DpY92BOdYioGkSfpv7qEvO5myL75JLg
1EZXIiSOpMe3fhBBhPYu3uWam0ntD85hkNmDPdtXEi8ZeKquCJhBEKkYIkYzpxL/cdadkTsSVZWJ
1YIHr8cAlcFKDLeSUz7LKsFDwpcr0NRytnPxT/kHle+7lIRB9CEciJH3NkPQZiMK39wwm7RvsEma
3I6OanYBQ1G8NS6ZO8Lln1ACRdrUjXhVzAdilEyEzNVbBwqS4T0lrP6CNPSG7WwOd9/mom+bEfcp
t9h8Pyd52fon21FdIDTHI+upDmaAcd+0Vbrz1+i974fGgQdQrQ/fT7l5A/WUY44/LZfnen2I89Hm
OGrjG6VUeoDBQqJT7t+pMAtP39+tW51O3w+11XRnTZ7ZP34IgW+PbYPscFKS8KfXh++P/k9PuxH9
dWl0J3f9AQWL5XPnvleiNE/fT77/eFpZ95luv0RrljtKEFrveaFwWn/Y748Qjd2CtTb2xByvrI31
bw2ghLztoxOLf3km/O4vW5aVljiopJlt7QH7m+oHTS0Cx/U8xHesGZjP9NLekVvWH4e2DBpuPOdq
ffj+yGc+9+dHjJPr7/+jpwCQAX7DZKdGW0KzQm/IzKQ/Wx3oEC0IVjIGePJbYsiGs7V+3jR1NKC8
THboi2OrQYmUjT4vbCT/fJjYL2NY+8cfwjKj1mxwvdDr3hltNp5D4WrKSD7y14e//6ykWof4nwLX
D8dzT1jInw+5odt95iVPE2shVoTmQ9TgHGL6V511PJroA3Wy0n3q898PZg4fkiK7Pjc+blBPIEEf
K5WcANUB5zWy+jivvrx8yJuzS43OG7qGctEaDa8QUREUXsOfT3F9g1sasJzZ64QwLTAKZlyJJ1P9
IPBlPAszAiAeJ9eTVRH2tT58/7lXZezXs0QbeCaAWZFvv1bA86DPSMc0CCofmaeR9Wzuih9megHL
PZyzycm7Y52kw9lwvRT4/QgaM6r7898PuZz6M5r9aV9N5f33n/P90zOWi1QsxCtEJq65xRi6P12L
TOuszTybNQGD7tly8DumqE62Raf6898P5fpN19iCnLs9f3NnrV/BbKKePCK+YLP+FMOcC2ro9Tk4
Hew0uYsstq2eEFhTq9o+HtAJbCpa/t5FNWoJ2qSyZDPrRROIuf7FJxsUYwprsdi0f2qkLyTJjsxF
FgIiGqazbmqdxgzTKrgir0UXb4REgy8E8G0c1u/bsQKyqJ3wh+dW91HcHrTQzp7o8MfG8l/nohxZ
jeIGTyEGN+ldMhPsgf+hv8Q9BLZCqV+p8Wj7WA+IXSHMwfFeZie6tmDK7weqdeDno78vZgCYU46i
cmI3zJSO5etNbtjOnh0aRgHEO7uSpuGY2qHcKe9syCINKit/iTwCTIiZ81EZ4jLyyZ4sAFHYbf5Y
1cT3REX/m5JuIKWXqtTIXpIMm6BKuV+inc1nB9Acb0G1jsvZDGwWnHOogtzhNq34sp7h4a+LqguB
ROW2QE2zT1vSlIGcbUQP7g7Hzgq2z3tidHJFCkIqjR+24H1RzcrlqgKBGk7hDh2vtVG+ejfylw7v
ws5plbHxcxouiV9lUJmxr0b31Pmpc/bSFpcEmoeLW7YEQekXRH0X3Vbzualoz2z+ZZscCfpdNxBL
YVjPDcTgaqBYJrvnlUS/J4MNGpvrtcss9cEkDh7yApBZgimqHwh0+o3luvv8XJTta+Lkw5nZPbMN
439Sdx7LkStblv2XnuMZtAODnoQW1EwySU5gTPImtNb4+l7uvO9GVlq+NqtBDWoSBEIzoNzP2Xtt
8ygM47W3uKoKdPDbspjMYzg+J93YfKOShTh+3Kc+sYx+RiOxDrL7KYQGQcLCjvyyZF37xrQVRv8y
OB7DvZoCVOe+07DJfrhD/1qICf+biH50ALuQ/mr+ah7ZGFqIIlobix/84JAAE2wIgmhDya0jqC0c
zM8hHx5j0D0a5MowBEISiJk4C+qevuHsO58CCGUJiZ6N9w3mmDS3Pc7gyGj7pPSBvru3xXgI9AkK
8RDoe6sUaEhIAVjjaI72KDn+QknhrCwG5PQWZHVtuF9qbTkYWECWumdmp1dQLEsCfuyk3hDM9MQM
ASH3xBSzY4wQt2/UCt5GEhM2oeyNYmRgsmRxKYni8g6ZLLqRCpmqBVzHnKOnoSlMIiMaClXUVwEB
R+fcuGseFpN/PEW2yxD8dbG8bocSwWBCOlAIldLyEqi5lRIZZwKFaK45tNi7HPsGz26PG815tZE0
HYr+ocyhHUzW9KwbKOTDoXuDJ5NJbzXcPsFu1iYRlYuEgU9JbnBUvIZsGObhcMNCgA5Jp1O2YcbY
kgvbwP1cFXDp1kYtm1B58A2gZUVQrVfuDAnyQZ91zcG1kq2MTIDUwnCdrTHrHC0rq3ZZLA2ZdPIf
7LsKuPTGQhsnS1uIg00Lxbv3HnpYTiRtmem5c1uZAC+dJACZTKlvdjWIccnbbHskjlXk7RjEVYUx
mrAoM+6NQEc+nL5R2MZLF5ao16sjiuDwzLl1W5QdCar8s00HHHtiahcRD7sh7nfVc+3dO12MTchs
vuGjwnHcfGoaf4MIPdkwaQ50P6h8uuXuvEz7cOwciMSg/2xGFC/LZDyX8biA5cOkxtjomzuOQMLS
gW58kPZbYfvuLg8mmJQD9Wef0zDjaajnFLpX5HtUt5O2yor5VEXu05h25p1OwOi2Ldnzgqp2jiXM
gHWque9FWz4V5C6kgkS7tLbyXejVh9qxi3WRwriO5+KAyAvWSxYm2yLEhRZyOQXMBeQ+GpCpz1dk
NN9wwgK1HTO5MckJXYFqcZlc3kTZszMg93Kb+hnXRHDSrGFX44+gPhsvz+PglZsuMKmsLc6RLCQg
+BYlWnNXgQE/ZEZ8Zcf+c1rFIM4929wbgI6oh+T7eY6vhzQ0mHQhpkRHIaL5R4hWaU90SopF0/3G
wPO7HuGQS7Rpj+phPJURMVkdnmL4pURZwxnV/e89Mbhrp8sMjpnxmRA8qsnipI8Wk5GK2CUxCzIF
DWRS+t42Z2tFKnHKhM+pmCqDDMmG7zWdAwxcRG+J4T0uR7IOGuOhnciO6EwIi3XQ4KAJx6tB72/b
PPuLYqCNGSea8ewMNnUx+pb4ZNBuHRN5n3pA3cQSp51LyjXSqmfqmtAiF0Yp6qauGZz2nHQ9sD0I
yIsQLJh9MxILoPvNAxhKUPDOuqnHUzY0/d4tGRmom0BnuKKW5qCD0YRxIdi1gbGppq2HvieuTFor
vTacZ/BSewRIa89ALRLr4TamJkmbDp4B7U/Ei7T8QtINT8Im5jIL0us848Lj+9VtNHEZ9xPDg0g2
NtMJbsYx1fWZEX48nSacwJxeKxNaLeNXLpItIxQGsa7IEG+15VHdT5y2uUduyqTeu4f7VsJEpj0Z
pw9j0OHpsnL/ZLk+A2ts8Z0TnyqFIcixoqCHSo7CYyDktsS3ot8ZQcuXeGx0vcI7l+Vncu6z82L0
+dkORyoiTK/CmTzs1Qgah/DW0pEaW449E3OSjTr35MobtaRuCHJgSqUWix5+Q7kbEBOeCxyu5ym1
DPrDxl+VZCrMHsc28dUVMyvinqiWfYY6MPpOc4HWl+iP1SpTPRyTMAOamVQXtY0EaYpfW4tQJnAA
SXNVT6LeeCbE6KVJgB4ILGZZEJNnwORvHcuPsqeC2jm+54XCKVqXez2Ptb1luznxQg7cZoaBlxu8
MAxTzZhSrlpUj8xAsAKT+QLu0fwcdSFWsyK+gdX1qsjrs44yBq8uoVbFSJaI3E+/7uvc9nowloQD
lZmfuxClNAEcHuXerejwaol+dHfsi+dRxqWroHSIZhwJhGArTocfVydb3ihE/7LYaUZMZQc0Nac2
I2cRv1H6nQTnoTGW1aYd2/hsDto+KahTxwnxNRb1vJPWgrZuw1PsY/Z2rUlAs62x07LTDSeY+wQ/
iIZ9TA711Y2Ie39nhuIml9O6Lvb+KmeqpFzWj4LWfG9FDMMZwhF4F6wBaPQnEbaCaQtup1hqOmjY
xSDsW3D1fYWy0HARipmSIHK58eGYHYyQKSwh38CeefF2ibWfKN2rk5ZE9deN/8+SVWNftQT7qNNF
HjDK/ia1gn+rRXq8balbHYhvXYROCI5uHjoX5pWcI+Kk52hzUEPOIXVctSFCB+hGtsyoOdpGgGul
fU3loxtp4jMkr0oo3dh7nXNtGeeOFhAFynzS9iofIJSENo73Q4S5L8XnUQ77frYPvWSNYF96CHwf
8I7c9HBUoHmMjjzlIbuyd4E13nfeQjtHIBzOg5LCr93xZQcyxs2eEB05EdIcXHpp+dJKQoqlpC6S
Tmn7YlknMoXhEqegVu2i6faW3x07OckbeAZWaV2HPWhzorTkXBCqGXp0SBH7oUVxCJ57WHsDRWGr
/+GaM+RHkrlNOQsVMrSA3NqSs5Jcn5Cy74mN57cYyv4ssjo+VpQVlARnUigZtVjK/bNp/w6LUF89
ql9mN2uOKvihxD+7rC2zuxYtm3BQeQcq+qBGxbfU/i7kQ0p9to6Re1BvORP0kH19kFrX0/jrs2lV
1Sd1Y7YTX/SyPqCHXRf2cq/16Rv+vb0LtGrfDtLAbMq9iz3EWNbRoh2CSZ5c5H2Njf1Q0IXYqP/Y
Fj1EAfU7JFr7stiGt0kQJOvy54iu4GNZYH96mDwgKssxtb6OTfUV8TfhbJ2JaEcLwtgy934Ec/mU
yfJIW8/hngCLW7VGQN7nMOXDVixBCUFyKtZ2FLRrA8bGSX1VdbyoVXUDTAH8RR/1OASouatvPs1a
jcjTvEI2CFMkQ13C1k2EE/G7zcg3rV0aMwkcxv445DmRXhaHfE4OMxX0F65gGvCoPNtXaXOvZRI4
8mj1nnXw0/7GKAymD2GwwsFGzi61llXnN9dDrN8xgqAYyZnLzDqiCgd8e3EdzivLpXxdGxHHoHaC
mkL1uho+KuqaMBzyB68yX5LOfcXvcVNXhr9hRgklj3Rtfm3nKkuWZV8lCZdzvTs55CK2onp1EKFv
akfHlIXnGv06o0DA29hs30LfXNb9YObbjKCPAvkjlRLgUhZo2jq24eidrTq4BkdNs90ZN6ASbtBD
vpVtxnnWvu5H6FAiLT8ox7cPA7XKgZCqZopmiDf6oWM85klgDaNCMJ9at8G/gz4+c68p0995ZPyt
xL0hEGtWNrCEyY1vp4yRMVLxYuvN9tbC6r1mkMpApcP32pQfHJGYxzUGZWYMBt7UW3igidkQjo38
gW5BcZ5rh7hUqziSE9D/KPU7rNX2RxTA5Wd+wlW+ZIw6oED1Rv05tLVbn8LFNjFSdPNj99PwGdfX
0XA/1SDJ2lLzd+pgpOhM0B6ujalo9P3oent1FvEbk3BctZgCgDzW8xEZAue1uTNuDaymOz8q/NOE
LPz4P6LivI4/mrItf3b/VbeptJgXUef/Kq2n8Pz/r5etLLr34jcnm3rN31JPQ7f/pZuWK2zdMGgp
2OIftSeazn/pjmEI3UJ1axo6n3Rxsum6jobdRM/r2MgU/tF82va/LNd2fIEW1HFc1zb+W5pPy+AL
kLEICqI4fv7f/+PojotXn6PdguoIvwQN6X/RfFZLmZoEAES37iwFSIxG9JTdtkC8v8o1/bgUpdgl
mXXOey/ZZkP85uFvoz8EoZX4BKrz0bmn9LJDS5FA3/7pyRkxtplX0+se7KpJ1mKwabEODnIujWiB
zueoqAV9dbBko0OTExAoV3lP/5bO3Y9lybalSMBgxRGhq431GqXTB67ovWvn3W1GEOE9jLENej/g
kynUPTL9Vo5L+SKzJ6ZRQJJG5rtWelcvy7Pm5N/Jjor35U/G0YzzGnjYssXR00OGYLDsa/TZ6zDI
9iEvY7ZEaYRi+Qt6PjykYv6cbElZcGQClh0eFhB8ut0yFPLnUzi8T4uOsb8rtz1o/lXLoPdKmOKM
OotxxoKnNevnkExv0rRiP/6se+9cDBmGPEfHJ7UBs6Pvda/clxOFVgQz29wmTpVnTNiHglXtpO5J
j8DeRT6nItsA1csJiFJC318BRaxCKXzT0GKGFZywfgTN6tCbT8z5Lsp2RTY5t3VBtEiVOpsO7uU6
tvxHLQZQujT6XTeADOk1bM1LGpFKWz0y15IJ4A7hsXb2gi8KV42ZvRs94jGavaBwfJwOEcHT4Au9
nZW0r9gS6AgtVrktev1k+rjoKwKYCLnhXEcnKgditYtd5nmA7D5VUgQdkTdQzw/uYpMql+Q6IwGu
Soxz6BcuRDEAG7mtR9ipsZfRuNO01ZR7ZJBDneh8+zBjU9guafMsKmkKFASHRpn5zqxoOlgOQlt4
lUf45cVGz8rgkDkAdFEM3WgWKPlkQVUTM6JEk4hYhUzLfSzQIrr6db6gVAoTZqSpeCuWrliX+A5X
wwwUgbyyOqR2blXvmD+TjcalA5lDclMbjdT5wKScLHLA3RMEIuZ4TTLiBOeykpk/fT2qjlHev+gx
ldBmYtLnOdZ2gmu5sRqTvrwbnjv30JYfKS7MU1JgOXfh8O8xvM5XpA/J0o9575cpRqVmKB6i6DmI
SPVEl4uEE5g93weUYJIbK4QjaEmJ2Z3ihwmUrhthsrI/nJps9q7f6M2toAC5I3PLQxm1jnKOb2Fs
6K0jGzCGddRAi5opTzKbAb/tII6JnWDdkBC90WzxnjfBJ21Lfa0vmNAbZJpyctbOkJbt2flLFNO1
pcPq7BJ4vDkpRaSpjOzqA8LLoTXoIDIZ2RlOtxr8qjpodbmZGRoSQrNqDKZbMocF8dxRVET5oOim
+Fx0jF3QNNs54rqYVmIAH2C74JzZ9NmBrQbxfIJ0oddET3geCje0AKVAnutZO87A60A4n/ziBXNt
EzTrSH8LaYThsW07dBNayFilsI8T+2wTHgBu45LQS/OcxuM7bbNd2fbTweljYhzdNl9jTkaPHefU
YodyPCLlfan86AaPZrOJpFRsoLEIOg8im5311sYDlO0DAltnNOfJ8gl3ul1Me4iqa63Hselr8MXL
7CXEHwcCYrL2dR/c1gQj4p7qm3Y+TsbKymz6dTjIdqatvXtW/pBm0btTxLdFbjm3msBUMxIOvGGA
d5/0WLFgAmyzzMD9lFC2nWjiU+Ha1wBNd7obe3szMlbd3AeHxiYRGf4NCO7eyUidScyUmj6zuKIf
QJrRR0P4lC1jI239zSkjiunEbCuDnKyfL3epZ7Tk7Ji0vNRrvh6TL/xlHdUf8XkLFcnEA02UysKR
WqKndLdo7qeFySCJLGOvhvlqko1rgdG2HNirm7Rx8y2khp8dlQfy5EQ7Qdnyb/E3SFQU5NIWFiFA
1TG8bQEbgz0kWxH45bqO7CvJp9+4EQYvzxTaTUT1Tl90zEtM4dABAiXxaFekVNxZVDdt1VAc51+C
dAW/Ut1cMuku92HrMzZFhFRBmxbGnFxGR+bdtKU4EyZL82DFJc1lmi+huXwrvULW4b2bxVkOsCay
w2z3tzrxDCd1U0nCpk0YWN/miMIaIz0hwGa/Sk8oXO7cMPzeBfk9Pf8OyQhzBLQJXuf5RwvdSUYN
MswPTQpywZBbzjFAOXXhI+A5smLVfei52ZpUdI5j95TTGzh5WBfSdj6EeXwgJ5XyyOS9d8zuOqxr
Z2yDP8t5Jt3ZoyGeiPbWkZMiVURQRhFd3FBBALliaUV5UBMjYX74gxscxFzuQjdckOlHIBAlfFTd
+DIDsacmmEEFYdHoOD02YQlU05rFQUNOWneuvhKTzwU8zcWqskvOuKHGFlJzeXhrxQlXc3qy74Uz
PdqwlnARnCIX12DsRsinDf0K4QtiTTG86YZe7vLOPcYg/3Z6Rt5WQXhZPrbYEsmCYj9JUf+qPUBx
ODp7IFdBFpHUJ11ufrvPDPuGAo+JBHzscn2ryix5m0xrwNXwrGWppYnRQedx/delyKKW1KTxt/u4
MjY7NJQPg+ziqpsF8TtSaGqbyVJqM74MatayjVbZoztV+xyc0SA/J5aVE3Vj4WumU2W+FOmUqd1h
0Th8Q9siB0c3f5qzOVBy6QO9CPajN8cRSQLRhzZF3rxWXNZJ7vKehLNeVvN0KPKDemQSE6hc9VBe
u3TUlqGB3CrmtPz7GeoxmLw7m6CVZN1ShLm801AQm+qaGCDUu10gsV9v8/UR8huopV8+Rq33ef+E
h5z99J+nqCX1Nl9f5/JRl+eo+whe2dqz5oX7PBFvvz34H1fVA7+959dX/fo49fjXHeo3++Xf+GVR
PQs5y8IIZEqnK2Bq5dfPeXnrX57+x//kz4//8al/+tIit4mtI0PazhiY11YbnSc7ic7lbExoa3Vj
DzizgX7KAwGdflT/cpGMNVqHpVxU6w741X7ikI+cR9Fm9S5ckBJ4YLe5qP9xEfxmhCEykTZ0LDoG
LdYNLGY0AkJ2AjQzozioXqrW1Y0RFcOhoRMwGYNB0T3zCH9ryd2zYafRWd3ZuCBXVWvqG53L6NYe
BmQZmZvvXFmX+0Ip21yIEHVVtyIHIyyjS8uRJFNPnubV6qSYw5d1dacm93y19NtLyjHrDkPHsEim
pqobBCzkhMpVM8U/ZSeMAyAjIMeVb0J2G0JOtTgEhApRlOLjc3WvWvzlXqTDL4XDgMRtwRPO8E22
Xlm/usbCyTiixtMnWnbshoqqQOL52nZKzad4iN5D02UeJGuc6qaTS4kM83EkLN6csx8FJGwknJz7
lulMZha9Wb8/RPKMQdgEvGeSEr2q20RluMX4w7m1+6Thnh/VGzIxzb/emmhful/i6Mbj5zL6d7CM
Pcjt/EtB6j4GUkVQqBOCuk/9DJx7xZHXXb6fKa+YAzIuEKf//hUrFV6bygoqPSRnEzi58uZRV9f8
l8EAhlUtyFzoHfMUhc1urOwFSJOzJX8L3yFYV3yH2lTvZ08c58B6mBoM5g7s6g7PHRyR6TDJyi+c
i2JB6R0i08QeuVHf0k87SRejJiffX32vwI2nY2feLlbRMXqz7r+e+M+mVatF338k1hyvMHNQmCkT
CqnqU3p5hSKjmjdrI6Yeaj1VdW0jP1RlOmfWqiUZwMhRUsxOV4zXvS7sgxITeXLsM0ptEfvCzyrK
86/tq7ZEq95abuTLhok9669skLhBv9lgssKZXAsyZnAWwP4bAgw2XEsrfjK1ZdRuHeqDRbrRJgpK
+2uXVY+pGzTYfx8qly35tUPLja3+9d9W1fPUferR//hWXTFMjD1k7iXV8n+OQ7Waq/KW+nKXI/Lr
ziWmjKeHknwpt0Co9e5BXxxaAxxl6mOZa3INUouTOtS+FtXxrb4NI79/H4Cp+qDLVw4rCLgT40TN
779BAOD4kcdGpAXaslWHCWUTOMzget7glFV7hNopjpgIH7t6+tciOBJw5usANCrDJ3liUHuqWrrc
XO6bF6QLs2FuK4MUy39+C/U/qZtuMLjkq0UkI4x+1OLXt6+W6dZJrqcSlurAclvOy86dwHGtQcuW
wKd/eOqL2M0JrTcxZvIDfHnIqaXLb3+5T5Q9M/PQkWDifz9ZfeRl9fJatXTZjJcHLu/322vj4gnm
ZMs5jJ9GnThhjTQF4FPW1ZHHL552Z7X+9eUXYDfSyAnp+p8tfdm3/OU91DTqseqHxzk9cyixDaIe
KMVa7Sl/XlRv8XWqmrAtH7wq22SyR5bIG3UuUatqSd13WVX3uXIU/N96nnryGHyMRlMc1eer70fR
nt32cswEio7/tTOre32gmBBh/znu1NLXs9Ti7+u/vOsvz/r9A35/FRBPlMPuN2PRk7U6r6jLiFpS
r/3TfZenqEdNNQpUi5cbtT0uq2pJve4/vmtlePwil5eoJ/72UX+677d3/e2TQnnCn/RtI9s06pgF
3Y0npkaoIY/1y80CIgt9oLyeXO5US5f7lq/2oXxO3clcgK9nqtOtevPLU395RC0iYxhWBv2Hrz3a
XQrEdZcD5Zf1r0V1XP1yr1pXz1fH2d+v9MV6QszRp4tBSY/Bcf2BlY2QbfsuA1XB5KnbQUD293hg
dLhST+lUWGu97fUnTidwCKdK3FMXJmljge1Ype3RrrECLjSJXwu7OLi1pT2ZBMrcDWZZAzgfHtME
slXZTD4uiTQ6xigNddd5IJuA1reFzZ9uTkUyMExdEXYJGT75FRosyo3USdCcoPzxhrzej4DBjQFT
r6bOcb//w1+nE5CDq15OqqSlAS8/P5q6vKoL6+XGv1xtf7nkqsU/Pf23+9SlW9339Ql/et3XJ4yp
f+US4gSxN1dDOnnjqWP3so6PnUkMpXMpX5TXTbk+yhPU151/fPy3l7tON2+EK4C8d/Kkpl6ee6JI
btUzByhjO3Oq79UDszoE/7wIUiRcO1n5YcSNC9IWz0UL6CAbO2zCsS3tPtGHKK56rWJDl2ghbHGI
ixecRfYubpsDBTvyUrAdkknn0Mzu7Oe2iu+Mxr3yJp9IRzRHXlK9eZq1NdvcoUHoPKAN+6hMAi9j
Ts/bmKH/YTTQnsLijIjYJptgKSCa9rQmNxq6KQAN4OFqBy57nnTUNakz7jutPzdvbhg5CCAYGcIk
6/iIu5C0mUMw4tzMZgDi8YJ2bIxArMTIn308vWvDSc8G19kDl/iX1DWXTVyC+dW04Nnt+9cwmgjH
yXIw6PQyJ+psVPnguhQUwlc16FMM0zOMY+FyYEyTRaVgJro1pErhWiklQ6J0gzRcVwFFi7liiaYo
Ipxx2YdtS1ZiSxBbYZefmuHf2hoZScvQ7d1K+5lr07zNNeKTiaDG7u48Z5BbCMFjCl6V4m6Iknc8
neEBZsKaMgGaueB779b3Hr46L4mJSnf5VYeMwPIfll90N/0MAtqv9Z2TODvRBC6p0cXn7FVHRxtI
MYimacckud/OaXFXlzpx2DN5RH6kYQoW3kGUKIJlW9QYkUdlGDKIwqXOCwW0xqLSLm6yM4MC9r2X
tVRusi3TNirnJNbVZeEessZGHDKgB5z0ZjcSZZnoNBEgEeY7o4qqzUjU0OBpAEYoWxDUvbEw/q20
wnpEjO2dnbm2N6IoNk3dPvkL8CAhQh+hpf+YTN28lnSy+8TpX6IIKhSij28l/lwAGMY3pFQ+Vk8I
hJygknNvBNfF0oAID2HEV3iKZF/6XDTOsi0Gw1n3o733/Pp9zp1yUy2pidzM9rBS5u2VMBCruVrx
2ns3+GyJ9oE+h7hco1BuiKccIDezT2aVuN13RTscQA8H/LsTReeCMhMpSuvcGH64YwbAz8ZfQHTm
VW2NO0tgZpZnf6gnnPWoN9HxXWdFT002K66aPtxHttEfu7GrVtaR7qK21ar4FRnptEspsNZ9c8hv
yf1Fl+3Sq/CNBhFt+5njBt9mBvBvnGwLTAhBVuyP2dJ/JNUE3mxIk1PhlN3GLY0Nu5xx083Uyum3
4E4Yz/4Se49jZlyJkZlKYFcItsOrqQEqNjpcV+Dfwwkvw/3c/xWKuLhLx/TTM8ZD3HrVNmlKmnMd
yW1NhN94fDR7/cfiguXlTJFSQUCozGXoNZ3mHtEBp/+mrl+yxLG3SJ/gJDUxk8PkCHZWykWi96VD
d+ZbGWNV5NJNYL+UO7NER5a67Zs70kpI5pdwJClh6cwrdzTfNI+c5VJD8wmCTW8f5uqjqJ3oPtHJ
CqmqYtqFbUOxKdLWg9U0VwKEGeqn8dUULjsJNeI5jkN2afFhBECVBy1Pb10Hh4JLEIwojWpNOtu3
ObRziVEsybKZcMvN5tpvOWOYOvtsomNmlb3ErMrBS1X+Z06pLZ/GfRXMy1UWFfeiTs+UY1GRiyPp
5bvUyL77MVdDMoQKcj1mrdEevZDP8JtDaVL3LBxnb1vpvelhLmniGy5/rpOiVa/FMWQ7buf6sdQb
8wNxXTWU30eUFljXI12mi63bjB9SM7LzmGBeaPi4TTg/m87w3R9zbZfN83aC/IMErL/Lnfw84rzZ
WtoCg6HKo4Nn4wMwao7a3rYsvrTzPDilfqqD7wBNNrjgtqjfniUxbWX6BMwEi3n2GrzVdhLcm0G8
LZsg2ZE/3G4gXp2bTBbJdY0foTSuvT4+4A+bbuxJCzax3XKFmLku5SFCPhoA8xXjGSySzU+wmu6h
HqB8AFpbgsrbD1aaM4O31529FMeuaUhBJ/38WNvMCF3T7mlocpSHpeGTNjqPiKqIpazH8TqoSJzx
aDLvKpo2sV81hxj+6SrBTyjP/ByB/Ug/m8Iu6FCy2Rdh05SdCPX0/Neqo2dqNrSCQj38qYXdBxSt
BaDK/TBaKMFLYtttou4nO0UYj+yucKLw2lrMJ0eHVl7MaXruiee25negm9pNZi7sLlF2PWoaRiH4
5UeacqvSQZKL1J4IFE6WnBpQlg/BegBcijetPXuhQLVNvf8758ezC1WfeDZ21GK2seVxsjINDcSx
SB+ozG+6vIz3hELkm9Tyk72VRm+JUd7AYsKK0Y4pb1nCvg/Na1Mb7pYuIW6P01sfkEZiin1bU6z1
42ua4ib4ehfReMrVCDb8temapPjV3k2gw3+3miVa9YNBt8qd7p3YifbIbPm3yuVATJl/PhkVveCJ
w/Gsa0+Zwa8bSqO6HyAItOLvejt62+w9COjqawve5wmlMcrF/hDPzwNgovWApy9LYwBL7v00W3sa
cylKsh3FIwud/Xzljxzitedv21l2b6b+je42B2jAG5VwSA4BhFQnN57SOeruCTkBolSaey8aj33G
LwSVaAcgPjkDWsXTHmyb6mqcWv8hjMPx2BCFHEMdMF2y68U0rMa8LDeBPx4SfT6ldJQzXA9JCLSF
dDxO41a64Qp1MuG8rseM8fjgpNvCjEs8lfm0DchF3AxL/NjDKSVvx2U0XZNhMpOdsTI0CKWmRm5q
W9dPgXEnluwmHQHKiDfLX9L1bA2UtvAfWRHObt2dZOHHcehFJcQExrPcbTXZtOzPzmBCLEzPtvYy
j6nYh9bIUZ9pDR7f9hWvF8mN1vINydpd3OKRL4p0RF0O6Ylr174wUbaPnvOKPwKzU3UetQw18YQR
1Zry7EAAKDTH6GCIoj52SUNiOSFCXOSOAdIsOvtRf/TdeeP4IQPmOCKNQ7uLiBXrGDdVfrixjGp5
wGBOZTiLNHu1hPqN0ILpJhjrnZ/SfDIThvvN/E6lLVgNTvRZFQtOORFs6dfyS8TGLiKuHk9KGePw
zvVNZT2ikvBWbexo8E64oGZuAyMJxEFdLSeuSnSC+5pDMCb6NW9lokeAt6V69UiOBulkrPTWg+Ae
/czn9BWlCb5Y6hJXTdE9IL73d5EzwOYLvR9Rnn4jXCjF/Z6A9BSYWlrI5fjnnMdIfM+Z/9COxl/Q
ENC3NUjfzZ1rob2JMKr3cU85eNbO2riMV6j23/SZfJC2ZNxC9uGa3HjskWn0EA/tWZQLII8gpGuP
CzmeOSnXJhLN2RB0fcdhbfSYq/I704LuP479szd7P5vaNQgrda21TxzHEM3XAzKAtIH77+KZ2DcO
LFgpUU/76hhrd75JuCPaUMqGJqQe0cNtBsKzgj1wNFvfuWJywZwhH6gunyY21SHzSnunvRSjyUC9
9MuzGdNMzz3Eoo79GHN2ECRoTs1TvngbYG/zWW8IxdX9XZaPH0tv/4SxBhQGCRDq6ATg43UHH2ED
ywzHxODv6qTcuNLZUDo+VK0guNHbgdyHGu8sw+6YfucS9+O+SOpmo0eaS0yOHm9zS56BOPlZ7XjX
T9PJZxzEqCrbL+2MYjAI2e/9kUF4qu81ePMrq9MPU5Lb96BxEL3QCI0OeIVf4ZtAJA2bm67AnD9F
jYZQ1NgBLNi5UVXddEygDU8vwN1NO7uTU5OxXiez95bnJg1CKwXC4no1e7/3FOFzmhkBTEH1kIh5
Xxo2WlfEmr01VRRj22STueNVBmIjpC25SVzzGen6pyBSG9JTwmSBQJdd5Vj5OsuTPdOGl7rEgNWj
OSA5uMW1DX7SG7l8Gkt98ItmP/UoCXywp3z/k7n0T0hvxalI7nqdtF3fI+DTK/L3IhdXIqYABPgG
Af+MyqI3nOGMfthdDfiJe/bC0YTrBzrvceq9D8dzxpfS87/XDZmqrZV9xonmboLeQG0jMPta7F+Z
fdOkjvmcNeJ7i7KHBqmx7UIXMFthbqLCKtZa10KCmdAlBXV4IF/7uers/LFF4Q04Nl9PC2KnJNae
igTAWAtpJihnIoc9quiFsXwHh1dv9SnbRR7b0nUS9pyy3YQNNKFg6iPSP7GfzMjxPYRp65LanRFt
Bs26Ga1xXNV4uPbVPAyrAv4oRjwMbpmxD4U/kxBBDmOGGbNxwXjAr2U4O03EU8BT3Igm0bZDeG9y
vdlh1KcPk3HJxXbBNGOlU95ErGIQ9WCGu9IJsNWHAKLQf3pwgAaGHJFItyPVz4yr/6kZ58OYVh2H
PsCFuaP4nHlXqV5Dy+o753vOdCmBOUSmHrQKp2kyTFS8+4BnzdO7/GDFDgkntMWmBtesm0CMw91h
48ZvbrsEex0xexFnsgyrPwx5ZxflGTjZfEY7u4xEUkSLu3Lhgm4Gr90TdIRBKZ8Pc5vc56TFbSN/
OnJQl/jy0fkmnbgtgjzYeZOlyVSGtaia4T7JcbYFiLciYdM5aVCngcdMAKN1HHDsgTtcJ1DsCsc4
Ye+LdsGcPesJ2AmCG1Zj5Gp7X0R0R6CmnpryYRrbZy9+iOwOs6YMewjTcp2iUy8S98jWaMLWXQXJ
WvNDNp7tLZsU6W7n9jUHNPm1Vqlna9jOz1HVRlv63veGGbp7FGXFXuCZdQx8Kz30YA4XA2WtmSOn
CxjMGI0JQjYEXhP9zPgt17U2g/KK07/i0f1B/34vv+Ixcfs3hyoXUI/sqZlGqmFzd3C6kGiMJF95
QdFsxv7FDMAcCf8qRk7vwMhN6845/6xrkjOCAGYVl4gHkykI8a9JBX04Z3RE5ppDBBuarGHHvAJ7
aBvd9KVYVs40YOTsFzR4Tc9loH9azP4lN0LzpuTXu+2W5kafYtkRKHF6OEULi43QGFJMH8kZoAfr
inBjdLIGMd/2ddnsWtBfm7gmLKSwjHD7/9g7j+XItSzL/kpZzZENLQbVAzgA15LuTjGBkQwSWmt8
fS9npHjvVXW19bStzTKZjMiIcDocuPeec/Ze2+jidGtKrf3/tcU/NNr/E0dWES20uP/jj6TaP+Vk
HL6Gf1u9Z9yDUf31J5js77/5d4Wx8cOHNX9SMv7AkjXkvyGI0hVLk3Xkx9JDQvwPdbH2N/BTEvwk
Q5FUcgakf6mL5b/B+kHATPiGhB5YVP5v1MUaaNo/aothThn8SzqqYqBepqj/hSercloNKtOYV4+T
HvE1e/SErkmFe6t26Qrr3ix7lbHBZkkHubu27+QlXNs7Ulm6Pjxa/uSNM+vvc1tuO38pUX7mS4gK
GgWeuCLmOqPTQLP8BhqxytcYemBJO7KXv4MV5TREtlXmO+FN+lVtQdmtsTHEv2/f3/Tg02+h9L/l
XXYiZ7Nt/uPff6I+/qCf/v0e2REtTVMM/ofskz8xc32ZgV1mzkwfjTvBvZewQ1JsKqd4UD+7uvsW
hAdTJ4leya24/OGG+C9eXLUeV/Cvr67ySRmaKhoiPck/v3qB1baKA2VemTdr2IrfxaU+ojIU31oP
pCOGEN/uvo0n9VLQB9jCJUieBM/cW08moJJjVbrqWar30o6i5D07zOvkTDJEc4iIVD13BFi70WF6
N1WbnifajnhJmgkilc/iHu6Uk7gszS/0x7iMrfmefCUQeE7qK9V9wegbfbGt7duMktm2yQns3qpb
dus5jihrKCrErZMTSVoRzRTYR3O14Bzb7LId+/6vEWfIqjVsk5xwUish+Tr1U3XAXi5tm6W5IY38
rbhRK5KyceXteONz/j0vhcscedEetgwHXyLF8Fivhh2EAw4GXvw1rTKncyBhUjTA1/2WtyAfWng0
sbCG1NJ8cOztDFtwso+GogSA+7p+600SLNz6ZgJ+AVwK3YST+BWxggXufpnG5+k0AzXcEwhXm9fi
nHwFKlplW9gXV205XxD45c/ZcIWDB32GyxHsppf8XfeAlYOF077jamHsdR1i5SYJ3DyG/rnqTW/g
RIEDBI6PYRP9R5Jvj0FM2c8gEim3cvGsih4dNONcvw1b/aM4+ce2OMhPUDmAJvQFNPZFCNTwEi2F
A2OGQ7Dp51Vw0knTXkyOni4wnZTv6aYyOXbY4blwlO/YBYXZwfrniGAPH9DRSeAKgT3AElj4L6Bs
yuIUXVsSIbaYsMCB5fqCgCc3385L1QtdlP5oTFCXa6/SL3+PsgQ02gtiFcvJjhCC3sK9DKWTS9uU
DqQJDkOZRqfIjpfGDo1rjjFzaz7DAcshzxRO+lWfOU2PBxlx8VF8xaqpXYK1AeqRnTHCLbQYpIV1
7bkS1EEE7xm7ioiFVfzerTE3H+UL3ijzFnzoh67ZtoIdPfs38zxHNrc2LYTWofJT1vohOw5rsaVK
2BnnRnVpZ5er/IMwFbgmq2qVvlioaG1rBeIk3lsn6z5XdtEtDZhULknZPB12+tUfaBt3Wzm+QuSq
jkzdjw0I1sfRz6ZbYySb4QV1oHFWGXHgLEKv66Ru+66vIidl6uVa4QK+MlWyZ501wuLtcN/At8RE
PazRNHGI+yRk8/EGdS93iXaMkVhxIfGWLuM94RHlSjXselEfsmzRrcN9Ei/wDIQ3pXUmSFM9ISuL
TnfI/aDckX6lt9Bl7PlKEzFdyva0Gk9YWfUljjRtHd/at8lZTavwBuNE4CBAZ+loIDVtbe3qvzff
As5oeib7vl9PzzgQXdWyrTMxt5jwBBIZ1iIdniWZQ41sm0elu1nnft++hhvotCDmLuKz6GROyIn0
Ih0JLP/v18e/xDSppinJGvMAXG8S25xGjNQf12Y5nSlHdLlaPTLYc2te0kN9NqPmN+T+f7sH/KdF
+PEymiUbFlQEkzibP79M/UDWiL5UrTRpuD5ewprG9RSMX3MTgRYl9UKcK7b4f54F/oulH2TWf9pd
TQn4u4k/SAXQb4ls4398d+AOVOQdTbOShIfFJSIhe8yhHY+kAOc60dOS1gCrSj2/vMeBRfKD+V4o
A45TakLiGHViEadr4fv9ajZlHrWUQVmn0YeJFHGXdCPkcVpClVk3nqRM9GNFUixIUDW9WpbgaaLa
tpOqObRgA4k6RIpTqFua/PExn5Vqpw6T6ZCnCVTI86umuctlB3DBgD4BbsBi0FEIrmLOlzajZuAu
N4RgWskKrC6zuLWa0T0FWiPvrTSHhVFSuiSGYOPBKddW2+xGI4+WU8BG5ovlq9UX60CjDM+AvWif
XTBA/qVnWOsCXn4GmkVGM63diFkiLRVxXuMc5TDMyNrGk0uJ6GPpretFadG6HGjOcdToT1HOW+Bj
b1kOTDu3Gq+qJWFTiLT0qSCe5bIW4HXOpYNc4pv4BYC2A5PCqBCfEt1X91FfAUCbIQAUMvyQQhPQ
tUwrkGZnPcUUL04ZFmnqOeA8JFIV5rd8DSWfNTUPR4dbzicysS0cDfiSLQszrYEqw1UtEvcoo+hT
YtHYt42xj+l8O2i+2fgM9TjVALZ1Qf0YrBHiGnSSVH7A0Ix01feyQOdKa9ZJI7njEJ+UAuirzE+W
a/NVw0TDzwtcKvtVF6q/0kp43SOpiISU7yGJZ4u20Bm7Rvq9i5ifqYxfya4J6adxSOgpvaSatJtZ
15+0GVLwT5C0dCBEbCVM2kkaf1WjdplLAWplMD2DWbiXY/oeHjsxzNxmbC5jmD/FfnCVo+ZXbMKO
o8d/n1WChzXYlnxPRqhERNLDhw6LJ4N9ND7mDyI4PD9RVyi5BzIAXG2mySWrsqPKDDmzGMB5HQeH
sNRu+O33giDSjLb4pE15AzNRWBJNI6xqfCVxz3RJYb5o191wz8tsIZrgxscyMD1h/KLv6YhCeh1L
+Rdsng2xkDULH4GyhDUJSTfZoBhqNgqdICkzsAkET0nk5BOYsPSmXJ10Jsq9dEoC47vhCXQpkL4H
GSZxSpg16hQuc7FzHp+Z6AvemH5ZaeAZNM+VUHOG3HBr0DQtPBT1pJdkb2mW3eM4zx9hYAn4haxb
aI90gdFAGr7ukPJkAzo06U3rQZDW4PE5eOXaV8x0bXyaew31bX8zm2FH/Y1EXvRUbLqPrm1DlHTD
Ea0fI30LR0ffKkGgLqMsO06hFjP58AHPItB5YHE7ZQd0xwTMYxzIlyE7bFhrrUrcMAWrM+USgep6
Pq3irFs1CYNFau2x25JdfxGKwF+qRRA4YxLXi0IDghc0wOtKVj5GtmbjmL0cYPzqN1JHCyMBNkW7
GPeuJEabqYg8owHF9/NFn2R5k0Y1ZzbZasMlmcwnv4Wkngta48QSwz/w4aU7PIAYozokG0N/j5OH
2uXntyLzGUl6vqG7z7Ds8Ye00Ep+f9fLnzwR8RbAFBnWgQT7q1J7N0B+aodtyvI5WqmP4kz+qgI4
fDJpY+4JExhyxeN8aYYFx0WOAOXKdJp9gYrUJmGUqSo376t8m1fya1y6jVPv0/24l95TeARbHIG6
5VhYY2zW7uR1euLZr0gHW4zf9VJye04IO+VgvtrFOcSf+ApIXz2G781O9UZ0pLZ/KD5gipxADTDG
lF/4jPQXc9s8hSuVYRuQA9b5o1EujcZmpc8ePggu1ALuM2D+ulkYB/FEzx13UpA4NZZEXAYBAUo2
4lrpbCLVwBVp168STk9jB3OUvwa2yliActQ+zJP5y1xXX1H/GtKOiR21hVjFX+y/K8XV7sMOogKC
HsEC7sOpZ5HAmz5YS+NeXDnIk0dhj3djaSzFY7QEDUesApNt66x8p2+gPACbfsxvMaCiZdW4hcxJ
G9gWx2ZSnxzkgyupolTxHo3LTRGAnGEBtRYg/A2a8NpSl7bYJgPZm4bViKWR0xX4/WYrqWs4XxNP
W7u1/IW4x3TBWkr/BYFsU8EgdNHMPLrnqk1aoX7SYKDz9s4Va9M2cwc3Mr1QgFfAgsB+sqiJ74Ct
xDUs3eA5bZelo3E4PYBGf/Sl1jhn6xcZ7j1CAmC00wKFZ6otSJTVjjL+izVf9oyUIC0DjtVMz4Tw
5gywoOyE52ta0lCrFUw3C1PfjZ0nDwuCxgEXTPC3WxsoyLnganG6/MLPp9Tb+gP7Jx8PeHtGRonN
5DM9WvomYRQXrPT8At18tF6FA0uYddC0jf7KJLFfcVtkwppL/HB3Bk/GQf1FrplI4DYDDygNj+Es
jEfOjOYVPxCd4PhgRlv9F76h83z3j9RPzWuNcIfQ5SuTKl4bVPBifsl3pMj8oiYjL0H9UrzooO+z
965YiIrdPg830t1Rb1sHHhvSSh5kZXKfFsWt9OqnkFILkt0rT4DykVGsxQ6xvrT9LEiz3OC3h4HQ
0Q7JTeOoOjsYAXXCqEqXbudzb9jBsCr5+Tf8vGK3lyHAcuzmUrsjIHPRvjJCRF9iVMvqJoX2FJCr
/vin+/5USC+IZbA8muYu0BwItHGy4CIaFJKHpF5oO6lyja2/MalATeoaPimyLUh6d/iAMKn69y65
B/My0xd6sky7rfCh5m50CaQVmRaataw4iB2s46PHPdvZuB/X/S7BMhh43LnwgwW7WtbbLvHGDRTH
PTFXnGzSXxPwxhfR2qU7H9O1YZPhBcJBRHD6AVDep5qzgfYWgW28cF9NiNUjxmALYheIymXN6D6A
C60wZja7cJWT72g6yUu6bPUFhwEKsMEl+xmC2xHkGFbGgZkykFpbQPkh24K5GExukUWgu8OO3Kk+
d+Y9/iRudpZmmtlvNdF2EFu0RXimIs83SXKF4g0v8Gpai+654IQzLs2Fsoa28SJ58lK/pUuaOa8Z
UkS2j3W6jzzlltNXcI3dFtvH/DRk7niiM16dSEJZja+tFz+0iOqe+FF6nKUDoMb49QijXmUHDJUv
/Qvqnzfew5lK18xX4YZ0wUcsMO86zZzZtcCSOeMRbOlUL0TDQ9YjHvwL0gHCUajqysXgUJa3l+Yo
vFZb7QnHZPti4ta138I1Wd00UjgmnMFPWMR9sGr3TyTqmcuZRX9tedaH7GZ3ttD2RIiRtAPBeQgO
9ScQ8smgukqihXUUlIXKcetWfnSOtmeFVa/KIbol22ClyptAIZLFJShFnoD0rNJkV7brUjzpZ3Vv
PBV3cHQcMFFe5oHjc9dpq/oXpUFIQ6VeSy8QruYjJd2BHYZWCDVi9IH5E9KvFbiIHOAGGR2Dm0WW
OaW/4bpnDmMmaFL4ztz6RVJcReE2MA9au6glzxCWvb8KhdUoeXxOfujxXgryK0jlUNdyvKBIZe7i
d16+p61ClHxc7KgqpV9N9cGpwqqcot2p5/Aq2IppS555lpfWEzMamFYMn7DrYpAGbhwh4LXrdSg7
DK7GXYRAEcD9oTqASxTVQ4Wwkafyu0dctua2C57nz+zws8ypbrDJ3uiuDND83rJgxbHIcqdTtkR7
fg6ijSJ9oB6IzXMw7KM3Bk8DQC6oWKhD2q1JeAF0ERb/DgxAsvWHK6GBi0D4tvsKLBkU7hPrjzVN
lGDXZNM/kZvwKT0LlkNFMOzTVzoQyot0pAHSK7Z0TNezV51prxMQkZ2DN/YlFgNFebd6r9v3x+IS
EVjx2SJdWmTPmK9Ny2HCgl6IsjlmK2N9ZFLGPqwzjL+N5S0wOYUvEoKyHzMPpH6exGr3Gr+1xiI5
wlyYzuOLD0D9wWpctGuFOzZG+IjWA5KZ7b8FYBnQNEpu+VHdijfyrtR7GV3ik1luLW2lreLXx8FT
8KL3EY0QtsnIwYiYbGJMMkRPuf2ztGJ0sQTZDLSJhshKXLZrytNuHwFqrZeV7HVfJmACxj+aE1Q2
+QXdq/kkzgf/KV8Zrv/afTGrLzkFXMFhZjDAaocHJTiIbnbDJOafirO6CC7lDp9D8o6ytvpWvO6t
pL/xPW2yd1k5Z9Gioaibuez9dmC0zSH8iT0vOiP0OvXiUovW0Gjd6U3tnOrGqs4oFTRyQG/sgDrp
CZrPY3i0Mu/MwhnEWEcaSu+KJ37xC5icQ8D0llGto45LHyw9kCtp4V+RdOdb7cL8Tgu9MD1nXwSJ
mISCfmlIuZLzbG0TyRNck/RH4xCg2Dr1+tpnW5zEN5V2S6p+9LNIcUJOT/Ay65lTJ2xQqlsQMcCj
F1HYDior3SCTCVITGDPbFURCEkEMCARN7NNWk2Rb3U8U6C/gX/19rXw39WcdOvWJ94TOBN2Tvw6+
OMPkkOC5KJjkfWJkOCVsjNataxfiaPkad5xxbfXL52PMN1pC+WEzN8brGdnhtd/1v4zP4Q2wPZrX
+aP6omq0GqcA4/tNJhbQT5sRuLmhl6w9ByNgPnahBRDDzbwnI3hH6jKnS2eAp3OAffRal8hkl5A6
pd4pMYDYBK+4s0jclqf+EtccEYGfoqnYqnuokK3N8lK5wSF9zdfxMhwXzQfRMyiKw2u1LaDboZDc
R0dzWR1Mcysux6/+yzxwVwokYF7nfbjPP61rcGz3ZEypH9Y6utc71Fv0z6v7OHlT/i3Np0mz83RB
6TXF6xwbSu2Nn4bJoNgbwZ1JNnSNKUOyPEbkRPdmQHzoOInbWQaxzpBXCzYzVWyoGeJ2CMhGQl/M
/yGJ7b7PWmEpolJy25TdFr+QtP358vPnfr77+WvGAHM6T5KGRbmTttYYSfA7Hn+aIWC58adTGrQr
Yi7DcyNKDzYrkZsmPPmQdaatiEgzkQe6hsz1KhUC5rJSR1IwonYLzQVY2yMKaB7sjOlmhgvJ0Yzk
HFnhVtdMfjarpXOrZiKKSHYQCG6W7eeodFsM6UC7kDx1GuKLTof3IcecqASyfAm2dRsklohMRJpR
lsZb9sPAbeP2VUr0kNTeZniSQE1EWZ56lUyHXbQ4cLcMtpzKx0WZyvVT0yimU/jmuxyCVA4FMhIm
JMFpTRpgncoOksPaHdKaprkMqZk80vAeRZ5WIXUQYkPyGLUjcFL82qu0h5QwZyssUEpcKk5HpkLq
mBWbdj0GFGsj0mv0Z1u1Y18vk5lGijlswzg9C8SALnqiLvZho7zqKoS4mfUh7nA85BOdTFWILyU8
A7M0tgabkx9W255JqjSnLedHTshD4Z/TyH9DydlsWhCufTFSPsesf82seWnioQDApGUU6yTYUl+f
2hKKLSHCtMTlLHFJNaUSmThUACIBWmzdwgxASEwSYdibcOODnV+OLwSdyet+IJoLr/vJj9/Tribm
zpK+1DKlLOsJqOqnOF6K8NofDZC4U9NX1aRY8RMsoAR2I86YWwwaPlnFwRmGufYCxKQRChFvR/vK
wJn2Mriu2L9W2jcyw5pxdXrvw5R9tUpGemrWd5UbW6kZaxuVPZ2TnJ8B1bSLitIdZJPUA2JThNbs
V+2oRHYlht8zFGeJaPfaROMSEkS28unlVd18qxjorzC+YgkQwJUEyH0probn6fFiskx1KqHQtgCe
jQC+0D5Yrh62nioBpIxiuNdNKK/EkvY0HBxCW1WkA1BRyH3cdvPzUAnPff6g/VNTWwrdRkS0LV7M
33+XdI1v0VwnUsliPVC/00+LDKQgY2oeU12s0KSJ11ZUX/IxWcE61OE9E2ohIjXlcG1Bq4GW25kB
P8FDWtw8FxrE1IyCuMw5oipFe8srrNi5ihneGKyPenQAoH6oOkfjqIfpV3BgLkEfG2gPLfXVSqUX
1JkNJSgDrBbxG9DzXdF3XlBSMsghI5S4ijBapOlSqrNgfQk1hkogHB6qsQq1UUQx04i2XBln4rnu
QjxQNhkgaA3xNSmHj3hkpyHQezlZ9IOydk3MCqB8onisuAe2Hd8g52N4UlhSUpFqOWzSgsRfgN8E
Q7jVJLcrM6p028ojfdNLbABGcO2gKi3JU+qpS+O2x5ghiGg4O69pEEcK0ZV8l3dNJWCxkZDEmG27
llMlQbtVsi/KsJJIOqDsDqCvNRUdvYgJIkukq5AEbxOF60BoiZ2gK4+mlZ+job5J1fRok00IqxvJ
DqX2Yg0Nrg5xuGVqS/CMjDw6MR4MzIaxBXFQ8VAwThaNYFUiVwx0ArSl4qxwabk75RxqCkdarVYb
NLDdMzA2ziMpsxjW8Iz4+Dt0u4a6P36FecX4KsYrouKXiAPz2g+k/5AR5stq4pm5uCTFIrBHIvdc
TRAmJ04m+VgyBxTEovd0KwLFjoEXIHlgq8mIZgNGhpRa71VK5VqE2W3s2JGAoNqKpdSgujF/qEl1
IOJy2bb+V6irjtJ3z1imfvgLsa2nceyWE4M1UR03JJSZjfwWjhxky/ZV1LfwgQ7MNValAQzbbJsv
a2RwnzWOSNiOIeR7kMj0ZiAWLy6Fqa2zqnoSLfMwlqArB6DvZNgN66yuf5Vo9ydyBwMyt+nKC7YZ
IaISGmwjk5G+QoRvEqa/NUzttEDJxyyBAw8lzvT6rsPZAjLGwb4Jq0VO6JCtCPKu7eiK1MKjVjWH
S2TCOU3i6CzCDdVSDeVTxdh3LLrFXFhPQR1nHhwuNlYyGppmXoPx3PhxLW6LGnsGufCXsW9fsdJX
dpWBbAngqoK1Vm3AIOdCEN7HHp9MqByDPt8inTgOowWn2uoaeybI0pYQXJFQ7qVNqC9UjV/qKP1W
PkpCFF1o0lDqcI4iOwe64q0YB36rpK1WD/2WvNWbaIxOU/SLpNGkZTWkKaPVge5vLy8bVjNbN8mk
bXvlIM3o5vpJX0Zq0pHBs9G0fH6ftWgrBbOwxnVwzkzOoGlb3oYxpYjW26cRRe3CH4xzx326IL0R
lqwFcLeBz9ul1E3MWgP1oekzNNKpSswlCjme5UpRhGVU0uhTUktaRFK+Rhi37c3oSeD93yOa50mR
vCRGErITI0Kt2cikHJ1zbg0iaariVrQQHctKRgs5VlinajXywpLC3mjg3LY+wtYIhv86jqk7ZqSx
YhBHnp8T0ZM8wjhik3yqAZNMIMP4mgfJU5jrLB5aRDWSKQ316V1NCK0b0B4vijJZzyI8l8Jcq3Hb
uaYgCXbYob/PCa3X59EZUGxgCsM/NMvNguiWgswbQrhD6jJEm/rCj4XTpLbZWiuhfNUmfpwOW1cF
TmoZD/L3UPW0cVNw6NeeJGHX1OFiTDGlQ9PtGzmMmOyG7oxHcjLbpyYz6Wu29RpK3So1InoQtXYe
iITDaNStI4xyCZdoEfnGrtR9wSkDNhuGVmkaPVVTwxPTaM/yWGoLMcleE1+8DXU4LTWsJW1kPRsi
1gS5Hz1NGXwcDA2QhkB/QfZG1yEWHE1SEoY0OTx/1cB8QcJeAQoG6TLWCJ2egPnoWWtyepkFYRuW
8xMwMzBeTKRUxMk8xpk6XInUwz9hSr+grdR7NW6W9PFRAqtl5fV+ewmadZEaH7ociSQk6Jsgm75j
uPqeqcPL87lChaq63Uh/TRI4sUVqKC9gGSyqkafaqD4NhG98ltwSYeNnTjs2upN4UpZUC5lcuEUu
Szdf7IJd31EoqKgjCr/rwWlFTwmRqx4DmodwFVVQxSg7gaxrP1x/vgUONaRTSV8jaI29rHAyYGHb
GyKZmJ2FxZXczBbk3DLK+2OveIIpM5cPO2WJYUzdNNmgbn6++8svx7SARQeyO6iSD0KvTFdSKm0z
mOEfv/z8nllPlgug/C14WNZ/vlQ9TwALluSSItd5viS/ih3hRY2ef+KpaZC5W6jtRQGVeQX/Wgt7
OnxhQFEqUcjGJuDgsReQu+v0NFMqt0eMSh8ExVql66Q9mLdJlf79SzeVZyFTDA9khr5p4qmGNK6R
2iKHiv77S45AddO+kmlhbIR/fiHl2MZDU63jR3RL+pPs8oiJ0aqu/eESZYNJV0zR8pPoDzIaSi3Z
kWqpLn+m3Y+0d+Lc/z7uJt+dX3/+I/39L7/8n9ci4z//LVr0/z0AqaHrADn/KQxw3tv3P4kEL2Hx
6+vf1k36nv/6k0bw91/8h0ZQ+pski7KEEtDSZZM4yX9SSA3pb6alqqIlGdafc+dlwKWSxGn/X9pC
cu3b8D/+XeWfUzVReqC4kRz+Q8H4p4/xXx/rH9VzuvGXyHkkGmTNQ0vhZ+DnUoy/CNiIM+1I/SPM
UiAJ1JaD8G2C2iVeWTpl6pLiVCPudielBqmXo55ioK3T+yCiw5Ikr0uNQ4wAODuZVX81i3kbydqL
+XB5KtHObOjCU5Y3SfKOH2NvFPjg8JOY8T7MinVTHBQtOlOdHIbYImdsGJeQhWzLYpZRFaa5JLDr
Eo2k8EjluR1U4jnDxEH1QKfCDwCkEd0DjQ8ETsHISEGWXiVIyNKOYNZ5bxB06NChEalU1E2ipHB/
YqZG5ALYiMG/8bpuc+ENhuqIzUXk4K0fsO3SwZnJNmrJwowxMBY9zd9cjr/jaQQnyTihTHtq7VFC
p5OuWtX41U8GGgQqwgjyGIuqSth2tifpc0GilKMIA8MDxJUqrx03jmVkX8M0XYQKfmIYfBEMZCj0
33zKcq2jNx8JT4aOKN2X+33iF1vU1GzWI0pLjkKDSBulTfdFrq46xs02UYVqJa6FYTpFtXEQsNVG
4rwtLMaFvnhHMIDZazr5sLYH2asz6V4LjYdn0W2aaRnp6b5uo2+J9hDCi2e/mTjLdVc51F461HDZ
pvEpRODjGcwBsjHZo9h4B066nQbeZkKOgNRfQtFfk68Is8dTWUxVOdl303xS42kb68OSSLDNYJEg
Gwt2P8f7yBS5K6J9KS1Uam2DYqnFz4cPfCWnA/EoyUbKrMOAR6ow9Bf2YE6700mc9X07PYvgE2xL
Db+VjPsg0IstPtI1+Y1bv1IJcEIeHtNNEVSR5CGT8Q2vXDQI3FIoR1GLUqRVXpI+fQ+0lHw81zKl
UxlqK7yEUD8pF+RgI9ZkkfMJS/5w71BOJXPyQcLAtxaE31U7Xh6XkVC/e2VyU6vzlfEmjcHPSUTH
R8hvKoJC5EBcm5KT5sm64tCHxeuC8wPXQjFsZx2ybECbpVHgRUvDaZz1VTdFm4wevqQdilkjmJkr
WI5bCY5tEExbgme+zYBqTYSWG400P9Vkr2gzVi+G/ZW2EulJq6Rc+Nr4CT58b5oAqcarDqJ7KNWX
UEmIc2OvKJN9XcXvP68xdcwcJ+XUoAkKsJExrAu+/cak2IGOGaALYZ/e6mrjqnwqIWPfpKc45v5r
adwSR4Uk6UXr4u+ajtikIHolvE6c0r2gJhuF5xyz1cqHFVjU0x1y/SJDzkng6imak31CMHgVc68K
9VNSuH08LmuOdvA6r7WQ7fvHcmB+jOF8JwXqwom9CMaLzEdS6+l7079aU7tph/kOyP3++AQ7cdoK
aYIzMnt/XJjH/SgFw8WIYLMW872Z4MGT49M/Wha8JR/R/6jRMIHypMl8NEI1n4ZGPLXysGSwJ48E
SiuctmBlWryfxDJccuftYdBe0Mm41qytItX84GQ+gx/CqN09URVx4ov2STKShjDf04C1bOjbaySN
cG/lZRyTe4upjynUTFMPOSwxK5xv0Xw26ffIIS2KXoZH6mw0XmXMm4+byQIpUUXy3af9J2f3liul
9MbLWFbcL+J8F9V1I1BmlQ3RnDGm/9orlI5lej4Z9Xii43DNxEeX3y2z8SR0092IhyUHa1aZIno3
A7ouVnDeQew8qLX4GdYl5+HAQfBBU0TUD4oxflqaf8txYWEd+cZ3tZU7aVFxMwvkarYTc339QGR4
KZz8odhhvaVqkLxH86Gak01q6gdV669zJZ5KFSfk41tGGMq8VT6IUjqLRbxpmZ3DOt6DrCUDj8dj
CrkluNI6hX391ij1sevmrVW2V2pIb6bHRabPlvCP/eO/QJWRmBEkxO016oaHZmtbad1n448nwpe9
Wu2ulcwjFqvl0g9ntzY0RnfJPmp4rGYJD0zLyEEy+utjwVYZiwdFfLTY2dp4vktx9t5i/ZSZFWfj
VfGZH0fq+CmHXw2RvfjxDo9H8rEm4Dw4kJHhPR6iRuYZkyS6S31gvnTdo3eRs9NYjO86DcgDxJJe
bC9Axw8yCxVn51PYxu8YUq8o9Laj1e3D0Xhw7nUetew9tgaej3BHKObjtTIZacjjiZPGgyRTfvuC
+tYKAqEEPsNqITz2EZ08HZq/HU4KthSNyWspx5tRaNG0TcoK6ijqCq19NmMQDFbbr7RY+oxBha4r
ou2N1i93Cm64hTzom5gldpeEEz6/icYyflglMTjEBu0tjWa0RURRZSHC7rRLXrJxPIFMnrZTkRF7
3LwpRBPYig8tJElo1Pg52i322VZY5Bo9fFUmSygVr+MjfFKKiagktqj7/d3P700QYJcDTbDO0M8R
FmhvfiTEUM1RJTy++/kiqKAvfr7DKM+Pzagja8gRIjFkBMhGUmPw3KvT6PRKuzM6bE2ixQQfCKNP
Dz6M8GbWSJ9+vgx4/cibxjnlz9qzxNiK8Bd/4zM0Ik/jOYzQZOMho99MuPg6IwGqS/vKm8ToLhkS
pU82uGYI7dbqRAYlOlhuAXByj9EY7zFEiYEeBnuAXQgvZvOt17oHJdSdUDdhW3IArpDnQ5cGarG8
E8oQf2STw4rohGZbEu37+0tHVbDlh5sZCjQHIF6jx6EotlsGKCEOvVQIT3mBUYzz190kDlCjZ4GW
ml3ArULzvc4lkzkAzeso796i0USqRV6bZFlQDsnP63QixYpUvesj8uOyHMgoFPSE5YaCstVwyJG1
SytG/kzxT/W5djBV5m4hjcWkNlfUHC9dqYSkHsabuGbx4BHIp+6SWfMFUyBzmtqdHr0IVTNfU/F/
sXcmzXEb257/Kh29btxAJuZFb1hzFYukihRFa4OgaAvzPOPT9y9B3VsyrWf32z9HGMKMIobMk+f8
B3TmdWqlNDaiaDYuzd8oKzwrEucF3OydBZ5f1tMT2eM7VFduKp9SvhW9RuZeG+qTaSfHn4L6X6B9
sQIo/0TzwJOdv5X/hOERln+IkoegctJ26PP9gDpv46FCU1LbIkW0Uw0bbtkPpo1PXHD6+8uKv0bn
CtXs2iaoZsdyxAcAdRTz9sdDUgAdSb5XyWEQ6VPuDE++O1JgX83adKoI37B82vzDlRV4+cNfLD0G
LQbEFlO4HzHVnol+Aw7B+d4PxANYPVjwqX1I13ZGs0Z8FcUNbsk+iDH7TkVo/3B55Xrw4fLKEMHh
F+gUjvQPkO7BcUYj9ksEjFvGDjRx1Ai2WoXQn35JxHCxjegVTb12/BQhlFGbNKbE02E8vQ98/zTu
/XmAJP6KLYdBha6CTazoqX/5oW+vlygPFBnp/5De9kK3Abyj3jlIfheLgCjVTmA076eSeCRtLw7a
LW6Fig3K/XnaXfKp2uQoRacpcbJnAokwN6Xz5e9vkfNXcD2/DIsx3SHfKSi7/PmXoW00zFCa8z1J
0JwW7mSExicNxDt21wOxr2VvSFF+W76qsmFYkE5vBIBPQfNQWPGr7o1vRki7s0SlrjU/BDtpa1/K
dH5u6TGNGI+xieiHkNLOpp1TjTsV+dgetpwUH0O+OzU40Fs+0HS8ZGEMukp/mA2gLTyLIXCxb6Mm
EPaXuKs3wnxJXR26mbVHdHeXd1Dd3eZSgfnDfm2VIOshkKMIe3+b2/UWb99NhYYGldFnYOlvyax/
sRWWejJWjlE/uKK7+GX2vfI6Th+/1kWV03WCN3awjOKtoRbiE4or17liRO9z6J/CmnTR3z+FX70e
ptClJWyhW1J+eE9lGnlZIUk1hrLZmjjQdB6ue+m3JaAfnwV5x7+/oDB+9dxNHEPgnLkm38iH5+4N
wmVIzJcZ2NOpSeNHcut2bDzHxXBp6G+3rpm8TiNt6QxIUe/6J0bZx8rMjgbDibS3DmJ+DJucCvp5
zvqL53WrUeb3MBJ5GXTiYPLbDyQzGb/I+0aeohZ8JOlGbiI91pDfzjTDHRGgOu/gllvqdFZv703i
XjUYQSsAE63sKOR4IgsNgHN+VoIXmQWUATf2Kftq45mgoRBAWgHTuvScRz2KZt/Q/SA6ggHnoa+2
HkWylnDWo0naAOWpcMQC8QiToqhCPcoSYf604y3yz74LlZsUw5tAPkcngJNQ67IuuEdx+3lw/Kco
6vA4I96xTeNFpgTlWLmllvFbzSi4SKNXFSu3JRweK73LpuZL3U1vvSQKzCMyBeGlqsGwMUAHdMg9
DhD6TPTsHLrmiyys/YDauYlCjhZ/12S5l4BpXNLCU4lxB2BkR65b42EsjX04WfuJVrtv3Re7Fw9q
lEmgdJo2eNmblvM+PCvsveyAO+AgV+WfRtwv1d+hDYSNdgBDvsD6qls7AjSNq79B7b5zBNmJv3/T
ftHnGRBbIO/oriMt98OrPTtaUZmake/VqFGNJEceu3h2/PKL+pNzXOTyf2htf9XqWzqRrquYq5ZU
239qbGs5RU5qYixqJYwDG8bDxT/15Pz4v3Ytji2kaaqph+XOny8ShVXSprqe700Xu/XBasgdpfNT
PeKEFaBaRgbqExT/yzwTkrgY7wn91ITJdxXcQzU5xbi6UrveeKCNSfAgSCFx2Ou2vTRfHBpCJ0+P
ccgxYG+aOP5GBp5wrU/OLoGkiY6HaoiRS3vuAvncxzTVdZ1QEJqpBWbnxvZuRqe7GDz/zk9epTed
2rY9YYSEjBBJX2N+Dj3zLilNxBwYCTT52XIu84A7BuMr9SMtwh9En+8mw35CBJlXZtO75eeSxIbr
AReCYWbAoBu6J+FYL0E2nlw7Pue1ccYIaKM100kFNW0YYQrsrBMLfS5pnebg3vXJuDSkKWStICKo
kI2U50XngGQNc1VdIDsho+8W3YU2MRSKknM/JkcpkX3iSSIOsVfpDHU5vaah6WPrJbe7p6ypN0nl
vOhIKaixkKfUvPgtPqg+1YKbDBP//uUWCzvrQ4TBK+aZLoMxHRb2h5AOEZ0Wpdksx7WI7jPPQOFW
SsujZbhWOwgDokJyKlINYbKQZ4T9+W5o8JAZtUcJd2oN8OSuZnTZMyLtTMiNpnts2mcLVeKKxIAa
MQJMbrLxEmrBbePK28qNf/MUmC4HuBrrdzEaS5ObvMaS8zsKdTPk3cHEb7Ug35hblL0kbV5F5qHn
yycIVkFFV4+XzrfuVKtazf1b4YOQ1ptT5A9vDi1/RmPmGMXZpE5fTu4Rb3OCj3EHP1ElDX1tvHhu
fxEdzi3WuM2Kr2ps7KBIV+OGa83tFj3zU2N0u8wi2iHtY5fjcxXqD4wrxwFlKHJ0KhoDogLxRyP0
t+5Q5A5EdzTr5pL1w9vUjTsVBFmNypQYL1483uCoCfrZwf15eLYt/mJkI86u4X8qyQy27rfE0i4M
Gdr13z/oX9H0iNvw+DLw+pIIdX9oxyrToExudqgah9ZzVqdUz1L6qZs+7TaDzl1JszOSlWuVP8MB
HT9Ic18TeZToXKoMJ3CnvdEg8DVLBB5IWRHtJqQ1a12sVFAk7G82iRQTvUsVuLgkSp3xQWU38sR9
6eGsDVV8VN/uEJ07TcNi0d4hD+MMjIdScJyAcd4C374LpQGAEXYrPK6qTM9Wpj+rBjDm6cc4JAZo
c9aZtQHX0sTZecKCvk6GS0D0QcdeVPMb6kAINnJbYxMdvhkvruScG4zH4/kyphP8IT5g9TEFRvKq
/mZj1p9noT/Hs36uOoY2yTfNSc8TLNKOY5Oo3YSguqRNM1inRxVxOKN+ann/Gkau4KG6Kr1r67Vr
+S/kA/l0evdFZSiCHqBkGNLvmXflDBeedIjbj/cwtfLfi8rb9YDoBcw6MXyv03jbDtnZNun+KQW+
4dwBTEylCFaQC7RovENZkLEh8RW0n1cKzDfNMAGVA+6om0N+E1aorqTY9zHcjZMUq1kTPJ1+LlMy
sbFz143Jazc5dyprLcjXqWzThGWFhvOgSsIxCHpTf7RnEDok4qHSoqPukE2Lu4vqaiNe0qHHNxKA
n1ouJaJJSjwmPdZddMZQ7BW9XBBpGACh/oXxEHaXPjXuNjX3qhlUmbWCgZvZ9vdi2CyD2Kl7cqfh
TRTxo9J6EZ3+qB1V8weo66z7Mfpvww6n3Fczis8i7xj1ha+mya/SLJpKsq9Zj762j7ooMDXLsl5U
pi3L2YHPCGutF/rSU5zSjhPmleFjXNmwIzhXOj2bqfkSByHKiXIjkvmtD+lz6NbxFDlqfYwQDHlE
r0Y7DpV15xi5wVbl2to2Jb0I0hPmBynRsoQsrl54ih4qnovoD8eB+0kzYpIVMFGmU6PxtHSQKMKe
F9qLzGBS803lZstQzrrrEcXJgzddI6+vXjiVfY3p3cqRIL6pyNZgeesUpBcap39OZyo84UyXVtEK
zxAFKrLOtIsqTziX/j/QfIXh/DVcYNgHvVi3bBqRJZz4KSZJJyOupAmipXGmN+RFL+U8HAz/M3ku
Eh4dKjVqVOh22S1pTGo00J74kFTuWb1YTejZYHcIxlvUrm7wq7ikIMJV+7mcwJHfqphIE/YqxhRv
sQvwwBrv6EUfqUCvkfQAKz0k9S35oGHTfEo0quN6gbJzBNnO7Gn8c2xdNnra3nhjN4G7gS1pdN0D
9p/lLgBwp1slsas7n/MiehEqi4R4NQRxG2sbIavXsvbCdRCDDHDILtQ4bt+0BblN3QDCfJfTp67s
EIyKLHZDDEiTLHfcTs9exVit/67XRon8UfZdtS/hbBwUvGko9ZWKIWyzPW0kjZNqcx4DTb/Tq/qm
qMNX3SUcQKfO0McLyor7FvwqjMMe8qfqTFPcw3wDkLWNmdZAzKU6wC49e7yR6vtrHLgIBrhwBpWx
/qDOpuKVAMWzYYiOyb1WwwCgJqDeCgi5d+okHvn+mvSyGqJrlBMS2Ggq5Deb/gkc7N4qprcp4weQ
t88mgFye2O7rknCk6C76bVQ5gEinYdfjKWHnMMiq5nvadk+GPT6oD7p1/h2D/0/d/R/FeRBc/6mj
/0vdXYnznP8Yo7fiT1V3YznsR9UdE5J/6bppWwDudNs2f6q6C93D+5PCjqe7DASkTVrnhzqP4aiD
MArlKFJveHL+R53HEP8ySIrZriGIGSW1+f9O7d31PoywwFCTWkORzbRIH3j0MX8eiVSxiV1bkMe3
DSLPQWX7xY1Rol6TpONtzLDhhx1XKBGRhn/aGGhuMG7WQPGFlJBI3FpvZhZC4rdui6Eej4DfhveJ
YUYjuj6Y12jZ9DXjO2f0r1VHL6+wzlxmc9frxWaZ7ZDEet++LCaOXyFaB+xtscMtkJs7lkaFu0w3
bBX0Ba84JqJpUIZZZkvPyQ9R9rur3Cyunm3OYlrxn0mXGVRnBcBBXwmvz0p4fbFwKwQE5ptltp1h
JaN7N60Xky/qyPnxajG2LC4bPGhr+PfM+8Vha3EpN5RPyHVi0TbvOtM6IaX6wyBt8f9aPMEGzdK2
c4SKgbIMKKmZrpAyiFbVYn8NBJlxmq31MF36orikMJa3fm/gdW32uGC/zzqdHA7JeKF9LbmnyiSo
Ao/1PlkW4yjOKeRp32vN7YZTgMQRctAOVFFLi8eT0qBMQxx7LN9X6oq/t9lEdc4YwMmR4m+87NyG
3T1SxsF2anoKdjk201pCEbmL2l1KEQ2U7k74tb4XbvbUhTTbqJffDYI+ZiIprJdx8ICwZNXWpzlP
SI2rObR1C5AW4tUH1OgYmqIwmf0W/zaNUc+cYW4xp5GBdKryLVnwUsuzie3qczq3lU9fIs3n5fkF
M5I/SWOi4PxgFoMN47eFNTt0cF98czJXhW7/gUocRTw/6o7Yy3XHZY5M04+56zp6HFhM1+Vln+vi
9bhlHTUbON/gbzf11GFj+Z8T/sNpPm5eTks1HmL2Mvu+Hd7RHNc//VZr+XEffsOy+N9fV5dwIJN8
Bliq7soyyWr9x9yHdT20op1meVuMgD9c6v0WfLhNHxbRJBlIAzaojatrhYMod3Xjk53mc4nU97VM
8v8sJotlw3V52VznykppOWbZ8r7T9UgzmndTCwkilIxuf3XaD+uuly+nCZnzD5uXxes+11/D4JnR
OOWu9bLLsuFX+13PpwWdt63xh7iuuh56XXf9267rkkbe17Y98YYr0yiKNJ+xGwoA0NrKZIxJSZpH
33SCJrKWGlzhj7PSjcqjNgX3MeJkhNNVo290AWjP1oJgtZzjerYPi8u5APfGfBTqYh4fG1VcdXHC
fqImMtzLPr86bln3fvCyz/JD3s9wXb4e/WFdkY3yAGGoQLiWWmwJW2aDB3x5BLldHiMvxbplWY5S
G424j7PWhB1Pmqpm9OOmsttnRrRrlWFW5KjGYspRfI+oktxcrbTqpUv4aadg2fXqf3bddTGW6XDq
3k6JdRd3aXW8mnYtzl2NiGihAb522xmX7WXdst8yZzUUcm+uy8vB18Vln2WyGIAtc6EO8dLLpbWa
1d3J8qoHXMPcMrEKD21Kd6ZGet3QNoqXjsIFUqztkRb658mv1rUJfSSW1p2yF7t6mEn1nS7r3t3L
li1Yj+5Lsxc7xkyeksmnaD6B/NuKPLr7uPP7ccvady+0dkadTabhPs6IH5ZJ1/v8+jLoV23oLK5n
PybQymgUVV+3bBCJBiG4LL7o9dgfQBs0eL4xkY6yP81j6W4sL3gZ1a0yGkwHy8bQjgGEnM3oNnAy
hDGRCaFxsjqav8GkU7hOlnVhYX3T81GJb8n5OIIJPPZqklv8vXnfHJoA6G2isLHLXAyepjeL8jB1
rnUc1ESMLXI8QHJDPaMg4fey3gbmfKmV09oUFxpgBd6a5flOyuUt9WdemGVlt7w7lkIOQz9Og4jj
DVnTeiOA7rdDDWtc3aLlxviQo+DMODt/1s2j13nmcZkLIam8z012V6D8WaCQn+Xw/Q2P5kECX4FT
C4/nqI81yyH2uRBLMRaZqmYvx2ZtjeY8PHKjiqMFiOKmLpEMsSxkwjcYXQebKANOkYRgNUfQ/PDY
Iu+Y4n2BBIYGwd+F0y/z+cYdtWFTK3svc4neFpOvZRlA+r9XLsvLlmWSg1pObkqZSghSI5qGy/J1
+087LSdZllNMNtBeac/v15mJDNeeH0PX0IxHVwzILmntPMPmpzlBjv7HBC0mJHQH8sTZ3haBdZBq
+zIxVOS1zDVGrIjIank58rpPq+ls+bD7dZ/ahmMgZ91fLZaUy2TuItrUZZa3DEGVUoW7v9w+2Ui2
FYULW+zP+yx7/3+sW3Z5v8pyiI9tY+AF9eZ6uWXu+qf24wATYMq81fJHLXfr+ud+WFz+0EQjifup
VR3SdSJUJ3RdDFQP4qseRbT+1qhHmxdWdS3F0ptdd1zmRielX7sec938ftoopUj0YaXTqLv64bLL
Pv/lOhvXL5LLxtbGPvRG1rzpy6QNak71cXZZzjXxY6ePmxvL4lH+19t/OunHXX9afp/96dyjHPnq
8Dp8P/Vfti+7zlEBuFn8/tM1fj376ytdf3QyiafJK3H5UTfjp3Ncd/npFMtOH5eXlT8d/r79p1MZ
KfkPrLBiLZE/TUDx/FjMChRIEFpGwJtV1/XXAxxTR8hkTr9eV/lmK3GFSKFhL7PLli51xfslVN3l
mKEeR6iKsSqTBZY1K2xWEpuodyyzy8plM2wqRsPXPZc5PJLFGjcOiinXzXanBsvL9p9OJxX+Sw4l
ealldtn+fqVlOa7np7lEj6PpOg8XF/WTlsOXuZ/Oef1J18087osmKIEIPJA2fS2fl2/l+kUsi2Zg
CxQVlu/C7km3gZXkA1z20rPSge9FFEJ3mpNpVu7N4RIBoe7/w6JsmXPzNlx5OaB2Z6zQhIRM3B5j
cnbvE62f8fxdlrM5sfTVMuv9UXeU6kcykHRq6psxVXg2qnDuupiN2zg+UprNd5MGUg4t7a8EO2QQ
JgONhKb7Y+rM33068rSodmNSBCBdH4MMpnTR9S/gobJT1KAP0Arza0g2fbOMrRNOU3gnrzWyTa3+
umX4fp0sQ/o5qpEuDehmtC6PSa1LShsBAW6YGEfboDO3lWiGKtChGrcbTGRo+Fssazw1StNcJ/Ti
3RF1lkIHg3SoWeu4Tu6vY9clFbGMYrORTGplw9f1Bjg3SxbqfxJ2/5iwswUQsv+aKHNX1G34v1bg
cNIof/1z0m459N9UGetf1GJt4Ey2Rc3TVpqhwx9N+3//t+aapN8EeTxdmCDiTIPM3L+Tdva/eDGF
wfuoG5LDOOoHWcYw/sWuwvUkWtwLZ+a/k7SDYKMKwz8Xjj1UPwFeORZMHlKMjpIF/akg4CRjRRWx
ifeRbpk7eyw/W+7k7/S43+Sl7D7FhhN+CuLhmGci3eltINZGqRsXRK6hN2dzd7QgYyZDbl/IyHmb
uZH5Npq1/HaYINdSVLMeev/GDZAjsbtgG5AhfAQj796k0ZDdNl1ZfgGV7iHGnED1+Op3iHVD96zu
ZJuXp4Q8z00QNxPsROF8qrwZkRXLRx8XXE0Cpnc1CcyYXalN2xak48kqIkyL+rbbClKQaxlW1rYc
keHAh3V8az0NlAscziSz05OZ2+l+Hv2M9NE0vFDEX/tNNP4WuRhbVS2V5hq6MyOI4ss0SbCrodND
WVVtTdB9HgmgbkJtKs9dO7efYWZ2N0XZWuvSLbE50EX4OUdvILPSXZrN2Ylx2d00f5r80Dz0bvXq
OV4OMTvZiQpniSyy3NvYnsNd3WnbYUBLqxV3BkV1rwzHjWOjVQS+6dbLbnsXCHLjy7XPzXrWqVfi
/GIcYm9+KuzM2GgW+kRkkP/QcDwqCi6nN3ggJnPlYOBCVr+iRBWWKHDNw6VDmgEBj8fBkasoMLNt
rotmq5lNsdOK27jpvGf9FH/CYiF/CDoUfoZs2GYjaaopizHHqbti7+0SKLXbZgB64NEtjCNYIJM6
Ul734i7rVL08S8MdYkWztG81OKKoYFQIriHZ3NZ6tp9aVx4bJ6JQa9bxM+TWNSmY/EFzawqllSgY
D/7Od1Ttkzgz985kI93nIf/gF8ZTk2iUVx2Kum7Y3Lsyk8CefWRdyx7uvkUVpZQtjFYezrb1wp2p
T4oDr9eHdMRBKMB87ybPpnRNKbDbtwlcSq20wpMYtO9Fo38rNR2TiqAyPukM9nrfOAiZe7dW55WH
kZMCy4uMTavbwdGQCHghT5CCxY60rebHHupmbr6K0X94AHcKWLnPGsZciJUZOrJaauLM7Qn8QbQP
86486Qmk6ATVdVLkQMExj3W8C+wAODDRiNq1YWXrJjUTWK/xYxKVQM2Ijl0fbdkhnpDE8eOHSDlm
VK79aTSQjMLrnkWVlq8zJET4GenG01H4peaDmDzQ8Yc4QIor0xzomr3O40fyUysiB4q01q3bYnrG
411b99zylYM2wo7qKc8Ukmzsk86DhkCyf7L7rYNOjijj7uZpGPPuNNbhN8Nv00Nd4ftm2S2qdnG6
xlTOXbnYj81OXe+n+TJE7amqSufB0TNG6kL9+RM18two6v0Ik2Xdmi7KA+plLf02wrUIAYJGlKiX
9Il7iobkix6aNfB8+WgHyTHyDQPSmgtlDNJZOoRrOBZ4utpB8ZIVCAWBNFrltMBnvp0vuGkgB4Q0
xFak86d5lNNBdyxe7ig+5X4Zggk0wk1I9ZCBvW/vQBOU6zgOHXzSkHaDsOCu/TThQzNpJuqiREYx
HeWdEUXVOcYoKK7zr6ZZIUPmUqvXq1UzftY8pLphmJ3Bxwgk8WsXY6h4o+lGewzdCIkIZPDzMS/v
HWRFHIFISjOM/VGfvRfXa6PdnDvZTWxlvwkS7oVt+tvK1YrfohidN2Tlusooz0HW5ne2N46XMhI4
+jhleOtMKPJWLmrupiuQ1MwtRAa0rLtvnVp+MhP9XlZtfu/C8J9nQAsYuAU04HZ/V1FEydzK+YaG
yqYqrENQxs/BEMwbNyvdTb4u+jg+wDIHXyKS6NA7TrNuMsfbpHUU7aIQbYNIatjnlNo35F6Hx9iX
90Vqbc3Q6M62biMwmIJlpB8qbu3a+ASq/os+0fKLP3QnlPclb/8m1CP9DrMoVN1VJiBATWEXeDNy
LV2dr6PexNilQS2pcl6DyPeeDX/yYQKJY51QjRhLf1CaLzCZ4my8tXFJhd9AQhorHhhfOmiX0C2+
xtZg3lNO+Dzpximr7e5z4Wwa6YMTE+gWShH3W73tvseR1yGrIZFKborw1sorOg99jvZZAl4BTstL
GhFYRiMoax9ToCRNnurprez9+y6U7udY014ypzuVpYMpFQJGx0QOmOyFnVxJi1ubZQ497VzVkOjg
e089C8P0ddbzr5PNnn2WhduuriDtWPiUwq4DrRG10d7jjV+3vld/8rQDYIDfgwKbmioAyzPrwUPk
pvjrEdA+xlOCyPEUXUY9qXZ5zf95rJ2z0Fhno+GvRen1JxMtgn1U5S9+aFWrIcnIFieoPfbunO3G
WYuR6Cu7rV3HyCqiioP2UPGEHISxyoGN7WxRoHNmIPYpHAf/WKdd4XCmo2sCzK5Ar2fnzjZQEtR7
DngQDWs3NAUCODkIUc1DbbGwv0pBybq35edBFOMxisXDHOFOWFM0vZi8Q8EwbO1C9MfWF/4K7Shr
R09drmWKTt5Qye9yml6zLhHPkzjpfe49Tynge+m+znmYo7rQeIDMm89B74XlTUuV4XautE2ZuK+h
ibVVoQ0vZQOh3UAsDxvdVeNBP5SmOL13JA5CXqGLhiggHRJ8FYWsuqFP7DrYx2nWijXGaOUmNJvs
wUtxtJrlq6x061My6AKiUGXcysSItnFFTx2aSLKYTe7u67ZDiFWExVOhXMyQjnI3HT6RN1kx1fvU
aIpTLfFkK7JAAGqejkDF3T2fO34dw5sNRsOf/VM1+vGuFTD+6ioRlyQN1k7beyejonqGrtKxsYb6
6KBJ0pn6pW3vxgYGCCjoI8ZWxaFMgBt3hXbqR+QtRGgjH9iUzafG808eDdBtAQFxFSZZsmvqxr6l
6Hi0Kx3VmxKnUZx+/6jmiqhAy8NVN3yqMt7sMmjGS6B3j22jWU81aoVpiwghws761sXgSHNQbczi
r6mBxKjbTr/XuoUjkeeD40IQNsQO+jzizXbTNnXJ70kCBnt60d30burveM4I6QTZV8ZX7lbq86oE
xY8gqtTv0C8C51HWIN2nUd/ypI2NG/zm4ixD01h0zcZoteAAJQE2JNKIfeF2970Nd82Nh1sfEhW+
0KhvN7Vlrk0Xz4u6l+GtbRV/gGgE8ohQJUJR2BubJopCg1s/GJr2ZShCVbR8bEEjPyotPcKIRC9w
rhGXOMvFVq/QcB2A3Lz0FQhUmjZtfsBk+s2JCTtMib0gXB2AhgZ6HwHKOOFcwdzxfsutixaaw73p
m+gchcAdsZCBabTSRdzgSGXfjG3rnNwU3SvDFreocrYIPQCgn74blhHetj4SNXkw0yk4ijEWtRiZ
5FkCz61cd5E/wQEpQ6K1uH3ICLVGE+uqIO4eiFnR2+MuosU/zjemGaR72LmI0Wsh7FQDJ7vUsZ8z
iTgS5VgdMRVrJv+XWOBt9faUWCkyamCAzLRAkNudPptNh6ue9J/w34v2ENujnRUP9yGxG/Cg+ZCX
nb+aW755ZM5XttSe4u4ofbd+ASTEGdZlH1f3JYq3RjB88mRUHZLyKLq42OsQM9aemPSjhUq7irCr
GMU6Apl5XWO4h7ZID/nDLJ9D8HNJZ5UHt8/oO7GQTFCPwl9yOhcRbr8BuPkiwC7MiMShGU3jgIbN
BlGEHo48QXg9QPXqm0RHqjH/PVci+L6GikCST1Q0JqWU24LkQaeso7ez5x2jLty8NAPJoFBzto07
oySkepQm6b9kdWwelmCI30uBYnRBQ5aPTdSVahQg7+eA9P0we7dOgjhYl5boGcry0RnRXsQHNN5W
KEYmmQnQfxiOKSoNazspwCUnEq9bC3C4GBAOzVEQRFGcoGxwBmAbIblLH8uLm7KNvZM+ZF9JwWQo
JeXpbdXF1aHPcSd28Ea+tYZ8kzMm2njOVJK2qKaNJz1j340xfM0eDeMq4FJjaj3WBk48doGMiU5v
uaG6tpE4xg8Xw5vEXQ07dNkY9S6cvaG8mbNy2uU+ysmelV0CT+PbpTkObb09FIGH/0yPfirSfh6C
gZQFImwriSq9A3h/DUldYmqtNlZulOE2lPFWIqEQ7UJD7qnCnXOvpqSAx/Va6P3GhYO0KbqvvSTC
shgH3MBZ2sTm+N1xSxe2HH1q2iZveGnwQRol9Bx094FpIu6am8ipBw2ynMNcRzvPc5W6KDSeSqPc
4vXICkzxCn4uWsilQF2zqEJ/j/4Ur0CIvGcaxC9x4oIUb9yULpZmgEe3adLn2K7m+way65rqVn1o
8U9EbQGnnGIY9nYtzLWUwZ035PmTKPMXpVEQFb23DwgY13KkrfenMTyZ4/iY6Xa/K1rd3aU+5hgm
4Uo7MmDRQTXusy56mptkWkVJXWwtx4bZ7Y2YVjyWdtOtZEmNo0y6jA4cv9Pe9mvklbUe46IJk51K
3PmtA02p8QfKI7yWtSxuxGBQU0ySczmVXyIQhLx+iCC5uRGdynz6rckwOYa/Wpziwre3bjNCSp9h
wIA0fek8JD57z47WSTfjcOfaZ0tqKIbi6c4TB0OQonR4NEc8EaVZHURl/S7cut+MuH6iRG0Dho9S
hIMDH7BP1Rjrqcc6PgBFrAbckTvhm9Rmj9OUcMd78b0gfoG8H8abMOjfJqvkcafIcVame9sy+FyF
jckfl1XoBtqRd6sPfGpRBnx2mLRgWytYXZnkyOEliAOgpGbAGnebVQhvtGlKeBoCgGLk6M4+KSWB
nbDPiYgKNAbIDTpEK0DmUfM2uwBBBestgvHr61WxkUMgd5Pf1nt754kGK+mE7r6l3d76ZvVqW9Ob
UiJj3Lmfm9E7l0rqo8AZ+Vz52qEckwb4YGysO7QvLkKie+LU03CayoZheUsjXAKlyuXsn0e//8rI
lR3S3j/OLkxqByXZUlrtQ1085NGwoxdv7336o51JKmetUJokeL1dhz4oyOXbecCDoLX5Fi2rTbco
UIi1HozeOmrmP9wYf42xGpHWLBmEwfq7TaUmnuzANngic7qLnLJCvGy4offIL6FfHwxLtvdgGoqb
vg3Cne3ifexmzaHO70YYa7dycNJDlPsN8k85Xq7CwQOzmWaUB7CcpRJEfj7zY8yrTPyfEnSYMCbI
MRJpy63m4XSchf5zKJpdp5fJNohBowuDaAeoj7Xy5tvZy3YRsqQoh2jtDlqcvCnTQMd+bkbseHLr
lW1AChOqCxxrqd/6XvzZrtvxFgfNsZ+S/TzVDwhsTqcsxbQh9psne8Kr1MBjKvQspSC1i9vcfWhH
/VKmuJrF3nMyEnTptmsfusAviIkyGtUQo3UvTqovhX9TCr9f0V3iEedbHUK+A+1LLXuI+DF1fIyn
tdn9JLJGPBTu176BhKEPxUMpsq1oWlzt58xaa3QHB2HgZ9KZJ4xftP2EjeYqw2h7m5QkqRxT8/iM
o8Mkzh3DYeSWh5e01ZpnYAEkDPJvMPSjRzONXvy4z06BH35deqw4RZG8wWBEiCrfFrP2uScRMwsb
df2E9sWApZNQwbwJu7bf0cjJA80KITuqiG36HBrIqCJHMxj4r6C5AdskQNk36uX9AFB+hb5AsCt4
ySEj6CEl/aLZuwj5PM2w+xiIIN+FKqDqq++k+mtHzdAZNZvRwYOotDModB8g4Dsj8V4wCNxR/Zb6
JCaDN1UsyTWJ4Ls9O6jgpvZeN7TmMhICyumSWR0SxlqxdltUYBCoC7bumJKbMouTlaOuY9b6Gbvs
jYV2ADIAUkL2AxDi/T/Kzmy7bSXN0k+EWhgiEMAtCc6SSM2Wb7A8BuZ5fvr+oHO6MttZK7P6IpmW
j2RbFBnD/vf+9mQjYrQmSFAaXnrvVIMNa10IimF9yKORGjNQIpd4orNWpz4xlKlWOJ1L41h7/XNJ
/hCOWGqehrwB8uEUhyHyQ0REKoypeYnvs1HatBKv4/d5mrfU9YjvPcC9WpwqObZfrBYqgYWquWEl
v4p8io4ZZatcl1XglYZ/b5Y/vak7TFM9b5u284LI9D8ig2fLQ5/ZctjToFWWhiiQ9WQuKXzIntsM
J5vxVn/1xFLuR6epgwZHpQjD8i7PDfkUEZ1IWvM9GjrnqzbAhBv9JXYk5ko3PLm20pfEy858M+PV
bSG6g34gSQl/LYtZ59nFjYDiQ8SY3HyEFYwvMFYDxsDhlGQjai5ozOeirw/+Aki5lRUk2pDXbLmK
tc7YPsm4Qcz0mLrRhKR2JPtpeRAFi4VZvLXp4+TOYNCk+8N2ovE8GKq4ClGiRo4vsU7VVYwnjYZ+
57Mv29ZIj1FLBXdLpJzDtyg2i2uAYcqnZJd7XnhAOF/dMoq/JMn68xRiWtAjSFlMUsYxNjhbkxjW
+yINvW01EE61u1bvZTVAfV4Vi2EB35GPKj8YMaYOBP1uN2gjpzCKJuAqLikz4a2+lGjlKo9upTE/
lQ63ceqaiYf0wxvDx+XE/vwwCu/HgIfnOU0sn3IgFIIJbcITN6Ca89ayDH+VnJN9m7snozdxcXlh
/RyRdzA43N2POn1vM669LJcU/6AzPKKPbMuppFp4ASozcdZD1ocCC8GTlBB4GgYENCDPcIuo6NzE
dX7wRvvDRjXHmOTu+qyL38nEHr20eavlj2EgBYHC4QWDaf52wS8iWSJ/eJqTczT5J+Wm9ZnMBCTd
kYNtW2SP0Dif3aVTB05f0ymbxQNHHX3SZkqpdhQl2PnL9g5+Km6YEjJjWNuUIhqE3freOkuIyGjB
DVUXQ9IcjWHTkEHmfMRekdjMItqi/T5UdIOMFcDJYbZuU+7ke88ovnmGTWQj1cRDyjM7zsxxmCX5
08nUTWo+Zg389Iz9CCDittaKAAgNRsqs2/PQbEF4UWqRIBun2ZMB5dZJ/elsrQ80VWIYafN0Pn66
IrpYPptIKPsuDL8aNeNYUbJM9lYJYLjCtt+guBp8klEk5tnro+OcQ6NqajoI2sG8cgJx9p/+IxIt
4NJ7+tfwyZRHucKEO7Yv1cJ48lGvICD4nPzd/tprTtVT5O1lQh06zuvd5MCf7rUezxNBL4+nDe22
STeqiW5cK4KmlsbBycWDqX25NwGPtT21I+NSP4rQ5sKbMQo2cOnuPv+dxP8Wvl/JHTvrMppYeP79
8lX1JbVjOAmn2g2ywZuOHKlZXEtGtFYsy0CbTrT98elO+nRsJfMyHvIZIFW9tOfPB81xPS2VeZpr
xMFxBOOUk62psIXIIX0vm+xnVZbQqVt9l68WqyLm6ujI7Lcq+2XXa+AlCM3ERJuiC6KOzpV0Vodx
qn9Mks2awVFppHdJ438s4ZdodVHZC7wlms02EuTcWa0PevXF6WimRGJ1ApkG8TwksD4Qq9nt8wHJ
l4QL85fA8OfhLGSZHsKeDpbVjzZPFAaVEX2ZEQERbafPinPQluMegNt5nUsIuIymR4QuH7k0DNwI
LYufdJECa2hw4caFDFoqtFeTGOpguccNhQUgz+9mb3Jw5G+dCX9UMUN8BKg52SnlQgsnDKPwv+s6
+1mK5dBV6mVJsl+haeyhBmuGNwwy2CVdXiunefXFWQ5MThvaXIh352wLil7mYf4qI0TKyg84BWaH
djJu7eRZp5kADs2AFsJNbpBpo20g1BPk7ZkfRF28ms4awDOpSfs0/HlQSBoCirqU5AyZtLsCNIBo
w0s50nliJdVyQJ/gxaP12yAG+7VcOkDMqTpKFoGTqtWKrS7D/VLNr37mOMHnjGTBFHRxivXveriz
4tl8wM2efsCXCeiWp2SWzq9zZcmXyJjsvWko52wW85s9Tu7OBO2zmYhAMMbQh9QYWbN7Lb7Mrh1x
ezxrKwSRl6Jyo1jRj1kxPuEu43pbEVHt02JB3FmSAFhfahoG0OlXe95fRr22ashYmU9/vS5xBLOC
Oj7kN/dVxMN9M6uX3P8pu7cmjp6MmTbepa+/KZIDKBf0wBSFe/XgYm0pBfg9mXMg/I5eVoMKDwOE
48YW3glZ2Ni0bedizQghDZbCOVaFss8GXxzZxSo48jN2i06tm/HWicu1Mt7GsSvQEPeUngfuD44p
vuvs6IoEQWeIuzETTyiOf7kODeF/8+zqqxmDGC2Ky5ByAHafp/a26Omr8AHgG6rigjMOX4yiem9/
eNFDbrk9VPg7s000hUHrpdp+bcz2mdT72SARGc7DU+X1QW5PQcSWgFMk4tUNltuiMLTO/dcUy0Vo
eK+kKIaziqzd6CTpUa5+xAkL3nFcjG0+Pei6dk5MN/pzjrX7PLvg3zZtz0So58S7oJDV9SEqULQZ
Mm/djpYU727suA7WFuUKci4fvXSyoMi6Og+knfsBF1Zzk6d7Ynwa7S5KUd/1U2rXqBGF1W/zNn0Q
+BUXtvA5ftbITxxfYK/6bDuA9JYggqS9KRffXCUN86wg6FazS31hP/1M8JGdicRGXeA1DZKBUfDd
RxQPzU5+ahZxjBoKnTQXIrIK49GZMVFDdj1a69qTrWERMxHnvq6IQye2cVQ0/2g7A7LhF8dhZN+u
amrOeK39JHzT7my9cGbObTyNCukLfWBruAmXSt+/j131hQMxrXphfQUJXJ77ysPONknrqBttHmLL
abGbzh9MJrhiJGRQ5Kx5b4RmcmGGondtaVLYuWJw/arOMTCbd0NIJSTnSTS83jxopyRLA8QqrzlW
TwpniztN77lFc43jzW/V+mWhbtnwan46rfHICQGCfRZeTdaff9htq3VtJ2xa7BLp3egBoCAj4vsL
S4oY12RL62TPNabTvQ4dDsQl/qtB6B1rXc1dxeZemA3nkgn1+q+tQ573SK81O0V+xbUA/S/k0Ff2
+sE0+SN8fa5Ef626JT24KW/0tJy/eSPBupg5Wre2gn7u0uu//PNXIynbOLQhV0/2doKXxQCTYrIi
f5soTckwdeLerICjzxx8K44zyLMegdOCnmhg/BikN0muntiv8MB2Nbm+ROy5lC5nadIiZEJpQzlT
9/4ErG9IhndbUX2mXSrPABhvDaxm3PFssMy+891fTydy5zssz07BUI2KWJqyQ++cEmc6h2ooTg2+
dmFbzqG3xjcp2TPWolf6NFP0eB9OcpMJmrirWuwyz0sgp9MblvkhW1c2D9vIGDDxWvbvWsiTkOiY
0+IcPvdtBKz+ZLTfHNN4Iep1jdZXCmn6i9busbbEU4sPh1iuoqOxSxfUMqYIapivfUskOkz2E1S/
2q/cg3Dqt3lINC/v5iHtpouDInQRZrRCX8WT01C1moCr5LA73fGTJNf6Ge8er5xsH7mteYS/KanJ
fdfYirj4LS0WCO7KAek3ir6W7N3jnVT31czRcb4fRXXs3lMsXqelndW2GB1+cmDdd8L81Y41p6cS
SDcrXXiIB8S8kYqkhivgJvXa5ooi2uCUY032jiHePVBm1YTLezpkWc0quApzjlpr2V7qxKDUMIro
+TFDZEVkDMlk20PZrixWRgtodt+M4a6FM590ytsg3lJEnwMCMFzj0Dh1eJBpmx21FStQ16SZbMPY
97k0T6YHjkG3yAW59xFnXnoyLQ4xar5CUmwvTeyhJuC46ePx2mlMABxMsqb/FibFd5MfMUT5Ga6+
1bcB/g1nMw7118K1vxrJNnM6eTErqDpm8r2wsLCUc4dbACP3aZKkv7iwt9uCm/W2yKKtMTyVBNG4
8VjskpvENwcwrI69Y39cg8iTwWZA5oyT85s/ivlo9T9Nyzi2lh2enAovTE3hhW/JW5Lw5HUqbQ4W
HM+NrpMXxcD2CDjzmA6hdR4l9UOA8iKhT5K75BYSJw3n5e+mDOnnJlVcgT+3oaV8pTGPzlT8h012
HEUh6B+Tv/yqdXdJ26pNR0tamIdQTRMqtRd4c0NcnZzWKnd8A3pvughkQpIN8Qo7YABK3xEZw42Y
zIlcmfvGi4A6NgShqK1s7kcYA6hrl+tkPvTzazxm+mh3T+aAdceg93FOYw54gkp2VGeT8igOrOs4
5Yf7mbPmgzFRwFH0fMgodt0MYY/UaELjM/TIGzw/+dIdmRBR6xrOo0Zpem4w3p+wYM1bnAztQ58M
Nw00oErtTe5bP5Hv5c3rVc5V6r5brC4YwGMexhi5rm8R3bPsanHBlrnrBq3WBxao5OiVkOa5Sn/J
+1OVmT/DhiCFdqbkEPsUOjH8Al4pi0OIMMRqxSmFmAB9th7Zv9BXw04t82WC1rARCvB9Q8nBJHBt
OQLbmC3KoGzCIpAeuf5Oqo6+Z/VruF92U4z+1+Qh7c9CWNvSTRiWLwG1lAzQ9mEivtrNi6Mc6mxH
PAoxqe11foXzB/fHzmxdmrgQucoV85EWj5grPKgiWcNAGQtD7h1TYbAdpdSDkpn35dJvmcpwje8Z
OnbzyLxxZNxViMtkrrc1HDplfEhUpi+uWX5RkxvkGHE3rIKqBovOmTri1mGDhXVYNIzPqpI0/+6P
DdVB6z9MVnQU1PN8ZxchELa2rrdxZP/00INBPxtyKnY6Sl+yqrbgU5JPqQ3udwOVIbXBIZltTmGZ
wQ5Gm4dLu0/S9IAK6idueWzSZkbXLyUrlpiDLO7nk8jwATV0OksDQkEOITFe8kciGEngxMN31cjn
pQOjjcwfVFVyCq8EjXNEU8ZG6I7bzO9PZgOxHxbiuWztnTub6bHrCx+njA19YWR6KNdSMoLx2G+Z
dQLCA+bvbyNeHVUqzwxGs20dVodEGNYhpC5CTia93jbFxlrRTKhb6wejX2frVsqhCDVHiLGnm5kk
eUAQf73zyHjZ4jGJ98JbvtbxMGzKsO4QvaYvbnmv/bZhfiO+Z6NDz/FIU3Ef8z7Py+ED8w8tcx2V
2UnmXxgEG4esyWkDJDybeVCTC+AmZTxhQ1r/lNE1BaUOFVIbLqeO+gKkoFPiGNWjmxe3JOv8M/Mb
NxDh/BtK6nR0CvfeoU1mxXC1HBzbwLGpd/XSUuwhl19T8CFh2EHGxp6XZ8OdLjxr44ihJokktlVd
jfRGlwyamVsEemH/RUihSSjfaUN/NPYj2O/ltcoPC68oMXK0Hm2b4qqkrLatYi8CyYLWq0ZzM5n+
Hb4xJ2AmPu3yZS3XdL8U2dxvsUpjdJmwRkPmABpH3WS7Vo3n66uhVUzhSdLIEKfd2C0700xeetd6
9xgf5aJDX8Em6lllxHvuNcOHuMeiwTWd1wcmMqd9dCIvujCmuh8xHhJ/deO9T5Oq54bvkV+GQd+p
faIn2l4Fbvpc0t2Eit+1LsaYXjvbhPP/YjTBYq3MtHnt1RZRusOXdYM6cw3VRN28xcvGE02Iua82
9nUOiqsZo4emmj+Sh6kXP5yMt+tcFa9VB3jPHPyvsfDtfQQWIo+yGRscxWgsm5ds4WpRDB3vCdxg
w6bj8kZbJs039QWwGqNH9mWav2rO8/FbKGmEhddD/51G5zQlKblifSdOnKFZ+wh1fOa3a7MfQJ+6
r4DEupO5ntzVerr+fPjrQ2gWG5eulUDGFWHNGXzmTFZtzHNNeGgVFj4frP/+1f/293JUjE3HxXPx
MxFEHsJtuObeh8RUW3PinknIi8bMhh5FroRpGc64jShohdZzTpJuPH/+CiLO37/6/PB/+r3PT/nH
V/xPnyLExGUhXlEjAl6eE9fEttsmugJw8XbaWiZgN/AVydgugQGyJI2WZFdEzasYxU/d6+YaJ/G4
C91UbUTtXQovQh1xKbgX2JG3Lp8lBmymHdVgnJXwEFVnKjoQBGfGrj3k3mwckjteeQeWWHs/zZxJ
ej+ariMsky6ix7qQMxXiNgCgFplDMqrdiD6+aP77HOE7xsey7ZcjYlv49auVWv69yH6zZk6Ex1nm
+naWOyLsBykgwtrWN51A8pjDVgfQVqRhJaySDn1n3AkR360zTJsPj6UDKnxQTM7Xyg5vMz3p9Amg
UTHEBlXz3a5WZDycEatjCOoqdKF5nHl6ro2fOGiGDubHAUeR7XokyjhRUg7z1ue/TXL5z6P10Vnz
L8TVKCBP9qoh+yKqzwen7apzmab0aNJ+tFkaW9CQdEirXuzDkZv9OJU/lzm55+zCNmi2b/ih0aUX
loLZyx44LlC2hfEyWmu3YgtEbrj1BuMJF5ET8E29jo174JYOKtMyaRiz4x8tAsUmmeOJGsQhP9qN
91IYEX2k4zgHFqiALfflq7PkH14/Pk85BwdTxpx4cn9t7BGILVpfvLVzJV4WeXbWIpVhDU6K0nsh
IdJz5uVGN+UUMSMXTYGaZm8/Nc1D1vfGufbppg17d2Qw/JOWxZBxO39guUY9yylByHrUKLC1gj1Q
TlebWfWGRRMoaMZGE8Q5Zepz6Re7aMofoSs/R75Hy1VmD0EzqGUD2lrBIK3LjTfnwK9kIcCiUSAU
I6eOfnb4bFpBbj4WOeg5v6FI1vftkxf5GQDWctel+XgU6x1voKCI+UEXbnWDV8IveS4sndsXoZZ3
LoqbpSP/o/0xOlZhA98oxfM90SKwfv9Wc3Vc6DPmZD4wLUfJnF1u3vm7StObnJxbMuJ7i95EiAvI
M4n4hIwX8eHLpz7hvGMjP33+Qb68AxqDc3hEco6oNevQDIaocY/4NiisXdBi4TJq3HxeSGDGpnrB
H481wJ3jMMuDI82ZoZXNVL28pLFkOYMQlpzLvOfvHdD0CdVq5W4NGZ5VbfDC4TyMx5Xbf+rvOeR9
NBF3QUHbfO6Nw3auOL5l6QSK+96T1ns3yWLr+OG3trLunAReWaY+liL7MlEtfoyn8qjG8MMJo5Ap
dtI/D6DMzMWMzn2Uc6thZCYcgeU5A9rUh1+sujchFyaI+/FMqR1tblWKHjWQC9uFCdwTz4zM51LW
v8xcHZooTZ4IYnkbk/7gZMwOYyripyJistUv2ZvylH9vZJzXuT7sFBMpRtNecqXH72gadB0bpYju
k871T3TnmQc/R3UZxV05+caxjxsmjo2PJASy122jq0Vx8El+c21Km+nyKvAXzbV6mpByNBPHClPH
vp2jx2y9RY2K6nR7wbfgMXlg7pgEDNRevAydIwOVvW3XqUNZ+d8T0ge4uXoIIF42n+315ddJpHq/
5WnXxdJuGS9fIpuksSbsBIF9oiCWc8YhLNqHSIPX5pz4nlSVQ1QpKQLSFPV5UR27WD7rhdXPZv2z
3LXRDh8wrZ8jUvguI7yyJZ7mc6WRmuWfXTYaxo/Bhwnj9NP414Nf0QE32ugGVdzcF9YwHCwmEZ6D
KSirT0W2JOews03GCNXjYMlTtw40Ph9AebMBrOVIgxe+wQaFlug1sElk3O+cYfqZm6WiIBmrM52R
F45MZbruIGkXCFu/FDkHRZITIzntFQKyJr/F+rCUAxIhbVCs+dABLDt+Wyo+lzZUdjXX7uGGr5ee
5qcdpwXiKl+DA4CL1bqmuab9G6BPtx1j8SYaKGy8NOijcph5Ds29h7/po6qY4FUYzYpwem/WCXZJ
s1tgjulP7FLRCVCmeR1a3O+qF4iBsfGGXzFfwviGybjbToYApqFSsR9boHihOzEHMJNyW3lFHyDH
RZfF+D2j13OTEBe3jd2r3zHSLhar+eVRqrvN5KC3YrTYVZwvY8+g2DQxY8nRi6+pqO/Qz7MDjoyC
c1l/n/Ovb/yifAqV/D61zrMW0fJhlOXFV+P0K3fie/82yiX6aHJm2gTfYiY4Fe5kj7IZpnZvNhi6
ZJHjfkhQ8GciAwvMma1vV/EXu/c/nFE2P+f2XVEQnRXmTXfC5bY0ykAUzu9QYUalSczYJI2X7IjO
czcsMGw5ZFECK9IRmnf4K11oxtJUHq7Bv40ul+J+VlhEG2vxn9VqAffLxvtqjaeuam+dKZ/cOoYT
1+j01MIp8PL6FY2KwVW2pgXyZY8z7ptMbmKKo5eisZDRYwAKDPV5Z7CyKSpMbLpnLzLETdl1AFg5
ZVcnqTGVpGX5XOKRq0KzxV/cgq5366cR26jwneGH13lU+TDvfamiCt4BBd6yeHLnvrsLrWVXzxaE
o9gK8Qpg7JrrSpOAsQhF8XN0I1WdtIcGa8+/fCe7K3RyKNNR/Lbr6OQBRj1yeXf38cgT5feOvPae
ZZ1YCvuDwGHxTOaLey6Zpl9SH63FqODrMnxSeukvOpIkZnrr1lDAcJsaxorKde/svjzM5VjfDxHd
Fr3bR4fUpul2Qm6791zzscMujX0ZFKyuU6arCWLq0Jgea3pvfbQ2iJ44tdVZrWOKz4ecO+E5fR+j
rrov0qS6z5vY3XkV6upfHyLkH9pOzFuHs8oMe+DmddGXaCbjlXtMePrKfkq8UAaOP+CnquNqlxn1
GhOh6DWNOmoopGK9m9KdnOj9TUO3O3Wq/aLUkkIhXJ/zCuVGpJa4q1PjVfa2T48Insgu+m0pd90i
5zfGQdBzF/jTg8AtLRkH9yHjJo6s1aatUkyu2QLySoZwBPUeNuk5jub05j2PboqFSNK57ZU9Bgkf
piwtB7t2xI5JeIMjsS3QkipCM8Cf26ORF97OCynB+aec4+2vZOA/I+TlivH6IzAoyTPaxAZtRXjw
D2A39RJZXHVxcnTtlhDP0tr3Q2cCjOj8R56ufY82dU6FAxwK3WbnirllF2fyvxSEUjhKYWbP5jjD
0ZK8DS0h6jLP7HOcxsYR+0qebz2XTr6xcv6OQjkZ5X5lo7JAV+3RnWJglxzhcQxk7kuX+S3ZD8qr
nRQfPl2EJkKCucJC8bbYVfiRgZa8b/06Odm9c63CRd//48GDL3nMdP+irZq5luCcNOCAo3fWXZiv
tdWuMq2nXlEf/e+fRvEn95zcpedYzLuAUjs8lX9wm8eIQMRid/rYjeonnZjWR98kNHY6lEYTunFR
OIb4y/Klmls8PypzAIhPzhNuR4kdJCtPlCs7T8xf2yudTXs8CwRYKGYkFWZGz7xxCeP06sWcW+OU
+s0Gf4m+TWniBjz37a503R+Z1bRnzMHRo00MEctF9DVrMjxF05K/UdhTBKIUCKciUlvsnyFY7v7k
TXNNUTg+NZucnmjrU8fcmfNZa715gvn5v3+enD+bG3iCfMfjCGi7xGTVn41uhdOHZYQv4NjbYTAB
Noa81R6qseTbTeyZo6RMtjiOustgYmWNhn3Ca+AwOn18Qh5+CAvfvIuYUKg5a46fAbZEdvVRaunT
PZLo7U9Z5fpKX8i0zK/5FD9MZj4FYYqX0QjzDyNJhmdjFBc8PP/+e+Pv/df3Et+cu/4Pu7Al/kDm
FTMp1mJYsL27WXbCXop8uh9LJ/4aVS0RSE0BUCr4QTC9EnunbqdNZcTGd9jb7F0lh+Amq44Cyvuu
AKd2YX46bIhMma+NL8dANTlSNy8rACol5hUmtlftqOyffpXK6EHZTvcw9wmVUXba/aDDmyTWXLy7
HeXm3gHzz3QmlWs9LGVbBFqb6iOs8lMumMYVk/lmdslHbA/xK6eb/pCRgDkKaHJPGUbwDV4kjJjj
7GJRN95RfdxnohLA95NY7BruHNuyBGFbMzc5rp0crhPwzrEudnQD2E99nba8ZzY9mApMCMY6i+4q
340euMyyIIRkKZtkCi9tXbwPrTv8Ghh2AWn4WvbzjMcdK6gtn7oBH0Oq6KSzZCeeQSMgT+dTcfa4
UAeGRZA0r7HzqX5wv9RTebWaRf5iaT2ifoYX16U8yY3DcNPRtv2ShCKDkSVhkptYw5gCQo9FwKe1
tk2iPft2s18MIirjvl2q9oPYG8bx9sR7l/zu6Hd3dkLKRYC7dcam+lIoKOk+JgW8WALYOnTWzmno
ZO2wYg6JTSFz2Tm7jGNGFJbWx79/Ff5LAwOzEEXnhnJ82zSV9ec7jAFPbDhkco8+gunRxLrsIG3e
q+E9G+xbrCCFCd24O8RE+5JZYE2iONVHLPTc+L2Rlt515hib9vdcovMKZncHZTInN6l9HfJ5Dhaf
eIfdkhToV1f90nkb1bX5Np/RINvG2zmlj34fRh8Y2zBtoI5uRb7cmx2fmXmjPEKe+g9vvjVe/8c+
hpuC1JtLLYBjmdYfxHRD1sbS2yqiYqi8grKyr/D69dbNjPhBy/6SF3Z+LHTxUtprQ85g9i/caK7G
SE/s3LT9raUAtx+UzfRH6nu66N1VrHSwyZBZrgbc3zofcA6uRshl+maR/ts4FKoNOkleeRNVgc9M
LG3aB5dmhLWEADk63WcTFNxG1TLI7FzuayqUmX8FC+Os//AUWO6/bkIQCYT0XfIeqI9/FvKowaxI
BNfRcbCr4Tpn2rvvG4d5mf3FVV33uFB9ea51DIod74aIq/cxDoNG6WlPNyeCXO5XH1l67QbrOQNX
dq9y23nJlaYTDbqkxyZykXUzvPvxR4hN4TaMw/d6Ms2jXVPjlFBr+OYkKsCRwjutTcirzOW1c0Ls
+4yxozJ7Kxi8XQFqvBu6i6lxg+zeQj579tU5DIvqpUcRCup8qo59X96yyhyvDSPku0nPXz2zHbCZ
5vu2mnGHS/etnRN57WhTuLJeApSmX9i1LV6mXdw94R9y7mANPNh1L7ka5sRDRuOeQoBqu2ghd/G4
VNeWUU3Qzfb9p7eENZs6Va78gzlBvpzr5amSFgDlqrz0dfPkOJ13N2GIgiSfB5W/4DjGL3lg1nox
yorMSVfEB6+nuG9YvEO/+JfOrBkVjCaIk9l7lFafHgy3M7dRp4HWGRhSiSnqSuBAV5V3Z8uWwhK8
eLsJa9ke/eOngvOyI02dboiAFduxz8JblltXFIfskAwZNHgPJ3FbwGqKub5D8MvrAKoW5jvLSPex
ndLAG/dHLKfY92Lu5eGC2C0tnW6WaEwueLrpJDcQzWXkhTurtuwDnYosBW8crjj/ZSh6RkTwuf0u
rQrla5mxci3Dh6mc9rBEmFBIRnL26wk4VgUkhSHh3tAsVFJm9g3fJlxvx7mOOeKoIGHqYczZ1Fy7
brSk+Dv6pZzdNCO4xLOVMlov8AIq3BZzbL6QMy8fs2iKt6PLV8JV56y+eDTvUD2uuPfhMHXv8n5m
wFOFxuu/X1Cp3fjXpUXZSriWJyzhUsrAf/8npkZkGQhDg6Ls3ESwXkOE10yFIQXvnQ0RXvwcuEQ/
FVUSBrPVZrtKCTA5kfV1KJSGnoBwZyRwJUrfn26tYUcnMD7TNo/8F+l78bEBWbAf1GgdHcd976iZ
mNayDVnK9trNBta9emg3TpR1DxTBbX3plVzwblOURrd13PfIgZRshWWrXVzg+g0ZznumnRy8AVx2
3g18nUZOmSj/YBdy0nu3xPwwSFjoI1HpeylyxualZTEZLr8xNkep9sr7Pooq3P28HmNpqQc76+qt
48btPhrp7Jstotv53L3no61uYxrvHNJma05vn0fnHEjPDzW3p9jHfWsZN9v+jnwxHI2SaXmZ7BcO
EQ+KEy47yTgegYfgP3GTYGRB3o0Df4u2XVrN83A5Oq6+dUWC5YYrGKO5+QT3QgafOXipLg4NUEAb
quWYo9hsMnf034jR3qczSHlDPBYLnisO3s45kj5xwE7VR+LzIIG07+wEMezNUhfONS04mmNMusOH
ubWMisMGQa8mwxkzEk26uIU299jYV1Pb6oTAXI3fRb4kJG9Qvrw8GEK8mElaLkffS+uHGD/IArYC
eBBhPFySiU7yH36KMcBP7I3VhPaFVoTlr1aJ/y/Mz+FX+fAt/9X+2Yi9/iE/yoppp446SrT//kNX
hPX/88GuYImcH/tfzfz0q8XB/X97nNfP/N/+x7/LqP8znWe9Lv0nOk/wLS27P9k86xf+zebxoey4
UHSUbdGmIXmj/jebxzLFf5nC9SjHo7WN//sHUFuA2jZN6CACAc6UpuLN/TebR8j/wh8FQ4cv407H
gf7/h81jqT9g/TRYK+FQ1WbzL4RM9QkD/+d1RPgeDpNJ2XcUW2YmuMD1Ae+8w2HJoWLeVPbBXh2O
xsreGj59mv/4+PM3O1Mj22LvDD7h13OD83Urm/OQC+uE5RBGVdasS9M4Oxsp+mnZ4daGYqpWznWT
rlOYyMBnhYD5+TCOHryW2Bn8E2rS55BRN5y+/yJXf34s7fDiTDW4ap2vnZvkUbf5U0H9KqHF/C0j
iUR155OpM/NYDA9TZS24zGIcAsiy4XClSnMKioSBNiH711YvL7k59nfjmFMMbe98OEGMQtNqn4Dy
QWrCsaqF9zgC6xAhbH+1QCNJ2YBrn8rJkJ8exwlx7CwrD/RcExgiQsT8tv7hsLYwEVO3yuHc76VP
ba0fZ7N7z2StAlv+H+rOY8lxZMu2X4Rr0GLSA1CTIRhaTGChElprfP1b7lFdkZ2v7jXrYZulMUHN
gHQ/Z++1ufAbWbIBcRCunBx3GKGspO1awUVdtPi+Yu+XPa1zOF1IICmbdjEd+qLqLgF5rN18vDQ7
S9koJG3W+XyN2OlGY25nVXa2zsb8poCTVugBDCL11qaVv3XxnXoWFylTh1MREokxQVcRH9hF7RPD
CPSMiIimAjlInrd+Ogr/UOjN4IMqLCEW7rO6HEyid25LpAErpgsNUy3fTIyLqCteKyEToPmcr1Kb
uENDW05R3LxUrnuPqf1Oq5uz2zoPeMweW9cRKcrJ3stt8EwB651TkFPf6ArYMhQPqTmslqk6jZzc
11FYf9YdapnSKD6xbE6Ahen8BBu8nlQIxo9xROlrBNT6haY73UXoMhGaHoPWwlsQw88keU2NJ3yj
hMY69qFRqWe1WkTfsrCCTWnWv3SdidKsLssu6mk3hjeeo19nnfZlZWytrLonrQd+aTEjA4+sX3TG
V8gMibgK6bQ4oqY+Vpy6+aPxEK095jL+7PTseE30Go81XSannLeN3hlbp8S2kjmrcfTeKyvD5DA2
10XxPKrkrXu0GFYa+4MP4+JOe6IYWSNjyz06APZWHYILY/K2Yn+q1HJfqi4Nw7n1kT9EK33JznF2
KEblmiozpX4Ezo59rQ9QO4zFYqYRI6qi3Etva/5ciMHNbFqFYZdQelVVEDi4IHqq+IOW3zTTjE1W
TR8bLXgi2/Gq65Et9uqM6FSx6IiCEFAq/dPs1LPSH51Oo2eVanh43WRvGXoKASYq2SHo71eQv0b7
sy9bTMu57itDgMihye5clfqSxTjXW6Zrw6UMW45lvdaNGOvfuKprGwxOa54LstQQcARXVlbvc1xD
tVeMAEaIH2ppB83MK/T4snG7+zEdUwQg+YZAFWTcOin1kLgeqy6kVLDKbeQcWQlcqquSfXM3Di4b
2aGfj2FlnBl9cPFd96mNtN4Kb7rJAGSrniLqqaxUtaBi7qY4a7Nq/sUXvOSxeVYiMNtpE79jeTuo
Q04rs7kL7OSd5ZjyhL13FfxiU8LvPVTxkG6NICEjI2TGvR5A9A0l0mvx97RWyIbSKbkbJoYu3URQ
almAUmaQIfh+r1sNBEBY/0o6hQndFe7y+65Rb72QVm1HgDcDXePcR5cZFU1Ec+2NbcSPAlivtIho
6q4/jETj+Wo5nvVivnWoqHCVYPdKXgcyyOke2b9alzCZBQiRHyoEmmfqnZewM5MmVQP1GL9U6yrw
ZkzP7nWbxV+BNmnYVcdbygoRP7K71wjU9s0ZIRWOOchGCBndhUtK1Ad3QzR8tEZ5q1bD61TxI42l
uDJ1FLwdVjH+8rXrmOfIKw5jQn3bIcRZmZoHbTTWg24+lKCHW3Nx4Rv6tYYdb8jU24CLAHrdXxAv
7sex3iHL/jWFxSmZli0Rgx3WG64mHb2aFTpnOGBrKK2dr6FaSCAE6OUVQ2o8DJZwuxYPKh+vu06y
UQNkMamBTzC3N03Q7+pl5X3YCeeKnrGua30sszltsDPxITHNJXqXG6sQw6ylcH3iGa7ABZ3CrBDm
zacgVr+cQJAhSDKOFrOH1eJcBPqw9abx5MxQZYZ8OccBZCu12ZhCi6VbFYNOFNZ69haNwBvDW1WM
6vLuwjAOU5qfzTzAKeqgo+sra9P0Ht58tLedhsi3uMmG7AsJCAoKhGXeML25xqSu3ak8D7W2isXR
RdT8FgKVcMVFX4tFcXu0kB9TMEEf2zAkRySsvNotpeO09Siso1QJx2GdpuRsMV65covgYyggeEPM
cmnevXd6+DhN8W3oUn8bEgRA0KL2MVVIv3XU5yLo8H8ZERZAdz5MNRGNDug7vW4IhUzPc8RwYgxW
zDqx1yvBOiJATLWWW405FdbZYY/IDjXtxOem5iWIYHeddDjCEntfEaNeW84TvYFoJfZ2OnfarnWR
g4TJjOFVfwlH6jBgFN5zo7nBoYAlMqHr/VxE6t6Zpy9v6sgBcTC7Gg8Yde6gaYdIpfuXBEXMbnEJ
DVkMbH54/0s8u3U4R+LUcOi8vda66Nem8sYo9VtziU6AtCJfy31Dr9Ot19hnnKdo7HmRW9x7WDjo
yryZo14IheZjtbAjquibERicWtida8eqON9hDmOaUhNJR0JhvjAtLiz2m4GyVxN0A3KgJfLdrH62
xrxGrcLj9BWw2wOmumBIsRpLlasbe4hhNruwyPZ2ZR5RFB4Hmx+MMPOB2KhTg9qcLf4Sa0N8SBb7
M0phLTkUQpNReffoNKwq69pKIu8wpsZll6F9auvstRstdVdWzO9ag7yf0V2pKmAScqDB5cJ9P8WW
vu57tPxVXNzbFAcIRq7fDDO5L2YBDGrqL2OmNuXWD0aqepukGkGxZNkFjSDdD/DJT6rxUA4crlHl
Pjrl2qrch3hAZ2o4wVMK1WpjRc2L7mbXs11WIon+1s6Dr6IgbgCfBZegBALLTM0Zs0FsBqtYjTnf
EKxn5NO7UVX4bkP1qjLel1LzzTG71zyEBM5LfkUrjbEADX+K4ZwRc7O9JyWH6VauPimKKtDa7AkB
Muyh5S1q6T5BF7MZ/Di+CkWFWuR4RHhGhl8/og9FgECb+k5zqw8qVgRov46W+9lGOEHadrxICT/0
PZM2YpSv9bJ8wIqEqotEwRZfk58gdnINRLZ6Z9NbH01cFJOOaSy8pplK0+bQqzHjozR8yYwUWUX4
VqfLVWQkt3RUrjDKXEI39FY4nU9GC+ChzamK0O1oIY7Rr50e5wIrWb7Ud4trvBaKfSotJCpalt31
mX1RavyN7RSUK/iDEBrPYxk+WeUEvyeNKMYZnHep9HP6WyuFeU9xQfUVm1K8R4O9iKdnK1kCTl7V
OWBgzZ+CQXQGZABbkItQFF6XFuWgKd95+t7K0BloYJuo/4Y52BbVJfQL06sa4iBpqB5skSn4c2ud
GJErZu5SGCihK8zbeiTFtgUC5nZqRd5mfKl6okcYWQQiDzelgYIkaTnBzVF2K5qvvteFfIHAuyDe
f6MpdW+76FSVIjDwGAEUAVn5lGpC2VZ/FK15myiIBwlteJvcEZ7v8ElH/EtfbCGafY89zG6VyrqK
AtQ5dP5oLjN394hgM7tkj5oUSEa+m63xgmn3ydbJepvD5hWtrsu4o9nG5Y5SeEUm6j6JnWc9yU9B
Xf+KOi6xs5a9jroLUdjdIz4KkSWnN1pfeStklB9Rp8QkXI+Xmppee9qAhzyy37sMrX/h9JslFRe8
acV1vOyFy3NshCUyP7g20qlZrbn893do2d7JFI+E73jHCRduGmJCfA6pajL+R5mL2WD64IRza0SW
7wU3IzIKUrZXRYfwoUQjC00sXTtpfYMaB68ftbV9hPXZSh4ms7ifw5DL/yqAX7rycmz/6UifJhIy
GSWBE6EzUu4ty6+tiZImgokS3ssSOddjAEAQ49Ia2D/SuYlJUGuvYjffDnp/UZfjnY74FqMHOfCE
ULqq92GG821rZASc9fV5HrVHtXLpMSUXCjIZDl0OMJd6Or5EPwPQtSxjvhoV/TDEHFNdaiP40AiT
c3fNBG07XeKLqOAMVXuPugYfpWyp+RkxRhjVMa8bg1ZNpz2mTrSxXQtyxjD5w5jvEyc/TcF9MppA
fzIxqjWhutgJF8CYQqcSX/ZIUbcQWfqVUSLgnjlHeR49iuAlGLXu0JMkr4Vkx0b3igpWqqCG7rdC
9GbnF8aI9CTInQfDjB5dsB3l6JAlydWt6oVe/KunbanVw0WhP5n68BVHwWe4jM9gB977yH4MTcbb
nktEtXqGAfarTqubwHVRL8bVbqKOuUKd46OZRnVifQA4OGjadNHE1/SNuw34kJ1LkIcPGE0z+n2t
M1iY8gw43TiXm9im7ROW1X1bQ9ZPqKOlBZNaT8VoRvP5LQf2xME5Kcz4opeouQaTZwHR5zLvKcDD
4vRWX4x2483RV+Ka2z68t7ju6fbmox/hsaPtcPb4FnzpmZY30KcoM8hFMi4w+dlavJF38xwLZsW+
Th96pgdTAU8Q2VjSBTyISoQXXkdxjfqmAJPmVdWnfF82hdTEmzpcU2f9788uxdcX0Fg2lk38iHyh
fGwC0rBLlAk9EY7To3zCFUWPYdBQVSH8xSyiN2+BeEzejBxpACZFwKOdlH5ejzb6hxrg0UyDcqOI
FLDQiwXsXA1fhxHFpCeDdqRzuUvbu2Emn8hO3WtqlnBQvosxY5xiP0r9DpP2kZ4pgYURQt6fRJhC
/F2WhUBYtcCnd2INyKVKMtXlopdPOQ0THZwUO60ng8sQGEMgl4viplTCYp0qu5ryNBfvkQAk+Wdl
rWIum98W5budGbQNRy1y8O9FGgAbu7Djvfy+qW3ps7ZiWPeEY+Yo19z3WoqVyi8tIZoX/ni5VtKO
a37baVRdxGNy/ct3yCX52PfuIO/LGyNDzQudYF9jROzG/lZu+O+EHblqfvYG+UwzIaGhV7SgImVV
yB+pS/J8F5aQNDvKHbNVv3dEKLptRqtWeMrNwhkW3DbGNvcCi72OEkjRHUIj2hZLCXUW2AsnWF4o
bvLEdnZLuEC7qOmKIocntn4BdgB6sCj/vy/+7TfIRUQcha/pkRC68hO/t14cofcsBkNfT2LniITd
t29gNNiwqqbbLENNI1fVRLmPSNGfo4acz2BeyZX35xo06ugKu5GrgMwyogIVWAK3XulJov1Zwxwi
R90RfHyxV8mfVOKaQD82IHvntwyYfDN7UbeVaoHoanMO9FFXtt8vFceVfKf8xH/7mNdXC62CKF3L
PYFGPLUE1PXyJ0OhcvYwIugU/vdBJl4A7IwXmAyLq3CmAcDOO/XWCJZIuNvrTeFQlgpccaT92++1
y+wAabsiXsDAAS+OTfmV8teSSItzFSqFUdo4wMSeIA9NuSfJuz+PlY65EWckS1+cTeDU4zZysrMT
Kpxh5Ovlzc/R+tsu+r0on18ogwJkFbJYVvb3W0hw3imPXVtsv7dqUYftTg+bw88RLv88+Rb5mLwb
ir1QHeBtk6m0i5x4K58z5c4uX/Hz/j93QXlfbjW59P0eef978Y/n5d0/HvvebSsi2TkCxB9T5oyi
rMwEBgxfKtP3GnKylTrY9vf60T2yv0MdpO2M76sFJWy1zIbEFh9B/9DKuy6W7sZJILGV9DMzhoF4
5roxvSlcYz82/ckazOpIrfEGB07ZAo4A6tVRI8LRuDcUgGu10u+VGWaCvCkRwh8brYElKu87mUuO
RKWGSGJKh9BCHU+yWwwRVdCaZ+Tr/3mxcINqO7r6HVDuBQXH/Wwm0WkUN8TdcBWQ9wPdRo0pF3sd
eGLcCAXSBB4Cm2V4kk+EIRcK24WQm3OGzsXhI288sWv+3P15bDImVrF8+ntRPuXK3f7n9f/h+Z9P
jien3JuNnkwX1tQs25+3//Zx34uO+Dm/Pfr91b898PMDfz7lnx77+Xb57GRbr0XQgM0gfXzzx5M/
7//+Ol3sHH98/CKS6qq4e/j+uJ+V88frfvupPx8DEHhCHc5c6uerEnYuLVNfogLLMKxP6la/LU6C
zKHns7cnnt5X/26/aFOD41rcyMfkkuzLyLvtlG57gCk7VeYw4Ugvj7Uwf8qbWT4YgvhlhhaGEAbF
ZURarvgxnPx/7qd5Za8oVDEIled9mfUhb2gAc96TUSBeg9KoNLQb2Zmx8pHrvYwiUbnAoaxhUiMz
SgZwc4zFHAC+YuzgigT36bunU8shBFz1cG+m7ob5Mh2hoo0idfMTRar2cG/iwt5LP1qGUZD1JcgS
P/40eRcN8mtO72CjyZgrcdDKJUYSO4LEGyqVcejTFI+huvTMzJuCZPME9eO6EAwfV0AIqr+X/nis
aVRQcMmYU9Ogg9Vp4IrlzYhu6fj9WKJOO8jUK3UxffncYHrmLqoZS4rtiY+8PsoljRXzvSQfQ9/M
PmBBTJjnBGBv0zL6tSzM9RPkPzRkYvvL+3ajPwZlGWxke0122+hYs0LkFv7pvs1Vk66YXVMxFuO6
WtzIJbml/3gME2RLYbD+SOTl/bsD970sN/RQUFPrXG/1Eznz05Gz5aXo+74cXy4MvciV3MtmXCxd
hnJxll7BQYSupXH9hUW9wl6NzdCU0bA/W1Q+mBQltVnGqr1MIVuipt3ZnOWVBNKeKbZtICNk5X24
piBm8+zBEll62dCV46kqk+4w2y+BSpYNjKnfb/7pMSoweyVutV2kGe1RhvbIm66gDNA6Bqh/NAJ/
PVGHZASFVJeBIZjrRmTmLfG7EXrVgRqktRnb4dnSRAiY3E6h3ERyEQPZQ4C/FgCiCPz92RJyw/xs
najRmKQ6YA3kJvi5ccTJ6efu90HZ2eTgzemX3AzyGPynTSXTgcZSr/Yh5S65USrb25pVbu9k6O/3
JpJHnpsM1goOIy0RYZRBHbSCRTXv06DISEISoCgxOj+QvQsmUzBb4rT6COgkbEaxnkKN1U5sOZZ8
ef970QudYaVGzJ9nsQpVcfO9vv++q5mwPiCS+t9HRkLoYZu6T/IEKY8db56Q68nF72OptOODXVI/
q1xa03buTiuDrQ+qBCNrpGj6SkX/wqxIT/dTQVaiDCSWzy7iTBEUmIzspXqU+1JtwmYpxc3PXbkk
H7MUhcYDAwi5p0ViNSjiM6Re4H+liLgvc/79qYf4XQ7xX5fxR0OI3K/uP77q/5K0AlU/IuR/L61g
Xv0/M8q/3/CXpMJV/wUPxVNVXXUszbOEmvsn7ogwCaQWnm25Qhth/B13ZGr/oohB75aKq81/Fk/9
Jakw3H9h71IRUhm6rTma+7/KKDf5oP+h+XQ8T3N1y3LIVtIAXv0hug9GJRyw5VgHdsC145rzdeBN
JChYGAfz0Ho3esxF7rs7aLeVR95G5hGzgkfhufbcYmvR76EqFwabxhwOtBUoNvC8ZyTLNnWHc1Zi
w9DGKTiW2EL2BZBry2tuKs2msD5QTCUnUl8tAV03A+NnCAv5sCRXZUcfds7oJlvqS5qCqnEKl6P+
vih32bxE+1wTyolWP2ptr29+23rnb9/G73YO/R9WiY6cxWKt6AY1lj9ksEBIm0AbPfOwKA68aB32
e5gpVwDE512pKDu70MEdthWSzMWA8IepYklfFbSma8j+lOz5S7sKzVZPQ3BJwguvUmnSJZ6vE9mw
xeuLH9Czn3FUVIf//Ns1Nt8fG9Ql7cZFY2fZCHFsU4p8f1PaBRFdf7sH8B6EwXNeUwquDLgEkw2R
q/PwGS3adTE+FczEcIXW9FeZwB3Mxn0qE2XcaQ0Ytimk8jqOADCcEkzFOO+Jd4HJnmh+4lhrHSQr
tR5okKg1DJ3aSemGkKWpSbZWdjIyqD05Kg1NX25irW5piDVfOaAdn6CaU53F6PvK6TQPIWW9Bfw6
3KZocp/1IXxwqo66KQB5dSErC8ayliaQDtxzGJUWhqC+3zK4eFguADEvUCr1Q64EQJTdBTMseHkT
8rgBvRjrsBjyvDfRUvuRDbcatU7tmquc963G6NpVtGbToub0NZtQJLv71KMIKgFzWDcJ5kOYhe0m
QvCcmfZTPU68rq1hkmH8tpXHCjs4/U3lo+tTdH9OZ+FT6vdoIMU8z6PLFyCJw9hzUUOY8MeItijK
qQO4gvuC7v6qmcgI6/gQpQyxmfbmDTq+DzDBia+Pw85JwF2Bfn9L5/tpAF+UTuabGx00Gik+uI5z
bLkwnCoTA3qPOiRvT2nubsMseVkWgPNBhumpoezdmviN47y9rM3F2KoRWg1r0XdOUbwt6Uz2A8QL
Or/1uh+a58pq2JZjXK3qfpqIs9HpIbhr6vennGBpeiAkkaEfyVYAkYxr3JD1SoPpGGgXqIh66s13
LgQYgfvcQCegJaPRbximY+5070HTIY3F6UWLeRuRIafY9IhzzD7rgOSRLcWlG/orCFBgUOTDQzMA
3s/q4rGazdema9+drIY63z87LrrioSs+2yS+0SNsqVocXzcpguC4H55QSL0s1kqBKuJ3WFxWi7Js
Qkh5lhmcqoXa0qSaz04sOFT6Za0uDVpKfRfPAfm6DWzASkOtXxENpMINxIvh0sA1iT+K6i2EeT/t
husZAUSkdxdR2ew6dIzuNB7atPlw9Bvscsfeyx9aLBSbUJ3eFM3a1H1/xMe0ETr40qUOXy6zP9Fa
hshS41R0kH/h5lKi/mAR2oi7IVqZqvnkps69KHeZynKRVMxAAMHkVBFDZGIIA3okVENc3iZ2+wbR
9SXKhh1hE1uLI8kvov61c/cGUxe/dOi8IStuNY1QHvhjvgq1Bg8XJ1b7fimZcznZOz7NX5CkXhvc
zIVpvBEeXVEm5ITutACZJ+8cD9ZzwvbUEmAsQXxKawJUmvoBB5QYz58dy/qAXVSRmvBmziMofJAV
YOdv3aS6TDyFaUhIhQD+cWY2m84khA4tMb3KgL7okg878lq+Co483wVhh3YoeyC9ZYvuEEyxzYDJ
UlF76UvZ+AZBxXFLVaR1ylsHorqWEpG1dFnCWQMZc5UZ10RiYflSMBQPN7PjnuMpvUns+cozlH3l
eGta/4SOApvZwHXndA39e2yv5jg1fDtEkEBL/NAG/SFpIrRKwbtu5Rdw3u8Q0UE3n6eHKrP19RIg
VQ9G9fz9vWm3rAO73FK8phSavGWpsxbH99yWom8cnZo8PgRZsDESdaPNsFrM8GWoy9lfhukry1Fm
0X9hJRnVptPOQaXdiCcSz3lOR3ySk/eud8FtiGKuHRvDjwPUN6776k5I9V1S0w5O6wnH5vC8HGYV
2VStAW2BtlZmy7SJPXTzNa60kba9rwKIK3XsFY7dEEURWfW2t6P7YARfmMT9Qdc5ZUYd3ddWC0Hw
j9dMXQ5Fpz0Z1sZMmmydOs6V7ZRPodcIUsEzLfbEp/mFn/dNdQqcCFgPlphmCrqfTdED6EKkuHZQ
C/pVjy4Oh8h92wwVc81oNc5Lchg9F/8vl7cVsgD4dsajEUPlzjQxTtbHLRaW66xqHoNoOtsOWP2w
cB41AHJJ2n5GsVCe9canQcxQ2eG5KFiAJiZo1EMjn5q9+rYyESl7LtdAl95xZLzqE03JKiOAsAnX
kbeQBGJicJsgH6FQh56eLgoks+HXZPQ3duytpjB/t0FFHKcmQX2Nj9cD/YU0YxIliKHa6rN1HSLg
2TCHAd/W309KOfqhOnN+4doza/zNqfaRYwfxDQQxDnRi3zGsl3Si0g2j6a1Sgqcm6i+NoPdE8lux
nUBKGqYd0wK8zB2mJLpuKf7QzIjcZshx3mxeVjrCktm9S6xprbjOc44V2u8pQ6xfkyp+m3O4vrZl
vFkMRJIu2jaK3sFco4dHManYpI1zhdsVWWDPrlh19nkh4gfae2ivUGLDTEr3tGOasym6aypuWypk
+K0ro4OYquLHxQNzaQNmOGGx/Fxc9b6ewDDxN8DiYIdX2rYhvQ2sqVrSwPGy9WiXXzHOGz8j082f
aZthhNoxX4NJgEwtF/4X17onky6EjXlwCFsEZeacVXNkY5vj5xLDq6z1eUdF9YF5ebEzFZrnml6v
ese5H22uoKF71DvEtapv4gq3S8sgf4Zfy3krWLq3zCZyxmKXuNxaWXI5Bv3T4prCaZZDP9BBnpp3
QjLvdGn3IlZdF6BiF9uD4N7nsO4/F4WDOI/UZ5JiaI7CrsG++RRq+R1KgIgdHXNyqT07jV5tHTP2
iRv6HIqBYi2jbSAiyA49nKSZcqYZ9go4flktGOvHoHiwixk9FTlwfl2Xjy5sCNyBV5FdH/rZvlX0
8TqpQKHG6T3Dz6PST/cICCwhX+bUtHgHzfNb3uUvofUg/zoujysCRvw8wwckvtawYWyl3p2b2F9t
MrHPT85j5cQ3A3+hbbYbEB17N7iyMSgoXsMPJ/QjIvswIAukA5axnTwvO/fD+zIAuArTvt1RH0FI
bmzsaiRVG5Zil8/OoZtsY0V3GcURtUBO9dqsb+qiehi7+YXmYX+kQboHxMCcOZt15GRzCUUSQmPX
4AAqlxoMJYl5is3Ix4OqVdkmrswFoleVdyciAc5EQ+obpQQ9WBckRFW6AdslijfIktdWP1QXqYlc
hqShbaIzg8GbDTMg0U5jPvkYlsYdKWoPOlHF/qTE2Toy3XvibAgFX1o2Y4/5PVXvANkWRVxsAivZ
QS/m8NfGA+OSfu8V3lccNsGmIFVuhdkBhcY4xhezTnc/bbHGcxyCw4dFj1xVvS2KiQthGJMBRjcy
9YB8V4UpoLB9u6oQuWTtYUJlQS5FSzBCYxCoSjN90mljqRUCyGxUD7WjnDLT6ohzUVCPhuYaPXN+
6eT1XRQ5KZKZDI5GFJ16okV2iDZ7X6nzgVOaDRciiLI9yiWqdsYc5+uyRU7XYcU8EoRGYVfGy/99
Vz6hzTb8WuDz8slRSaEeFEVNZ/LvNxjnrFkmRkaUCn8+Qi6hWR62zqCc6566WTmqHuIIlWu7sYvC
xT4ovYMod4iprEWicKIQFMRYmR1G3ujiB8kPknerST8XuJK3tajmTrLvIxdTNWB+EVSr0HVfJtGb
KSIjWBUWvigH9i8RLtohbxR8iA5qNRze5gHLPqXSCnotl487Qdvtkzm4N62K1SI+XrZ4xJL8Cty4
VJ/lgwASqCWb2rQm7gepuJLWOUbmNkZPp7K96vEibkPngFFpQ9xb41dkYBy8RlVPgdeHPkbh5Qrq
PDMmw6p2xGvs3dhcTuwyUKsULbomz1XbKjPSXwjFxUagDVdA0JOrKAizzTTqDSFonsdRudyhhFdW
E4SXWyckdbdJesjkVs5oDpAq6R4zABChPMNia91YOrF2ek4oTWjW+goSDljBXDM26En8vJyVyzJw
a8btYA/bNBFYIwpUQ/nKeAT0Ok3+izhqHrtcmRglFhssa9tZy2scqyAtlJzBA2QBFKSzt1W0ytqm
Gt/fWlN4MQ7WC/WFj6VZ0kMOSJLLQ3Ak8jfDZ32Ic5CIplKZt4CIjt7cQ1KxkLPYLeeHouJS0eVE
h0GIyF4XLkhuYuCQrYbmVIvzrOkOxqYOm5vcNJuTrjUkr4zNnanp8PUWJlNqPrdbIIzayabUEaGI
uNYmcGh6YR2Y45uHdgiSm84D/xVyyDDUKN6H7gIggUdJjgtYC1fiVGiMxFCukZQ4xzC0FI/RpaNw
ooiGDCRGeEMYoEMBIJm2ZTyE9+NS/DJqzt8jrglaJt3BGwMDjMP4UqeEQzqjs1yyiwDf1TsMi1Cp
wUsMjDEd90RMhXMa6O1byS0RMBRPMnT4IWKStvLma9MezgDKyCDuw3er7OZDVQJ0nJzolAbEjk12
W68FsOKqIzj2SjFGoIQhhu5et4/zUs/30HFJZiwGzpaZfmsR23UfKm1xUIY+X5U6mp66tc8T3hmE
5dUyoOAWMObE1S8qcTOoJqIlpMkRKdYba+n0h9ixz2mFpijup8t2Vqqz5wVXY6Jle9fo2lM4jQ8k
RNBBAYe5LM7ZXRdFn9w2YLgvYtJmohCWAVOT23kmNyZpLHC1lfkcE/nARkyH7WgZ7iGaQlJM7VDf
FOSXwZd6DhiNrLmIGYfWSrxDNpQbM2+qq6q2wNTloXmwMwDQlnEmj0TdKygsmCJlEDFboi/Ge62l
8LCYNo4/tH66js0zzPRyR7bGMUZNv43y4LMD6n6roVJOisHZzZGJGF2zWGHa8jI0U7qPu50C9/TQ
F+nJGFRCcdhzSYXcEm77gPnmiD3DOED8abdOVDwFi5beOhCHtKBpTyNo5VrNCTh02CGGBXMiwqpT
SFVGyODBetERGK+siXqJa083GEC9LZmCJAmYqbVXF+bxmlURldbqGKeUSDkF5qkb3HnTNxXK4r7/
AscZXfcTIrPceBw8RjLT0kCVmJubhj03IqruqIUAiPqFtOcICu6AvyAXwbmMJXTqEPErcPwBcXG4
Ubr02ORFeINn8yowQFTEkDeZgBCKtSDNLpRT5c4iUCpPNubyuEBM3nrQSndxkh2pllJ66ZyJggIS
rLk7mWPan0TDrbmx4hy1+YLwLgCkurPnVsR4GNUumgosD8p8zXg62WK2cQ8Bccpp712rCPe5VmfK
JnTgX6SLfpRgbjXXvV3cefaVZaOVMZtihtUUwKqyiwc4B8+4uNXL5qlulPieDJk1dsj+HCAC1ycG
jEQLYNky8LyEmbkpTG1Dx0s4dRjaNWXDIHtM17kBAUCg89ft5H6SKT3vlrGvTxO6HMcCU1KRj06t
dFuFLqU123yYvbzbD/heKhqwqylLvH0FDXPVdMVFkz7Qs4ZEEBA12Y3BcUZA2VWnnCiY45K1J514
7htqlr4LDFlA80cUNqi2PTBx3MilOL6oai7JSk2qj9+Ixam5kNFm0LRFoHeyH2dAgwkIhk2gUktS
GuIAV5mCen6GMLbKsXYes6j+VSjavGlVRQezJLR+KrlUoAMAaGp9acCwEYtxNRlUFOoMgv3BLUY1
uNYz+C2Li7TLZlxCfTHZjlO6HE2PCXyXJ/kms5z5SLTcOnJQ2jHDIE5BPCRvyKV9nHpKHeioaH9i
yF6OgAeGvxbTso4xtQgmq6UeZ3Ejl3TsYMwDu/Gv+92cxWuVTC7o4ULS1IhGoFgqmIczwjeRHtlT
aDDfKUC280QfhyLpB0gx0WDVsbZptOiJ7a3VkvwX+Vgghy4/T9tc+zdhm75ymqeDnXrOb++VHyBv
ft7wx10AsvRbsZTpqyZkDvrzltphPEs08PLnB2o4Eum/ih/3vaghmKf6RkDDz7t/e5F80FVsOA6o
40E9isHXv/1B8tWeq1VMgaPm+3VRHdh+p0/O6ucL/vgA+cQfj/3c1SaO3LhDWiVGi5wISd4wpwxd
rjB3KjYJV0R/QpUVT9cmfWh9FH3opLmNQ/JtkJt0TOq4cQIAtBRP0b7I+654cCIYjYSPrNwAYGTy
Zuf5sLaHnqvorNxlhXtvw1pc6WIP4Lj68Cj5bKxyLtUNu3h5pK3BE2HDBD9oJnyJenbndQtp9FO9
E5lO8ylrgQ5ONBYoAQCkTUz1dSqWQzOMn1Fewr8GthoGl71eHYscExEDCy6Qs/X/2DuPpdi5Ndu+
S/V1Qn5JjeqklJ7Emw0dBbA38nbJP/0dEv8JzvmjblRVvxpkpAMSIS3zfXPOoTNkoH/gLML8xDrd
6p/MFA9Wk1YPcSy+orK6ca3aDw33ttTCd7tMQUj26TWV2C8iq2Uf39ZjR2RxB56+ovPItvsXvWw8
HJaDK8/4sKWC2ENR243aKO8dPgsbZgWpcdVBqcfPNM8Nah8jJBGlMz38o/z2drqA+/sKbBbArvZQ
DOZTkg6PUQ3LtNMdoId0EIoAt0OWDZ+EzGFhYGdk69VLY/5xRiq5ltPf5Gp/0PNjv6SoqM2ALzJq
/5hASCNjPIsoPedKuNe18E1f/mZCECppeLrmnIVFGIC0In7b4Les/5IO522HmDcMiweCxM/D6EKi
yDcpbOjCMm90q3uGLGBEFNOz+pkgzXurlOmmNM19Gyu/pWOqhDPGwNzHB0ebn9KyHw+aieOuccur
tpGHSqFDzNotTYP0BCQpPOTudF8tpPc++BIlATppDUUywhZBQC1xm7ZxqUMj82N8GhwJw9yIgNxp
nDSbgZg5x82eRsOBNzfMO+fcsNjyoGe7vksdwq1x5SwWVc9MWP6Tl3vf1k9TOg1fGKyQorsphoZJ
GXagqo9aF1zXaP7c3r20Rc0waSzL82vVSR5NzVU3AqQZ2a3JdKkteDxtf6kdCzbRhPoX8a00KW8q
n4NbX6U9CRFlaD4Dq6/05GUMsGeEAfmwTpWc6ZXnW3eApkYR4d7RiZly7OqjNHI+MkkbPQPJ3kgM
4U2wfndDbVs7zh5iBfQaWhs+Oz+gmbS0vLyuogmRG2W0MSsLgTi+pNRxtJ1ZspAPl42MjXTEr/Pf
jTKM3qz3MMTRaRAyGCkYs/NUgvVJOIDVUFB/mtgLslM/Ob3rTfeuEoMUmp3fostuTGG2nj4GiOZq
bM1lcIdxCfdLkYYeJcVHh7y5rbCCp7gU+4JgXjZlR/YS9ibv+d+Zqoup1LRuafIHfoV7mSt9PpNI
/aeMd0BsHsrM/SIlpN72ZXVyCfTABwhXMHD1N6kaNnaLEVw9Yb8mFVVPJ+BxFna9SbDt+oL6vf5S
ZtjDyhwUOiZEOhLS7jbqSEgXQ0p6SCvgkPSfiIV0oBHWZ7JICRQK01+klxw7wjsoFMH+5RBUhWKR
/fWWMcnt9OVaq+ycTcuJqJXr5SsgLhjqLFfLVBnbtGV+JfD+kROekcZGe+o2bY/Ey/GbkpJdnVFl
aGYmx7KIWQiN2L1UbLVxYnslGB9KDKVPJB9g8RlcSgNaN6dVwGwmkICqIVp+PDGAMdVJ0bdZyMyd
DQWF4ldJuecsyzTazY5BcP/YjH6JJ4/2LZAWJ/0FY2HeGnlDPn9TPwQZiMDGzG5SOVNuUn7lo6BB
NXBdLWqtwH7TS6Ln6uVAagm+buJ5r9mt0NXCp2lOb9JyPxvqIfw3tDdnHzbACwBR4EIa/7T0IZs0
vY+JDBZD4XiBHT4tDWm6XQTZthFMRzvbNwukBLsXtssUj+dQo94IApb0WjqPG2HliTcNydFwotgn
kBiIZbv8+a2IfQfLdN0YgLxdsc/qgB2zyX5wNGx+IUYeaam3kEGHbY8lh0BJuSexLdzW6lHSSGuy
nFNQN+n5mV+9w24YUovVKzfjUrDHM554RUdwaxn6egeJb5EBRa7yqUfJVZqVn81ST9d76NIVpcLz
BXg7iYqwSGCNAIuxD/gEq2OgT581V1BD2VnRtOc+pnTTTuQRjV8jYdUYHUAHlM31oNHeVSh94yGb
VUqnqv2VUjLYVRWtAyoyXotLNLLmAiIWUdU5mxmEfU45LakG6c6kBotYz8KdR9c4ST+NTM+2VjZT
EUwq4bmwyGfcPyljaKVYTyLVzri4Klw7+o2S9yRIa+Z7K7t4w/XdeK3kM2XA6grgmjiD7JskzTvY
XNLdgOj0udo5+jaEJZYISb3+K8xHGmt4dtwmZ6CaOCECtUHartw7i5s+r1rNazHKlRgi9qPhpj4m
5Uz506CApG5AZ6ezlJFJlKCcfKyf0+wmI5rLh7Snb5rQM4xKv3RdPW4wBm/TDvJRUW+rDnOZ0V1c
FVM+ytjGIwLLZUgID2vD//9UOf9d4IkJKH09VKiPwj/lEqnyV1TKktnyn/9xk+ItLvN/Dzv5/qZ/
hp2Y/zANjTNPN8A5GZaL9OUvZY6mGkSa2CQmCV1FoLOoYoqyaaP//A9DLK8IZDkO0htga+Sg/FOZ
Y/zD1iwkjzZJoMv3/q+UOTpbo3+XcvAEwSk6Ap0lkMVYlD7/FprU9ClhfLaG6isW56ykFD5MLI1F
6vrUa5+HhtSCEYhbhZ3S75SH1NEMPGeUH6M030ByGghHVxkmIDzj3klhCtKsgX1mHglBUk6qiSjO
NE9FEzYGa7pjNBTxmUVApVqpZwAh84am/Rhrlc6YpHWV438xnNk3Jw2iqMsVbmO/mo3cPdFd6P0k
YlGjl7Y4Vbb1XFFr9BqJArdRFRuFP4Ho672fG8X0Rp3QamxjviUI715f0qlosi9dvqkeSgHjIpQ7
KJPPLu0AUojCv25CWemgFthapxZzw/qQpSy0daRB3s+b1xfWm3j5jvXe+lPWe1PBMs61SPHGBkpy
yVckFxaYk6MwUrP8vN4A1cNsPAeEsgFDtyddP7nEUJ2+77Wln+Od82gT9pRjAVYEHZCVec7O9MLo
UbuuctfVsdiVwRXYFahqEi+AY+D3/7lJ8DB7eAjoSaYBBvSAbrvfu0u1wdKrc2zHVzSG5628zm2L
lAlJPFVBSgxboPxWH5xPu2I10tO+2Npq9iub2RxGcfXmONB03EncBUPS+GpkgwxPnIJJuWAXG4I5
dpTXzomogffZrq+V1NPccT5g+70yHAsqRNMJ3xxr/RK2unYZh8mEo9DSNXZDW90lDansZPIeFQf7
sS5DIjk7LbpSpi+j0IpL77Kr4dNcBllAbjHPTWJ0V8HUbZNW/wCd3BOzbtMfRkR3IYKw97SmDXzD
KpkWGgs8QI/kM876h4lq9Zi605U9EnjWWMRqhYoVXXA1cXa2c7YbCL89DKZxgCufX4OYbCD1NP3e
GELWClrao0Fphmlv1sp+NNHhkEsPASIfrsjqMEkkbtG/jPJM2IB1pWaxvRfO/Ly+5lYDRw+CUB7o
PfMNb7AT2znqjbLX+NMvkzMZF2351K2MnntlsYPGiGqX1+blxo7zm0m3BATp+ckOE7QjGEE3U1rM
V5DkpqvBjjkeVoaTWPkUcxvu5omZetDmZG9N3cXu4B16ctmKJiy/d9KW//bc0LwSrX8dt+EMsSrK
z4ruqodJaXZ6gaqVTU5LlLI6IzNf7q5P/twsGGhik7MNA2DrrVl+mslvTiC0r4/0ReOfgvGkNCjw
ntKSWWxE27q5m63waYxZJ3Ju6GeEDt+ooZGLpTbs2yzUfEMlHz+G475Lw/56Rfx21lyxeGpMX6/B
xGxsamjE6d6maGtOSyGZnKH8bTUpDaRtHEqXHcBqZPx2WK13K4HamQzOgxpU2ex9Zg6MQmKbhpO+
3MAUNC3+c45Lh7igbndacaJNj5+QCLTD+pTbsJ3SkPluGwNZGEMCLtAlcySmykl3ml2LWob5tqnT
Fg9oLQHvLDpb8ks/07Hvt9Eio0+Wm2lR1a/31udGBzxxmhFZqYFGlAE1PmDvh7zFNlj17kzPUtZs
Gd13o3GznVxk2+tHmvPwXYsbbft9JDtq9KWD2xTVfEMtjQ0nbprD5ApyZ6xZY82EosYtWLSOnNgs
kImIVjHResZi9hOrnl1dZMErgZdERYJlAzhyFM6IIVWxuBr5AWb5TiW2PC7qPZmC0S5X7Ilc+fbJ
WFAYNebanV4SiBBw0ON+ac0rg/TIHBnwFakF/W3cxnZruP5AYR5/k0EvSoIDCYsr2dfRzmIfXixR
WTHC0K6wwHAhX1iaafZq1ljvrlazH0sjC3DgeDHU6VJRI3IvsAquJ8CP2U6W5X2rdnDMFin66tG0
rZjpanVuBt0yeZFJSZRSgrBVgIGNEzIOlAZiD/C6DsAG+5KwNaaT3uufuhDq1uoCEoZnebdWRutB
GgRqYt1/teSfcBHk08Kbss28SMuFRzSWdipckvlGLTK8yLG/YidpIPTwzgysrD8ioP1+N0lTbJEX
6maQdFuRJ9UBGnhM/lC7a6ZjTcQEfa+BGhHD4RaOIKz32XzRs/sBJcXxb3/7+rD/9kIS5T1JSNXr
YSD62NNVZJLro/VmdQ5ao32V6dPHsLBY58Q2MC8YxdaiEvDNXNXzGCZAHXmZytmRLidoCm56nmZK
lzoV3qAmCzFa6JXz9SgMrJmKhvkOhqxTNFfDwm6myYzkwaaC15HE4wcaMtGVYozlWKDROSVaM57g
hLLTjiljswpQ++hBbRkgupx8ezcZaJCOosNe2/s/ROsZuxYGtcUnIyxMPa4Ht7U6Rj0N68VSgvIU
IVAcHDKbuaBqKtr/7ErspSb3c7M+J+fuTg2bdrcOb+uNsYTH/Txku1qd8lihVhGKxo/KkLm1qw7r
1R+qGqPBene9cVzLpakvFt1Fe0VQIbt4VSMnZQwGysjctBqqCF1Ccl1Q2/nMkB6RtlIULv4nvb/B
jjEji1Pf1t+7jrfrZ/nbwznAT1XYOXRk6qDC9TTSaY5BWuGO6+uJTbGTvUiL+v9a6l5vpALLSuYc
kVINzStN1PVeb4kEY/1FGpASnXVT8eeiGg8kEingoghkXs7MCABsSZY13fjlMv32b0M6IJWe/MNv
9+YQ1LTSrU3S057WB4I86hStZriNHdyhUugMzLWRnonSSverk3a1EOfzhPLwx028vvLzspYfZNcZ
gPcovP88vd4jcbo6iv4NTNlSLU6swwCDc33kLAclWcxrPw+/7xl2ejRgJ3e1HWqw1vnWMg0xva7H
sbLssj8ndbnHAw2Dh7+40IvxZCaZepXAKbqyOvfYV4QqhCKftnFT/InzXjtpiqGd6gpzkOa66Pwo
Ia+U4fVesrjCingpHK931yd/3vNfPSfkOHilEqKBX37Wz01eiOZAIIL/89Tfvn99wV4cTOu9bqwV
T1EonqyXXlXl0ErXu3VjFzg+R+AAeklBA6qwD9BqV9PuOax4+58p9Ofheq+fTbTN68vr43Wa/XmY
k7iV9zMsnLGJN4Wmjtt1ytGXyQdRL6rX9fGwXEcW8uI+lwNxqYs5Z71x1FESWNZ2zqGvB28wqu5q
vRkJo/MnZmQPJh6qHq0C74BfmxmZIfo0TV1/ChCzygNxZcF+QsDd1Qdz4mjYVbhUWZe7ILRYJgO9
wuX1t5f+5V1xlwzqdkSM+/2uYotYrTrOgtFnuxqc5HI1rPfWG5zk8q9XqtTG2bc+y64FCch6d15k
I1pklznUCu5Oq1/z56fo1Lq9Sox9dg4Xc3i5+om1Vcvy/cP/9ZmfHxks9tT1J67PjVJ3jp3w1qf/
9q6IVIbp+5Xvu+tv//4g61vXx3EteNf6+Ps3/vwoNSF1XHfttjgLAc39bz//51N8f+yfl39++v/g
uTI/J6JWm37HRug4BxNxOam38MF126+3sjLmgzpQJCuQgMwYFQFB1NdmopJOMBQMenPxnMRkzpVu
9ZxWRs9idrZ2RaOaey0QtzIdq19shb9Yor+3Iqq3M64pUsqVYlfqvF0r4cjmaGW8WEZPoLJUv0vS
4GS7M9pBAr3ygHw7KaknZ7Hb7tqyfTTKmJnGwe89M6Ns7L5/nAdio7pafSErGNk7HGnEquewoMIe
xc2GQBLXo24GzRfHzTR0cpcpTHw2TJBhSrc161NvbJOGa6ElV0JCeO6bKttXRfsHwXS8yM7hc6n9
q96OVCztX07SEp1TJRgDMbWZTbObRu3NUMB09bu+pIOt15THZltBa9DZdK/m8pDKFEsaxy2T5plc
/Y6hL36NnLa4jqLfw/QBzRgwJfDfPlH6XVhELy3tHJSq0dGs2ZAW5Qjw0dgbbXWjVWHLv6pWCOHs
fttgBCrVtfZ6QEWCHKRd2LBzA5b4QsTjb0vxG3spYOQTcyvfukHtfZ+Owc5Id1aDPFFWOdDpzN5G
mfFB++7OpTTx3OcfNMS3HUuum6kji6VhrVs3Cx1Rva2xBCIVMHQ6e6LxKEOz4zA7JGD22+w6KtQj
Vx7LFAmpmsE5ToxReuyy92NDxZCoRXoH+NIRCLh712nf1VlG/tiEzwjgk3NK48mjcNL6FdvHLVSt
vWKmgLtzaztSt97FVVR4mK3eE870U8JMDey3n7FexI+A5p4CsXQXdIV0OxagOavVwrK1/dgGp0El
gSmiV34YQu3BGRpzb4A1ifLavI9N58GpsmsSh9i9h8BJSE7EsIz+vh4HuIHK1qWcgfI8gD5su3tl
ICUwzLurIk6C30ovr/gigi5Ncw/d+IIsYICDKSkp1jJMxpiMSUr1kxLnjmWiwpjVGzdu1GMats1J
FcmV2k/TjUvCOJ6bDP0MmV2S81XTiNYyEZL3de2TdCC35kDzwUEosht1moQdikw9MYEQmgQhtu3H
6gl2VDEeh+pFMR2GVdo+mQGrOgFWaCHKYU3UWhdnLhcDSUSmIHZVEpZ68Oi9uIddl0zqTslgOBVW
+qs2rA9LWvcmeaC/Klm+VAxR3tSn6sapO9UbFi2LPg/9RVUvMZ4YT4w0Wky9bHgXXeSM1gJ93esS
wotNF3NItTu77OTtVHxhzgY2Jeli6ADrxoix71Fc1aqb3jdViettNClgKb9naulFHOyyKDq4Fa4G
O3HI7gztdp8SUcw+X8Ze0cvfaC0tPzDdB0vU8lCfu0Sae9OEO4cgjGCrbsQCpWSLfDjgcrNOM1Ut
lnkONtZF7UmaqkSBhDC4+8Milyzb0Rj8gMGpzHv0cBko6Y6uSS7dU46RAilQcl0HWru1w/SNiAjm
ACxSMqKmjsUBI0jNIrSl7qNXRUOrK3iBIJgQV0gAhZUdokF9qIQSnLI2JeoDSkxbm+dUJflWGREo
J9qQ7gTa+6EFPRQwRpFtmqMDadnjmiO76FZeFwSvEeFt4y8gzNV5HDqcVC75VQjc1N+xrZ+tySCV
Zojf5yFbUlhVbzElE3irBbvC7S+B3jwbjUWnBRTLbuo50Ppz32dfVYzC0nEbcUCqX1gKp2/1TpmC
v6mnUQE29dUNxgM610ctQvFCN4pQV/rf5RyR/o/LGuC5gUrbdnZwJX14Xh0S4itpYEKWZXbfAwxD
F0km3BC2kMiruNy5EyrchJzOSJurbTy+d+HwNjqkP83DUxtmJ+pX+HskMoG4f0KySQyijvZORudJ
GW8K3f7A9AR2ETOVQNjYo5Ou6eOVYnD8Uf0aokr1QbB/OVpxSKNepSgnejJ4OP3iCjKirOZrbJDs
HpwIRkZIcv/otvQPTZz4JO+S21oVfmWAV3dZH/moAz6qYetkJTaqrge52OFPrklSQy50cJiqsj2I
6ktmgLEwQKAQfWjWnlpov6cC7V0S/zJNYmYtkkA3pew/OuKLPNWtuC7ge8aRJpdEbV9/6wUK0qBK
xYE6VFXifbQ78zqU8dIpxAI0TQ4pw57d0j9xczvFoRW9mtZlzgOir8nvigaiesygezWN9FSyG941
g3XubNu+1oro0qhlgYOSgFgkOdfUm51dsvABw5AGZEd5eBNP1R0tzQOzMGlYrblLRGxs9WR+QUJC
KFLS2nTg9MKPWDRuiLKtNjHhKna8eAypsRvR+G4CXkfOhx9eZs/YCEfWjPofvbwNoYd4ZjmRR21O
DIXPdqqf5XsVJU/mrLy3bkyOQtCRhzz36ZHt6jXWMgRyAKyNXruYkVbsreomL7RbZyZGsHCTetcr
43Z229IL21DDJshgHNE97HrjCYhySZoi8zIFhHtTMZ5EwACZxpV6V4VFt2+KxKDMo9ybJYLwHKtI
36Pq69ocoUKJuXJM4LBHLtH8rbxNASfqAlX72M1XsZrfjqVKsZp/WS4wKIbY+wMTPZsmxFkpwuhY
AqwnKiWDVw3bHLYJK7/WC4V4qtLm3BXRrYhreSZk+2ORUmgVdHMzhkwCEoSYcWqBEaRiuwNhFmhq
gRQy+NSi8bGbOY4KfTrU5xgbmMcWHQaBJG7NCrbX7zXLOFlhcj2DiNUVo92qSMG2FYQqHwOajyn/
IyN4eWfVzYCriCQ3V+KksZz3IOljiqgsAQ1X3qhTk9Oew3RgiH3ioH22yvAPew6q+BBA3ZdGKe7d
Kuw3mhlPlIQrUB+nAbPxUIgMeVfM8kkl5DPVjV3VDffscpmoueoaDSOZaTmUPQFXj8QxI12ZHtns
PeDHS6+GWNsO6ARy8tsZzd1LtGxD5vwebiPWKbX3NSedL5NR3Wmxqp0VevK09s8yacmvbIjBUwVk
KPyZ1Z3bN9SaHW07h2hI5rCiDV+XZ0riaK9SVreCPZ/yS6FVSit7hMiHv8MrU2dHtam4DWNX3ECY
GdvSfWM4At7NYn5H/9PdZt2oXfdNem5U9YSLQ8IlDkdm2oIWbBbTgRm2YkKfWuoTxqlpvBWGmm9V
LLQ+NfDY6+KKLjiVyYNpE3uhdQcdkEpYQK+dZPqFzjGmEUwXQe2KzzIxf8cKa61MIPJGd0zVOFPH
mwHUZjrAgsSHo5eVvbWz7lgNagSPUoNgwdDAgOiqd0M7wi+ryVZ0rCPeD9/JBnfLMkmh253Saw2Y
+yx5nZpRw94LYUrZU6B0BTpxRZXxHraND2yrOQ5ak+wNu8noZFd0yEc8E4bptXps70o6N8wdH52d
g/DIGJVjHQuGJYOrBFkGC63oK5aXpNB2OfMry8jgYOXVvWE/CFfTHoNG84dwkDvXEYTmp75V16+y
p3DetfqzqbO4d4Vxh8n+BRW7TwHvToPzx76vaLejNof+KN0AXeF8X+pKjxEN2a/KEZ8idOWEOOJ3
q7pDNp77LkUUL0D8meM9olMynhBF+mI8iS5CjZLrty2NTq9VSb8snMnvnQFxCOmKnhIoAbKs+dkR
y74g0LfoRRGAIPxBLybJ9qQzp1Vz64tKZQlDXwzBFyHqEUEczDZDmz1OeTN6Is5/G4XQ/ByvE/sx
+M5aTDBmWeunuv4DIKQl5DgY/TbtTjEZQmWDX74RdAdTBG6ki6I7TAT5KxnBhOxykHh3IE6M/JLZ
/OastAguk8jHBuNGRQ3BqivdompMsHrDIcGs+NYx9ntGR7ROlNqvTZt0DHgOCkJcXFrTvdtj+4gc
+M6EFTfWMzUGTEFeMKPDJubGmMb3qSDmHVHwS5/jHVKFiiqutmESY01LoinnzB62FNLOEAwjrlTE
Z5ICUO6AfmiU5a/UN6GV3ATVXvQYw2Ten8pzH8cfFvp3bHooqS39mcierwYXNAY9a2eH/R9zmq/z
dPkHEgnA/4xtmwlINm+m3eCWTyCLoOTk7ks6a/tK9H+6fHzSo/CIhGvPsv49SCMc6y6L5cK171U4
oZEyPqZJQGqn0kLp7PZFaU1+scTWq1jAcUttSiIo/d4YLyXY3zIguHIU7/qMXrcaQnc7V+j8Yxzp
z4iWASuEpXbVqXpFi7Iez615TWso9O05LTbRnD+pacBxWnJ0jdzwp2y6Ye9CJchScAFuW0Zhl3KN
2nbPM0bGa3YpOmYEMHwcsmrCP1g05m6K2k/6tl9Rh6dAzhQeQ6TrFqJoRonfNc2zXZUbe60Pay6M
CNCYy6gdWI7P/Iw1UOmZREOitemsAwigteBa/dZV6mc7VPudnyihc8/VM1hVyi4Fod7k0NDL4t/q
HM0bkVuviFfkRHZrkUrhu/GHaCyKfpyTUqChHGlXb+Iel38xx2DyKCbKpvwiZCD1omhCJzx9aEWr
e3WfHINg+QBqXxy0qOmIdiIAXvnVhUtaG65Z1ggvRms8NNg6UMTfwQa7cRP+S3kSUkrNEVW6875u
mZ/YyNedgUshjp5CgX27Iv7YCFPnBLB1CSSI2CFH4a2rl4QF5ZAu2YWyAoAOuyWNoGAFjt+QNFQ8
Obo3onwyMnfCHsnqvRsLDkjAFGmqZBqXFhDkkN5NNBEWrE4w7mMsTVcpFYbYWuAoYniHuwhqXvFy
xGD0yHCYZ0PyTFxBpGuvYY4AqZXYdsjqwQdtenGvyWt4yCJTaJSM9kU3hHVewM9I3YINcgoUzOqZ
6hPufxIrsV6o9XWPLcPsuqd4soJLMyzJPczDQJDAvcLa6PoODjilvJQZearETmtVddun6Zfb0J9W
avUUCALSpBGRKyYy1prGgABtwhKctxqVxEn4GaDlXWfdj6Xy1A1fbkTV29aeBqvuiIJw3hZVkrCZ
5Yw+Z80nDkHGbpE+EYokRgAR8vubLIk9ml/HqBLXVqXW3lyG2lUx9byJlWqdmKwcEI2OZRV7GrI3
hLjCyx15Gyk0BevUZHhIbt2IFPBO/dDCoNnjnqmx/jHy8Zkjwym3NT1zjeVo46qXZY+KrzPYaIFW
c0HyJ43q+NIRk7mxIRkniq4jk7VYfts12exY31s13ipD5ndgF7ZAm58wlX21efm1aEqsPL7pi1Lb
sFMJlgioOn6O0Ez6ekzGUpyxOld+YcLGRowx8CLiTzPLb618to4ImxB4su7EljJt9Nq4qFJ5wtxM
l9gmLqIP1I32nAedN7IVYDAmZltro0+lB3FSk37E7h4Vb/XIpHkxqvlOhJye+dZY/k+Ef7je0Bv8
jcQgeH2tY5cPOVugyW8UEevbEMZEr7r3xqC9lsniIkH+YtjHKrETJMbiIaIAvXHMS2ohMcgCmoNh
dEs9DofukBJYQPsUmUUth0d7Sh7jfr4fx/gujKdj3FbXrcx3TXNtpfpryZ8QQPYW9WdF0kk4KLcS
/4Y0lKtx0VoXs9gtG9O5K0kgmVnQhtqNkYbvemA84cDRUIt2+w4QQxKJBssCCVb5AhVQnhzIFJWl
XnqgZpsmXuRoAX8uLHlcwP2dzn/LCMwtBm2gpw/OPD/W5kgi9ytNBTR1ZN+1GHGTPt+1OWdMYxal
51iN387uNlabt1mIN/SMlBC0i6rlX51034yu+yiKj0EGiKdpcORq8EQb6a5Wai+3iy+dD5vN1VeI
8DWzykcCWWfiq1yMHYX4cDmf9zLtXgsW2Js5ZkhK6indGG35niXNsWnEQxHTIjIzCgXj0ZwK4I3V
g2Ul50aqL0KTD4PIdxGSO790gjtnxNaLjuMrddI7N3wezO5GlwqInoR4+OyzUukqNYvFVel2SEaE
R/COuWv6OsdZjMNL1+oXJb6t5vg1beWfPLw2JODGqqqQJLfOpcSaU3bRTQC3p1YMLDTWl6UBSw3N
pVilG/BT9dKjh0YViZU2unMEnaegfTFMifnsVzOGyjFvpzslYCsocEBm8f0c7/9P0Ldy0P47QZ9l
L0FM//+YrVvIB3LK+vci/ndR3/c3/iXqE+Y/bBeTlMuURJ3iX0V9axIXC29e1pdErX+N29L/wVM2
xcF/agF/RH3uPyDBIufTEM+59iIF/CfG7a8sKQhw3xrE/yJbCr6x+HdRnwkJxjQMoam6KTTN/nvg
VoYfbM4rdTqMWfXAQpCc6Tx5IKWnRG2P+YHwu1AhoonW+05XiW1xdFPuckf1ZEEcvEu49n3FIlUu
S612MPfu3MIUj2m25jYGVTEyAtiE7lyVQt4NLla6XGnRTUUYPJ2INI+rvLcdEjFYvOYdXwaGvdAY
78eB/p+rvRQBOrggxmlUcmnws9BuO4YCvDBqT+Z1nVnBbfmRNH18bHBQbCxJw3lwo0MchfaWYj0h
soWZ+JI8dt9EYr6foDniGg5fXCPTKKNYWPxdtsUNUfJnykhPSXQfJ021n4ANcMX3pG6J14gayl5r
JV3Q8GuQlOIMrl2WJV42Ve4VxQ6i/fVR2ShZdsrmiKLuYkfPoetgQjLkTqJIgioQ4MSOC93LcOQQ
QqFB32V/4KnKSFSK3nxgeP+KMDf7paE8kSdCOyhR+0034QLuM+eY9xFiF1u/EHVA4ADwwmNsgkY0
LsNIuyWlh1BESPegTQ0oyufR70zhwLnB8CPcrj7OuorUHUjb9RQRx5Lgwyvt/kJDqz1r9oeMqBQY
vXkBaCMutsAkOSayYxNUpXuk7LjYyOT1+1HAYFpxwviGxFQv+V0ZjoyWUi2GWxwMS+3TSOIXU7ew
T4xTSyhXguyiiqRfzhAZZyEfSRU8980AX7FyDhEeAMcitlhpPwMNcCViDNRd9k3nivzGMlnuC5t1
EmAXgt5ke5mzTDkiQL+xSlZDIo70axdP6Viar0LL25sgrK4QulRnBbgrdUftgMGVgA9IrkapTI9B
x4QtoUrhJXLP0wzGYkibI5xdWpZd8DS6BDHapMXRmojy7URhfod1lNk+jQacC6gDnbCWfmqb/SF3
9PHQZSWzHer6fR39brApNPHi+shlv9eYYaxC+cMKS3rpCBuDWEyQlaFxz8QbDYqAGQOJVU9ok0hS
h4JhrHaqnWlXfAul3JbzhBXfgH6q7XycULddj1thGPXuOOMx95EFvLVUgg4qvFFs53a4lXWLcrRV
f41IScgI0x0P7eSFavnvgbhfPxnlg2uXsJBl8IZ8ipm3eJgjkuC7Ir6YDqW9hYtQgIghbV9Vfa03
frlN9iBnVfpo7mYf6MKxCaBzN1kl9+VkX8r3eAaJ2Y9jsZn0h4m63iEshjtXcXaqVh86W9d9OeXh
PouDR9Yufxx4H6SKEVNgWNNRIwFL1OnDZNMNzVt1iZ0ovnIsjfOCJInmwOB8YSmnip2jhc2VRXtw
42DO9gqYJB6KuTMf1rjjKH/ECfvJItY8ILbdNtPF/2PvTJYcZdosfSttvec3JmfYSiA0xKiYc4Nl
ZGQyOPMMV18PZNUfZZ+1lXXve4NJpILUAI77+57znM/aLgPqKfW94brPjdbctA2CKDTUqYftrrt0
8sWVCIdCNTArREadteSPq2Fy+JK0QnfLRMNtthyaVioZZ1VHF7gkyY0SAUyTZUnfw1rDGIbdjcZW
sVQHQnSJsNBDGnrmJXRwp1Mh1giZkSOgCfPTsLLlrCFIK6ahDkabCUUYQpESuvtcIJ9lhZbQMpYa
kzozATxECVaSt5vUGs3gJEI4lQ0HtRS4o5EzVlOcH3GXKpQQ7WBckmNbg7WaA2qtbvGS6a17KvOa
Cu5F9nUQU4NVVMYH4QYmBqtjoy9egujXz536XThj642ZsaYn0ZNTDXxDzGI6YMkUhOf4OOI7Apck
mmM/0Q1NhtAb24TFPk0Wf2hPc13YdI5F+4pvfa+O3XMnLDiOoxMdKUqnVCDjC1la4d4yVkmq+WgP
+mEsx3lfRfQWynQGbYWnZcW1X9+XDKSCRNLsL85pHghay22BPwiSxMQ0dTZUSdH0bKw6mcJF/GSc
x1FSt507agJ9VN5KK7G8TvzCH82KuDc8d4ZD4eb2L8UV6I3yMFAgS1MgUXW/7UyYVURe7i0Uelbo
Lbb4MnPtqtIv2/VhqvgNhSbLgqFWl8nn0mFx7pPirfMhmBDFYmNDirTUQ8rpdSES3fBos65Sh6T2
OyMO0NKhHqm0Y1Til3EBfCkxpQBifhhhOs+IjD+1VbxKQHm7uWFKbjTUxjQsVJrDRLcXKsV5N7sN
F3nVy5lTodPdfdgYT4ae3IKZy1nF1uDXsXnumIgEgwp/KCkiD29jioN+PggwgbOxFvtIW6rQyZfl
bKCHvuuG8LFuEGbmoIsMl5NoJXS52kdNt47u0Rwfohg/tKIPpw4RxJkVd0eQB6SCzHlSS62jjK9T
5unWaoU6nBbH0Q9GRbY6RX1WMJ7D431S8B1HVhnUkomHFUaPjbacCj32YSM94k0/lSmnHCFC2T4O
kx8DXPvbCPFz2ks+iugxadG62tUTlEPXuMvJfVBa8jMMTcNK6hJ2RArMuHPJuXSGml6iE+gpIUWz
/eLOLnrOmvqwyBH9sVKS9fyLrJrI64wo4ecBQ+maXhdJzIr2iQKsta/FWzI7v0Sca17fvLYOkZCy
e4BI9hYhNvLSur1X0hsGhXCv2USGW1TheINdgRHR7G8V8B+kOq1mTWmdkoybrD10fsFYsO+xUXFv
m/0uxHzEbCPIqvCUDCfRwMeMVh2wM7efLCPzBCs80V1nCvE3WlUzHTGjQ68D+cw7eHPD8CpnmDrJ
5KCV5+TqDANwCnbJFLHKXk31U1SWb+jpWcczusHXtINEa19ctyF7dJZf+lQ7JH8a91UxvCwpfRFi
DDUCqynNTLZ+iToQBYjXnDjCCV5V/O7kI6UEnlVZdi2oDxV1TbvfOsiczFg3BKPsAoHKnGcTXAjp
EHYQkoZpkVm+I84O6oEkuWmCehj6ldE0u1wgBektSEB0Uc6qU7xEjjoaR+7s1ONGIP3bZuxEvusx
rPkSK0BFtZg6KUVcuKPjdG4qhHPfm23fpoDc9nECMOW0BqIMV5le9u/NJt1rVC5ZJTpsCrZUIHZP
bEF7ZXvOxZmdqN/v8jpvz+HK0F4GC5FphX8hTMr5lFZPuexN2EEUQzYp9Saq3jZylV1+a6xFNVre
9kGUTUq+SWQ3xfCmOZ87uOemRkt7FRU762Z7tG22V7R9/QtDSPs3K2bb9X2Mv8f8PpxWhdwlq1lW
p7T+3HS35fAUJap7sujyBJUi72La/QYa0sQ8by+wl1kNEgfk2Xd0jbMUVM23425y3rBPKa5wz9rj
FiaheBXBNrmNsnJ7uO383vxj33aEf+wLEdflrdEc/7H/+6kTwkNIUwAj0NEklm6IU9XKp27WTSSh
NlUWBJv99ty0xSvRo64//lvOuP2sm3Yx22js2/NsWu0N289sTeNrLoEkFts+1Y7KY0vszfc5sT36
xwEbSdvCsgF9bQrD7426ag83AeK2L2kFnF47m/+bJFNu59h2wL8PYVK+rcBef9ObbpL07ZHcRKtZ
B6+4M/qvv6LYLNa8ZRy5Wq2C4vAmTF/zViLYTGJnp/j7//5sf3Ny/j7evvvUYjSn6Eqnp5g4yzcN
86ZO3h59K5bH7lZWOJb1xaTo+FcRvD2MaqhYmRMFAusOH6t72y6jbWPbKb9CtV5RhUD17iQsarQK
lsficukYBRfRTEjBeXu6PVLXp+aQ1up+e+4OKRZjtfOJYrOOUMw/yNzqLyvFiIxC64ispXlg975V
quYZKk9B9K6vd1hx6zCQ8zJdtfbGnBt5dRIRiCZ8b8ImO9vKmPg1U2kYHnVzqOwwRTFC29Ws4Dwb
EKIc8qANGtkCyVwQlzO3y96Q63jJYg5bu18u68xDp2BpEki8Q8YEsNDJ0mO7WL90TUuPQ295BpKn
nbbYNJNT9a7uM426vuHswTWkJ21iFhFJ5YRyL0Go0MrLuFZ2tSHM73S95A4JIM3rbJbWRGJLasoU
NkVU3auCbqFQ9Us/DR+DXiQHs4KwFkdN66eZbnjgsOXZGos/XOHPJjf6U4NAfKcoCamHqpodchpW
XgZFr6At37Xq2lS0otOswHB0nZAgtdW+FA3JnW4wI9Qa9LTjJiCVelfjimepWa0q1C3BAwohotJN
Lro9/N75j9ds/7rFjXy/rmxpmDVOtW8M93b7t2yTn24Pl4GMlhLEWrjy1xYHhby2branfzcsSzDc
Se7zPVSUlOUMDqQFj0kMPLCaqFC6vfuXPYJr4GFa6W/bgZCikWOzHq1ZwR5y5cVZ08P3v4UrU25Y
6XLbvnojzoGe2/6wX//6+xDfTwvK1LhPINm1G9ROrny7VRC8QVyqje6yPfzeZE7aBqM1ntIME40p
MEFP66XAyc41khX1ugQF4rbu+/6H76dW4yIpaJDKBH1h/33J9q+RnH/qLbDX79dWbWXuNeZ5OOX+
iyKDIzoJkLXTF1ljrVAb3SBSdg5b/Mz2O+BsXlVE6y04ykt33m8Pt0gX1RBvmkGHCNckcKN1M6/8
HZ2uEKJRkhIG1w69fjW1NwID5QiO4OgwcRKrL4J5eXneHm35LP/YZ4LjQJilA+oszdADy4kDab39
uuP2kVGB1ECPyFBcHss8SU4KTIUqYRI5zrf6mnigD3zK7dGwApAyZTxGq1mKducciEE/snCN/IZL
Y/c3EWZ7B8s2IFK4/c832Iymvho/YrJR+N8naxaHsjLujIbkkjRT2pMz/JjTsT+P/UzlV9WDsCQp
S7eSBhCc82isn3WLt2hSVI2X7fmUgZSEqkiLL52iBMIiXXw6OyjYTUxBJ0fCDYDrt23QZZj5cQut
UHMFNBfJnSWQy+wMuZb0pnVDCBUsBZuvW1uNC9vfbf/Qi3Ttn233j3Tb9rIhmSTn3Ppvr1qP8f0/
/g3I+B/3OVuk3vcRtkfb333v+376fejvt/e9L625WEHHg0Ow09fw+8jbi+3No/X3vX//TZw58RHU
t/+96+9LFN2maiK6NQfDGM7LKtAHIGsdSIKBALXaL2Y78XtuvSzxuZTxv5Rnilcx2UyrEWfbWS4T
aFA4tWZKWvIy0oJZDQ5lBAnAxK+3+z8mC22n9GQ7d6B/9UOzpGQPjo+pgWvPWd0CCbnXu3HBUbAU
+UoJLkkN6db7cJXa3Ey2GKPtTajN8DTqaJcdeGlRgk0O/B6WrwL6vePQ+XFy2Il8BBzk3dnIQU/F
ZpPae2UM01O+Wg4Bsj1oWecmhN2vMTxYsbdjcBfHyzQuogsaLTtXWTzAI8v/YEWvd/+/sfB/01gw
NFP7H/M7nqASxf9r/7MpM6Dz//s/KQKnL7z+f//0v1oLzr8Eh8LxTweVpoP4Ny7AMf5l4PYnbAEN
rqPTKPjGBYh/6SqVGPpHAHTx9uLhpzK1kQT0f1GUpWYh0HcDITD/nzoLuqH/AxdgurZQhWraHNSi
u6Hyqav/lvzQJ7osmjQpj03ZRRgdBvsmqfvn3KQCaU9vzTi0VyTgaMBxrMK01cRNOl8GVJeUNCwn
uLdzt2ScZOKDsjdE8Ou5CwqEUtHORhlNnhmHoR/OdzMhW0earr/SNLN3AEKo4sHJ3ZOOjQ40wS44
WlPpRXdOnqVPrlR9tSmMlznMHC+fDOWgLX3oTRZ1i1kaQYco1BMAWvcZYWgHE1E1ol98BaoNUY7V
aHrUQe8cqsk90NAXFxdklgUeVzLF8zF0EKzcxaVP9ldxKsPk7EyQrBp1pIDSRG5QVIkvZ9M9hF1E
0WO07lqko21bZU+2lrHgRZV8JHH6mChDCa5cqy7qhI6wHqn9Iz4I9Hh6cWNnzfdOmxtFBGASkwvM
WQLu3LH9UIyJ5AuajVGaQjfNEvMu7FYDP+fLOgH8aiRo7gIQpzeUOtHusicdXaOkSGaI7ptJ+w7V
5AZub/y6ElXSlDKDkdRGAK4PBLuwMc7Z2pl0988GjcTeaWvyiKKTnWjiGTcyYCcCPwodBU2Rx/lN
hBStRzx9xtEc7UM/J+z654IFIDfA3Qj3Yiil5qfheDVw9ByXjFg01o8OTdFdNICxca38ChqUzFul
Ne/xdOcnmPJILWKYEGFkqxfRKxdpzdk5liBE08ElGtatXsg37w5GP9feAkz+JqvgSMYxAkM062Hb
MOKi9EE7NR6awsQ2XtJugnR0ozb260QQ4d4QsvfmULWvlHe8bCAyIKz7ecW7oeDrh9SfR4ypFkpZ
us7iNUQI0dFhRxoZXWlXGYc6I4+hrmK/zosHFZkeaOsa8YWeSKRz1nKZJa5zqqOPDQlaV75QT3HX
+woSgIrg9X3rsthRMvRA2ZBa3lJBH5CyxOEsIwMDyxfcIVBLtmU/mOgTdqXxUeVa9XPGlHCThUPx
qAyrQU5tYTbqg/UGifs4prMgt1ctvNLO7m0kmT4upIjz3gImUM+3eWwjKBieESpVl3jKr06h+0nf
PZkuFu25ideST3ypNDjTbWicE2UUx9o2wDpUmDr1PDppRUScet3cJBOaR6MzjVO8aOt8tvc7hw7i
1HYNptm+vXTK8liXgzwurqwvy1eqlMvZTtSWEyh/QihHty+ZH8so/Mp7h1R3G6euQVF9tfWAPK2B
CqU5oEstWbm3I8tbU4c2XxXjUdFQsurhRVN+2LP7XCdNTVgEqqZaBPxQ8Qh0ak6dG8VFClNqQByY
YbtM/eWLmpt7BdzsDfPte3WdOTpGfz/pU3ZfBNEdUpxLSQzNBaKagssIvY+Z6udec1xEXjR8kNCM
BzpT53Cq+kAOaey3k97cj8tEM6c+uEYRPzf6KxpT9DcozQtVS+6w9mr71EUYpSn2ush5ZgiyH8ax
hwViMBcswHklJaUuK5+tm9Wlkw9QtdyeJWOsmlaQ1oi7HFni/LHqO2aR9k3Z4ZrKHBIE5gSkJdRw
heZOf82rejyniRV7zjgD9o16w0cEjWSuchO+H/2HRgeZ4BPpBmrcf7WWJNYl0gMlyuQxXVMNOrP5
bffzynuG19ypSuyPqZM/QP6WwIEb5SUjPIBUbkkxuFp5SRb6RliGxM5GysMSp7NPaPVKLXD+mG74
2hhxvjZ8CJMg+D4o34iVo1npwDxK6zDkfU/3fLV0X+b8Whe/86zrXxoULUgIcexQwlcB2PkmuT8a
9qLJGfddlA6nhrx4XyHdaTcKdfLwakAh5CaAt4ywqfl3WBWoSGp7ohgaL4S21m+pIG89GRoy6XmN
WxTvjSSUxqEABMx2eilskMugHW2ihsIbPAdE4qrFr8Wpzz3Fbw/q/q9ci/K9Lkkfb9IB4TIa2DLL
fEMD3ZtnWkBvHtkbrrh9Arcp1LoIrc58YLnIRRmrr9WMI6w0JHXcBWfDulI58NaPkxufaiJZbgBb
TQ+OFtOKWk5TY6nnfiW1QXvvfBwq1OmjMWeYx8ezmDiFW+XNTKKXmYY0LnvXOM0uDbZ5/BQTETiW
4UyBa7X5yVjqDz1aPp04Cx+bhoWwOVxbHAqzFI8OfShU3BrVi25oWR+mwpuxCcEDSR6B2zPEzVya
Df18r18Uv5B0lMNJ7IbCdklHidbFvbZXIG+cM62j8WG6rb9keedhinIGsdx3xA7to6pQj06Rfi5A
PRBco2FcTF9hpAtKlZK+Xc8gdERxB1F7VW7lC3CHtXNFi5FJMepzUaTCp9XNJHepCQg256MrTWwe
RoPg0YqPepdoyIhg56dj8RPRJ80qajHLIsXa+gODKybOEk6wrNYZYO21e1Y9WFYKZSRXjoC4sGxG
C3Ue8wuGYHy7pLGBiQuchNb9mXNHey7ao1rm75o9VtecpKmyXn4VBthcPBBYHWaAQ6Vo7wlGyTBD
ptgFViSS1jcfjiXrY50RjQvyZfDA+6cwLGwrcO0lf9L07iRDBZsW4/cqaaYswgcwUOY/upblp4WS
vAPDoc0bHmntSV9HDHIwC0LQSL7t3uSAhCuZHttCi98HnS6pQGhZpb14hnf3wrCEHjbukEhFX7E5
tHtLyvbOTnrwHsxgMIiU6lFS8/Nk12dPNCdLBPD4SOD49oFaG/k+jdvwneXxD33uujuNZo/npjcW
ZLmfg4o8drTHkA6JdufUhHTE+LvgWHb2TxE772EV/gQRM55UMzefix5TZhlhhoqbxXwe7OZtMMFB
YT4cWA/V0VVY7rhrYtqfC4ltdOBgOuFiludeTFczH4ZbY2gKT1+U6mitiThh/BuNGfI7q0mfsHT2
wYDhCmKSIe7Tke9DmKSkuY0eHwntPlXEg/1BxsDQmN1AgfkdO+qNHdvVCb/IGqqlHXBHRKSpyhmp
IobABrfWGfA2V37f3VjFVeYkLtRkfrjUbp63vpRwjeHXREJxZdXXxMFvjmmgPSFE9pETPPFVUf1s
E8TY1HgPVriAQsqa6OLU6U9wsxZ+GafnRxFe2WiE2k1J/GylD+s8a8gR7mT0XeB4C/xN9Qv33gNc
edQmNdDHXhXXvmohNp3CsiG3J0SE26LIfEKdYfgxAsnbhOkqYzV8ogwpspmESMujeG92peJVhbF4
BJ9pe9k4qS9LGkGKvXYaC+NP2sJhjTsTwkyhPjgxs6T2zRxF82X07keoV8m7itZlPyCYfRhT05OL
IFAH7QyBR68TJTCPAhZuWkUkfpunpTeJJf4IHwojuQ2h8v6OqvISm/HyMbfGk2KLz9YtyitIF0xL
/S3jESOIY2AlM+sba3SSe43TEjTt2AXW+C5GZMC5YFZakiVDAVdrfofrYtdGnHzvDOYFcqCCs+QP
kTfxpXZAoKdqWgIAxh0yUZ/FlyQRiivmSLD2CIF2CZMHy/TyKFFend48M48D2eNU6n0ZKiSmjfKr
cqQkLEmbj2U4vdVl69eVQsFyXtwPOTS3Yc3bT21bPQoa81NivoaO0xFBpP8ZV2MZ8x4MEL3an41E
FgeWCXgdIH1ben8p2gGZ9Kpl1vXkdesGsPRAd1QigBHr32x/OJpNf47NHC9KzmuZoT9VGCy8pZTu
jjVWmi0XKsCvhVrae3OYvgBvAcjCB8MYSPbA6ISvloqhgokHAWMRkv1tw/hMjbV6pNmkegQ8pec4
OWHmcA7whO9KbRgCJmC3CFYiP6ygtmyghm0zrsyVhMABraTNbGL52RsqBWpEdZBdG3+wyvEsI7Kf
skHPcRzRHi9momdUuyMauFkzWEGKFZ6sKoNeZPqmAUA79F19p7TUMjUxFftYYttP9IoqR9tfIptA
ExGbpKggbv2LhNIpxJxH5pZAQMd12mx9YgVT8LFRQnEzjApD2D3X04yizElY0y3RIdIzBB143L1u
jh9rYVsH8kwQJ+TXpbav5QBVJ/605CBvuq94cCPWD+l9Lnqx75KRXr2GX23KIgjxwryZYEeQVhTI
znKJbDfjW00JUYbIFFKDk947Nm73FPY0ynZ75zi2ezss2WsZlzWCEjO5yjELtJpAwJ7OdhvL9KrR
Zq1E/dtFqPykpCFmXWp/flaQAwTcDfzQMnwoo4J4dSlUiFjOe6FjMys3RZ/Y9SOXZJu28TnFUteN
Rve0pOR64F/4SKfyODdDfFSL7L3P7A8ztYKu0m7sMf6MhYvNIDfflOY2BnCJfYCFaK1BAkq5aRF+
eN9380cn3QNyop06ZhHLD8XwIis8O+vIFqvzalo4sTC5yCKlCHqXESUU4uUi1MMzhToHZIcETTwM
xwK91rFX9KCdnZDeCL44ROFMd1kDArCmXtfX1T6LrdXopZJMAQMwFDdDPppno69/DunS4x4TV6Wl
H+2qFOlA5ctLEr/K0cGxYzxw7T4UvXwLjco6ux0MjUm9My0qi0zstwNRINSOdSWPdUjnqq24cVSG
htkUTYe9vOlRrl/Ckus4bhyWhUMX7seywtq8Esl6mY+sgigfIOkghsXVT2GDb2mtU8+5cYQDap2h
s2WBlMr9AKO4E4TEIGCpfXstp0dAzykq41HUMn3wEhfrkzr3Tww8j0kPVynNmUQCjcNsQ+rX5Bsj
wv0xv0/ovFM/LnfzfUW05glxiHLuiU+4UKEPT0r3pWDm2jeuTc5C3yssAps7Z8INm0icanOOb3n7
/Lmi9ax6Vk+1I86mUQs6MIs4uzEsR8HxqgpXvRmJbK+uFLJ5HdPcfnwyl/wjs7p7vQfk04/j7JUK
8yjmMs9aDacEnBU8MJBkOyQMv5gNwWCNMAabsQhUXbwQ7IqUZ1CuRbhPtf6KhlbCGh6hENk5YqHs
Tl2AJEQLTGRur6+qNaOfsOJbAAtfuYMW1CFGCmpsADgWuofMMOOu+XG2KekF9VNgDigciGR4scck
9tBu/h6LjxbVyZOu/7YW9zWfkojcKhyYQw1amv4gMgpHD7L4Pp9HekCWjU9XIXgjaz0C4zTQIt2n
VmvHImbKtOh2QOv/IY20H73mtUUvTmavfnTUAM+lAy1wZV51fZ8eSzpQYUs0XGr0SIt+ulQkdqLu
gq4lXRsjCKuYuZ72kf67Umr39q6fXfeHTqUMCkDd58jWqYxFTnSx2hVZ0+IPqfUOc/6sYraJTPBj
yJukMd53Uwx6GbXIQYQOOe15eqMz1d9DKI98NcNAN7TUzk0f38YOiA12aqF9jVMGGadZ1wBURjgv
rUuoRDjFV8traWj1Pal+X6koX9SqI4vSwgidi8VrQRkCPBimfYbF3FdMjMp2iy3LMcivGHq993Aj
JDtZlsZeSWawj6yAa07rY5NNfrVkD7KoifUqf9esdbH7ApCzB2evZNN99UI4ajBOmAqIB3IVVDhZ
nD20q8m0TX7oMVQ3VWS0tRYZiNx+iTsGtJJSyKLfcV0fSBA5A3z7XXWcDrpRX8ywnvdAHLG4DQB8
Q0kOFpJewEI7syp+qpjK69p6qol12Mc0ZGVowDgycYGQhobDbzoOBnc512hpq65ka5ZxtiXILFlu
bWxJ5VQyZzGAKbD+SMwvJ42/qBu6cfpE4l/vS8PgB2repSU/aBf+bruT2fDLaTVpQ3YfiFA8YvOl
zDpkP8tYux0mGiAFQqksHD1ik052Fx4jtfhymvo0lRMxTp0g8RuOXhoXxKEoaFRVshiGTj2ZaGtu
WFRd1FR5qMpwR7XnPmpWp0r15MRVso7wh5T5DZOjK9dIF1WPRTL8tnTCNVvNQh4F1sLiy6FE0aTV
lQLTOdGVzyRckeWZSeBCisyH/ACTYR77+TGEC6LV+YFBTdkZpvHQdBaIlIkRdzBjZq1vi9v8Wkbz
NwqQl5yAwyWa/NQZX1sAqW4x/UpCCQqkmW+VxPhUpvppQdU7pMnXoGpXexk91UWZJouPIdPgwhA5
SxIi3n1YLpNSoWkepy+tK6E7dVw+/A4sVO5MnbIpy4STm1jlTkTai2GJ01zJU5SAWG3zXVN1H2Ut
nkdWAWOZHjIG8wywejuY+OPRpcVKgD+VRBEygCjK0bJRgKMbqEZkpREyphpfTux6VEfh9UCpo2yT
vYIF4z2G7dVmFaLCV911jlJjZ2m92ak+KQM/xCcz/ypxWilNc2s0IzdWlZCGZSS1LzPn27KrPzsd
ISpS23IUlFWm4hUVASYhDf+MZF7WqdQ9y+z3bJ4KJeQMJ10Fnyb5YWaAnfarCccPc4DOmWrMH8sC
R31V3NeIuRXjAbs+vbfXgs9eoopzOaeIKaET5ZEVvIMIyw8rCekRCAtX+xR5igy3A9bKFi6CBVcL
Jx4xL9Ag2jVLZNzFQnkqYlZBYWq+SuNF4jV0BfWPkj9fqEF3xGJQDJ3+VCYi6Uq6L42C7S53FtBB
SOBEaCwnIk4RelNtccf4T1sYd51AHVNT1e6dHo1Ij0gzLtTbuvxNlIBvFZA0jNgIit5RjlZ/rZfc
PKmQLahx0JaVs2/iOH4V/bV1Jzi/DmGQnRvfhrKNWZVnh2wJC18hDhhIChNTijlFnVSHRGHo1YRm
gR4bg2YgDEqLhwbD8/SJWulHsSL4k5g8itWzFFJU0RB9O3NzBp3UXzJaE/ERadOAlDOElh9GXppj
JFcaylJmxVWn9LBL1BT6E6kgvtNSKGlinGDJ3FOqCsv5RuGy0rMaGzkhOGmGXLm1K/OEj0WHHtQz
8cRlqxTpTyuOxtOk4ijNaRgqnPo7MeFLdGy0+XoirJtJBsbk7ID+KBTMcwr8NpBChzkQqPR+EC+R
xrc83llC+1lkv6AGGy9OTIegAU+lh2p6wZ+n4QYQqB3KqIAegnpMyRr8zUSk0jBljkH2G+A4Py6Y
aRVDahxaHb9T2peUy83uFNUUP+tkYKUeKX4cIr9rRIVkrOnvxP3S/1IrnPTjUjrc5WamjTFkQGUu
vREy1qyrqxDmulRY+1ryRlhTuLEfYxyVKIhp7Iw7gPb4j2FbB9wXzaM+9YpndrL1XLH66cPiFY7K
QxNFz5WbiV2M70F2DdWn0bwfGLRcrSbV2XIf1NqE+4KKXAfYf2s12IaTKDP23SCuVYtZbY3rOvRy
+Gzi6LnD1092QMS4E1FXLfXGV9v2ycmIiOg71/YwjdYF2R7zqYOLgs+O6yqtuENUFOppNHN1Oi7a
+tYkztAwYvfBLNqD0JitzdiWO86Dm8ZdoFB0+lF20HR1cpeL1M33BWOVtWiFP9TknREJ7CfpG9Gu
1YMZWVjYOQ27IlqRDK2v5qBnoCaR54tBWydQtbLlWacmwgwk+9WXCloJ/SWSdn2SLosw4eY456OF
hITc4rzGhD3EoPCz+gVmZXswBABFMYMdKsbKU/LwZ9WT1TVqBAAOpFpTlcKzDQNlJwfW2/XwSrW/
90aiw9r5PBk5+J/Ba/USub5ifZhWcb/gLLLKCpCEgTJuWN6LViLQc4unyeZNqY+ODfQIERkzXriE
5g/dHp/IhxKeqwGnqgQFhQiFOUEg9YFVRQ3HLK8myzN70lSaCEdnM6vVTk0OqVlkR21qj5rdc+Er
ys7sZgTMITKvp5CSToLjHyEeCzgVuHA+hvj47KfWCHG5cO1OWCUpY+KESQ3P5hp3W31krZnSDJMU
FOhDXGdCgDwsLTipVejzvBjvz598/hJzc2uroQ4pgbYfqpKrnviaC7Q5MgOSbO+qvPnRjB1nbPYh
mO5a00RcIsq2ibq7gnNEWDahYQa5fevawMBNO2e3Xf5mTXQOcSsx51Lr31gOWKbkrFIodxmBVPtH
fRrf6C766DW9RrfPitv/WfhKBrFm8GQQqyuOMkZHcqVBBv80wtYnaecLGfUUuY94Rwg3WF0+7nij
qxbd17DzMYg9NqTFLa0kpEH6thXd1kn7o7Wl35TtK7M885D0zl0/2beKlXpRgw9tp2rZ89B375UI
z+uxGiFvi9K8MGMNOuO9dps9HQsWWwSIc29NzDFAR3qJ8vvaLt5dfX4YVevq9i2q/QCnz7uu2zf8
koiMPH0GmrMFAtnMUxh9DCjNWqAzRGLK70kxEX7GINWQEUwNYWkg2bLUqQgxqhgqkxyg2rw8J23x
PlHo6NDhT/Zwk1vVxRjLl8x85lvzuEpPGGb9nn4IiWf3Yuzv19+rh3mW5uk9/+UdkkO1tB7Drv0x
VlS1lhS/LoAjCkdAhlfSnxIew3E84itLgZuST9/k3BlNausIrKEszPUjaJO32kGV1LTcAfSrbjk7
pcP1by0PFtTgxigPtLM/UmICsWPUj637WGjWXT3Hp8aZDxbgqoJp8W6sxWvS6weUiOewL27rpsfv
LRXgiFAIXRQvKZUqBefvroyBnWRZ+jop0xddRfgSbbevuujB6OUVoTeirWw4Tl1zMQk63rUK2WuS
UMlqMO9rPToQIPpFjDW0rLpyKJO9UnuOGQnJEbF1mAeWqt9bd6H5g8LWJZsH3UO966MfPapuFBSj
fixZJedkFzM8mv1DZE1+xzlChNxtYmpk/8WnPo2f9ZSJt2IcFrTusq2OYaiArWjw1tF1qRBhVxNd
JZjCDplemeifQorAq9+BYTeYTCyJDIo3epn4eVI8rSd+p6Q/y4yqB/e0crgb8TxgKvfAcbzjbrw0
inuXSYHzxHmh0f4+Sjh4Yrqwwma4qtU3bXQE5IA/xZrkNOXt48wlv9MsLGPlMCp7kp4uTD1u6sE8
6WoT5K2Ggi981qk+VMxfyly/m5IECFr1k/b1Rzs5Ry3t6I3reWCPvwqzAAOFp1FZSDEpPIUR1emU
z0Vrv/qcSEDdeQHczqors76KznqeMYcpin6yuvqVPuaPhbliH/5QRfj4H9Sdx3LkypZl/6XnuAYt
zLprEFoyglpMYEwmE1prfH0td96XvPe9V93VPesJDAhFRkC5n7P32qCjfiUVPoA82SRWckvPeT9k
8zKZaLSir/Dy+KJCLSyqBzsk0nDkVPbSH7pKH9g27vNAcB66D8owO7AvU5e814p6V6fNa8ZZr+Tl
CUDJi14Or0MLziHAyNWD+gJRd51pwRL1RHlTB1iRcAMiUo0EhEPo4Ch10OeRt6Mb2rVgn5BZ/1Ng
rqohXIZNjT/sUaWTBiSfwPrsGo8P9Jc+/cm9qQL9pkmTt7SkGefEuzQMTtE83riQhwwlP8+GeayN
8jMi8K9O+qOldC8GJ5WN2N8mhHYV0TNN1Nu0iV4BvBzSWqeexwS3w33ICfZsKdYJWvgK0t+idKpF
GJU3oePtjJ5mitoOF2MuL4NeH9rZuFEyjfIz90s3ODR+cuq04YHi0n3NPWUx0xEpiFfDpbduCw5t
rp6WRqQ5/igfDg82hb1/R/ywsgChhZpuaXftEdIgs6+6XqfYYZyLNemALqAgMtGewqU4WHw9u/rB
lTTQTVjibIuoX3GdQbLmNNCL/JyiFSI2sjsn1BMl8ZfkIwUXs093Xps/EHGy7g0MsoVlLFoAcK1a
XlIcL51zb8TDHvQe4gQq/IH+Yk25sc1GSkDOdE9uOX9iwEBi1Ze5N8/xpF/hqfwwxnAX4NgNs/nk
00VtZkGwad6yLrorsgcvDPGzOM7z5L6RB7YfrfGjUEo6KZoOVCG585eukPVp1fvQbfq6OQ1N8xKa
06sDsiRLvKfQ5ZQj6DU1m/ZjwldlUgWnLbItMTkRB81wyqiL/djqq0gJdonjZLTG6GygiwHxcBw8
anEZzeikOMfhvPUTxkhcMda2wW4akO05o+0s0NzoxAzlG2IAy2Vu3mvKFKx6R3uku3X24O6gDjgw
x9lFZvpk9pz2wxzw6fNRpfwAuWlH9i+HH4Uny7wy5v2ceN7X3LXnTZtRu9hV9kDu1zYwbsc5ekat
fG9bFkZrhupqR7kcvlWJ8D8uN4oSUqCGr2hr5i/xd5PJvlUN7xhW4TnUSBasdaQ64g9mpnYPriZa
AeU4jUF354VYVBqOlDB61DN90/bFk7PE1XW2NCIu/NFkHoK8MLVc8LP0n8WLxqx67pyA6V70qTdh
CwHHfij08paoaPJMoEqmRX7vIikxu3mVZN4P4OU4Rg3rTp1n7uTeamYCtyDujcowFNvGnp8E5iK2
CIhVmm0DP8Q2KYqQQZHQlS9bUG4UmJtEOaNjxvqFnRVC1652+gtmJcqE5t4fmsukOOcpMPYBYNaY
xFnzpe8oYk8PPdydMZoAFnYXM3oNRClzKD7xNv6g2rq34eEJOIgd4DoFcmLru8BPP33TPfshALuJ
yGVXbd6JcrnDeL8eupBEUio4nbHkD2AfbFLCnbhE4srbUsJbdpPzhkJUXREVd0kJKNaSgZ8Si9F6
5q61dHJHWTm0VZdxCzC4RzZABypfwi5kbJvpr+KSGTTji51V+ZLuD9C75mK7rbH0YrU6kFzhweD0
UU2cLcyd2N/7Q678P8g/t5+FCEdq/qeIl/ooyqnmRGj/4++b4Az+TJ8SmUp/21hLveVt91lPd59N
l/LWL/KBeOV/98k/9ZX/BxyEkF4ilfyvcRBfqs3Ve1K0/6LZ5I1/ajY9+w/TdFHRke5hWaYtIpRE
Re5//Q9ESOYfqm26hin6WbptEeSUf2U8mdYfnmmq9HFcHRCTYxD/9Kdo09T/MF2Bg7ANT6MGzLv+
8SP8d3AQhiNEmUU6BUUuFKaW6vEZuqpCggBMgVJU4CL+Itr0YHW1oLeUY0ySCtQmv1znHNpLorgb
9FrJvgm4kipcHJloCtOof0BZ8DJnyjWdfIc+NDRXkZRg9nCj9Z7YSW0HPHpKTW69wXANulXqRDO8
WQwbtUuBQvUXk5HTQzbTdEOmNQTTmCqzh2Oi8/CbFtkdwM4Xki+2AUIA6kGAoMd8W1XuVRMHNUg6
a2/UJDDbnS+Kxq8quBcPUBlth5vBHD8YpTEyM7m6ZdPRzBnMwF/1kvxkJVpHxdU5k+JjLFU9uSva
6IcRz1jmuQPhIazU5i6hbbMgEsZZlx3EitYqqFymOMlH64RPHj9LtHIz2Fu9kv8K03SrmuMRJmte
wv9qums3okvV02bfj25NFiUwVV4cpVGJdsoE9GQybU2eFIeaIACbkGIVHIehQY9ISQ6DNjEzgf4x
a+Z6ageEppV+V6XJwbWte7KDx4WBAx3vordya+WttfqHssrfWwROLYaTCVdRXNdL3cCClxTzWhnr
R0210dkQZDpz3bfQMS7taFh2gX1WHKdFbf6kxv25L6puoQzZ2cr4ugm/AqYqgg7z/opMpViWOjPT
Ev9QQuAttdyWarY7o+/VuuQ0M2RdusQgYA6O3pkpEO83QcCY3YRh+zUJrAtN0nuzCzY2n7FJupJ+
QxTVq4HesW6AFg76AE+mopCRjY4rssYfdZacFOjgjDzTaOPNd0BvSvtDBeI1lCmJFvwIU1mMd9OI
cHUiXd774SbRES8YyZyd/0C66TVkX+uYM7eDMNWqwKvdsXL2momzFWHRutZATIRp+NgZA0yKWjjd
9PJYOv0DDm2ywNMO37qVbHqHAbnVgPZgZy76BubcFGvPWTpCEzBkeyU52UWFU7tegh6+bULKAlYT
3hi9VjIg4Q4T9vlL5pYvJHpOZE49mU7yXBK9uUSY0y8Q6zwlef4x9WfVy886MYZuQrumMjGDa7aD
FmvclG1xXwz23Zy5+4KAx8VUDoc6UFeNTR6hEfhXG/yknt84SgA+kfYmPoNxWRU7a8a6aRl1t1a5
ExpFcmzHQVuCgUvO34sGnMuqyAU41A087jVJzgk9TC/0FpsFomffbT/pFCFBcHNtMafoW6cqeyxL
dhGK0zVdOuiz5msl6jZtiFwsR42yKlNkyL1xm7a9SQdCYaJExbvq63gFrYxIUAanVkv/SCUQyIjQ
nQ6OP3+tfT+mVMwl6WYIc4tcdCKQSq7JaCpxMV6Ppvvy55PC9FJJx1Vnfq8rM3n0WQd27uu5v3xc
xi3ULIHRlbrZHcahxakPWFhuJTU/01qLaKEbeiGC2H16G1VGkCwGR29pMsY5uF304ajMLstOrepd
E6DImajgZhD0sVN5uzAWg3Q6eMRMiSSsYMakIdcGo7xOU0Jp+/dD8vG41m+ikQS379czBfnznRP3
khVBpNlCKYSBRdjZSmPeZrOjb2tpQJOPqeIJ+RK5yAPf2gc0P8Wbvt8pX4XTCwc2fuaci5tGf4Z3
fn0SjAOekQ/0UXwXwIXdAOIoF1Zf3DcdJf4kj8yHIVOOEy4oQAzvzNYd2hVcblzjlWqHP9NS8arI
3VaFU101MaYb2tE8ItfadlUbH0EiPwwTZa1OD/WdreU3MlQEbUdAlyWP9nEDylyHKhzM70hJ7xBX
U/6kukc5a4MHhpJ1BQEiI1RtnPoHInSKdd4X9sJ3ZgU1WOoeakevdnpQPDZCJQtR9qSUJUpljHDE
KsTrNmyP3Uy5hmoB/nvkBfML42xmbcrrbLiwOZV63o4j1IQiafaJrhaHcm7eq0ZzYC8wMs+m4oc5
4r1trSrchU3vPkaEx2a2k+wQqtnrkpg/YuuC12rqPvOwa+5s1S+uOjQQg6apoL48zHkXHeYiv3b+
CF0Pfi5VuWSdTeFdFof+Rmnsel2GtiBEqi99y1wjCSr3kHjccButW4U/uxIItB7e1hxdmyEToPap
ag5ajqYFxEK18oMWmAZkSZA+w6IPEHPDjAm3NjJqmX4j/dFhje5/J7fdfhmLFK1xIOl9J1VHcoEm
/tL3dO0ZTWSHUToJCY+AMuWaojDUWz6nSMMZ6Ti9tk9jcok8URwQzvGZTFmkbB7aHuG5kwtfOLJi
4Pt/Pii3J2GtK/HYhSPtoKUurFty0dLfxmnNEVof7GaCgw0a0laUfC/d4dIYXtNH+dMiLta+N525
fIKTjPpLuLWlUXvKubtDoRjA2OnJTksdn8oQCEv5rFmShBzpuB6zVoTE21qzKPMp2n8DBSySGBDR
CcDAlykan6Rt9+56EjFtFqMCHYz0XquC9sDcHaeWiOv63tRCGpcYHnrk4nZPb1uEfX2tMh/DCCq2
lYHguDgpP8xgbggTYlYe83tyRIqIOB+UF8QqZ9oBQVq2QjUFO9wFJNVbS7lf5yzDWxEK0oFVgpyv
YIDJvRzG84pfuNz1wv/3vZf/KR9NPpFOySdKAnQsv+PRJKdBHgjf2Aa5NuOoWLYwa772u/Shy4UM
TpPHQikBAn5tB5vMrh7lsWBqM+19uaoxbqDKoTQv9K2tNdK5cq9GPyRawVd9dIVBTv9T/qziJ5Ih
aS1+i3UnQovlplzI3zuIG21rje1O8hy+F4rKT/y9KdfkY7P9WhVxu3fbgY6P/E3l4SbXkHvaiKzw
E8nj7XvxfQx+H4hOSoORE2vbK6oge6buJclJcnKFxVAuZJSTJfPz5PYQCUhxVH1KVsDXvvs6RyXJ
QK5GeculLcHv83vHOYFC4sS/24coMxnBk3Mm900vz9mvM/dr3YrLD0dAJuSO+d5Fco/902MOQQlk
/+UUwsQpLM/WL4SA3HdyWz5DOhscRPqjmrBhfp28dcMvILcbaYGEc5vtGfaBrkEFtZCnjDyVQuHd
lWvfj2mBtnUanWZ1UNQUxgzG0fnScppx22gDuixh0pXPfb1APFYE5NH2FlxwuhvNASMDtsrfa//0
mFJXwUoROYim6+KajJg5bJw0oiAbErfkgX3W5YWjF15jsZZ7IbR0r36Tu1CTdhKxW+VmZvpc0+Qe
LaPc3jWx8nUKylOyaMJQXQeBxpXSStw13cFgV2su/uuv6+yNN1Tx1ylp2I5BUSim1SR8wjbgsoXW
kEwnT1ObIt+fb0KUdotSvt7IHZ1/GezF2SpPWV+6u+vK5+DtaKlLwIf3jf34y3bj2vRCU0B/yFko
HX1DIiQ44gskQai9gqQx3nyhIsQ1+jtLTq7Jhdz18iU+4Qd+Xnm778tl6s8oN+WV82uVz3/NvQBH
RdKYG+lKz4Qf3Z4S9GKu/AqjDLb6eg4MPIkE4hWjxvhoJ1flU9LW/r0ZQFKcyHdSfvQlKJcffptk
20D4tXuMcge59r34d4/lCg4ZSH+85WuRiZ9Grv7Ty0fmKutsDn/Jx1P5PnDqR8syom3w/bZ/995/
eiwJgUPMjcHh+PsPq6nzDo5uwCvM/1KM7dJuoPQTavtTG8TtKNeE9T3gBiQXfcPd6fuxAb8W0QSq
slFp6G3HIT1mSpeBqRf7Qr4jmMhRpQzIx8g3/7uPkU/85T0EAK+t2ABLzJcPa+NZC3WKwuJvf33c
12v7ciS2xOXX0Iw+2crn5QKUG39NPtvP5kLNOFAUiBeEDQgIA6hiUiRQcg/7BlP/uod8XO/6307n
KHQZFuT5lqgf8BFiMcqbe2nEXHXaQksO830hRgRKDD6mkqMEYBfsQj97IbrLgh2MmR9rhL9xy4Fe
C5wbH+Mb7bXIz0+T4tcLLjJ/Nc/LTVdeeaU3nSY7DDikAqtIcoXkQl625XYJf4ovP7W3eGzbDaLk
n5lZ1mtJLpB2NOk8l5umvCPE+aPrGEgqhZHcFFceDBY5P5uPPI/vIh+SX0guglizt+QNbVvPGstd
IwYDRI/VEI64NboeDQ5PII0kYkHhxiBUrNwD0bIlS0Dd0zJ0I659oRilYNJqDnKtabPwAOmEHJXm
YKXqqzVg2ekqiwuxWMg1jRRNrKbdrhWX3lG8VK7VtkmZmJRQQG38I+LSngw6h6AmrthyezDJUkGz
gQHBUotdJIZTjkhZJCPN5Crpv7T9PBCaLQaL30b+mShZksXQuhozdlPxPd2K6Fy5ht8C3drcnePK
ogSvi94DZ64YVMmF3dGcyn0L7AoC1AMFWL63KgYUBXN5/BqCOeR2hH/HeFcOQ6hsQiqAW5IaAkTE
4tSblOBaWcW4kQeOJ/hNqK0FO0ms+ug+RZPuVHnBvJfRdSr1rGkpVzuZ7kepepuj/TTEXFcyHOQa
+4j7wveDBJcqUMnIEE7El/heZG7sbCEoUvv+x+OWuAO1AcqRtiGnojStejMqyq38tF4AkuTa9yIQ
B2mrNc9dFrhr+UGpvHfJVXvM+OFNgpqMurd2rclk7AimutuFNDgtMQaXi0oeala4gtI37tREYQfL
J5QCtYHbVu++2DXyaHO9DBeX3EbqzGqICYada7yTjXvMZeqtPPjkIqJGSN5GHvyi2FetdcqcfDS2
rRnp1b4qAYF5AUgwVTXh8Hxv05cddgmZHn5NCG8ck4ZWuMI4C5WRHqB8NCLCd+1a+QcQGLIdvak/
BD4Lufkvj5GUp+DHBotygsdTXCrU0TedD58cairjGgpFfbTAiuZv5owEjNZW7nsXy0Sk+s4m1G17
6XpFvnXgESJrzarNREdwXavufNWyOxDvDliKcpWW1X3ZzO4RJf7DbPr+ronQ9LWG/aprU3gSBuUa
NtG167TilAa70nfPDLfjczepxnHU0KLFDieEEBhpU0vaCoZPF8kS1dwnF134PunJbkJ/eRcjW6EK
0xqLXnUOQ0Khcox7f1fDWkn8KdpV8DmP5dCfesP2d0NFWxCF4QZz7Lgi5+/cOUw/piaudoCxApgU
qGG9saGj0qQ3ObG8a3y4+dYk1o1Wt93tETvvSH+im1ZZ1k1A7CnZGgql4Ol5MDxjOTgD6QfOYCw0
BWCwjgNr3+rDhcpWdSTanTayWIOW+dkYWb+xqqY8GaEc5GYGjvIxXAXUOZdzKVRqXd0LBxzYqACo
pOIjTLRSM7qB0Efhk9n4hnRSHOrISwyz2MU0f3c5Qvi5d+j/4Nkm8MPdTDpAP7h/+FtyddgGKfp6
WkvLUK9FGSRoVrCfkOQ642Yygu6ku7m67MuOgCBTjwmpipC1ue7ZyOt849B/Jn0JJXiMRsItb61S
eUjJD9+60Eqwi1qXzKBDHhVHw9OHNaXWbZfSyqZJBkO2DbOVMXpr0+9/gtTPi4mgVTqOq8o3HixU
G2e/jOKdaU2PowpxsYrzFoMU0v0ynF0Ii91bYY41riONGEIq61Os/gBM9bPI+58IzUh/gHu1JkNl
BnC8NOzunDcmYg9jAHQCjPM0p/FdZWv1FgNdu/GFhzm3RvW2MblZDnm6mlVSwbKpqTYudwpiKWCl
tuRmpZ4Fx78IlmOFw8NSgBMoyL8deFeLAmAlUMFiPgVT0C1shv4bY8qGfTnroIjGgK4qAt901/a0
ZhnCnmYl/lQ1Eso6xnlYD3LRgYT+62TF2TCUmFITf7i0yLVJJy28Qfo7MZZ18H8a8HHbjmYGAcKf
rSXGmwbtyYQJJl7gYtUBHWMmGnA3bwmj0sdsGxltC/NW2/oYyFdGgVfFJ36JqApvRZd4AFTrXnw1
O3qKnZwqt92paZntk6T6USIaWRaa0a5kS+rP/tjfGj6/22lfOPDfm//xQLe7yP7eY5Mto++XnKMP
VFPFr/Z/+6r/n7p3tO/Ao/zX3buHz/G9+Rtq5esd/2jbGX9YqguR4AuMQhjIX9p29h+2gfBLdTVd
0lZ+t+0Mmn2eDfodSIunyd7cP9p2uvWHKxqArqlSinU99f+qbWeZlvb3tp2mMbDRXc/RIcLYXCIE
i+UvbTu1VZS+Kgr0+XHd7+ymv6/6hltAADqqcOyz7aEy0H2sx4R5LLx5QsPvYfri9Jp4iZ5ySSR7
FVEmARBufYeK9x1zRw4V2CGhe96Eav/gmaiIaE/dlpZ7TxX8hMhtRRKdRQ5F2GE3Nx8TxSazQNWb
E02F9xwNuQIYpYK/MUaIsTQHNSIB1TFOta7kruGmGyx4z3OO09oM8xP335g7vXVbYYfA/Ag/OSdT
tvPGaKFUCMs7HJd5M28Hl0TWsT3qXRusghmyo/KBIY1WUqKD8K4dunqUgx1NJ0KGuCZ0/evZ2SOq
Vol718o1OWfbTuueREDFTAudL5ZvFSV6aDyA8YMD9RrtFyWjgVSpaNShnEIj7rKN6zdvlattuto8
dVKprocAM/k90Cc4/UGjjkAgzyFKq+xYDAr/gE77o+wD/YyJSz06sfu1RUlVP8vHtdo29qmK7d0x
NTjF/M55EWFwh/DBtzCbE63a8dgohg1sYNZWxAcol5zYuCuy9uBaVOSvF8N8micjXtdpC2nVqtRr
MFuMVzI00nKzK/zqShx7okbE9ehTiLKK0rzTN/qhcHpzYWV9SNPPfw78XLmgkgNcHURgYRXXv8gF
Yj/lUurFfW/8yLyRAJrZabHmpDZ6m6DAf5pRijUzHlPrClkcezmOlBjDQ4Z1ak6aYkUSpYF6T9fA
h+SOsSSXQF8S9+meyLdzTvWEeloZy6MFYv6EmKImFscvVxHBq9exdqKbiEDOjKBdl1Jb18GY08ct
ubpXD0fq2U4wuzVTFG6nAHAoMK/2Pq8t81ZTb6hQwxmqH1WlYKG+Bcbs38sNnWGvORT9VbC/tCG2
H/vMXUjzPPPn9GioPVVpu4lf5hJh5qRaWOsb42UsGiDyRvvUM6j/EQ90GsbZNG97lEUHotNGpOjq
sByR1hwnjmk6cPDfbWjB7ljewLw2BdO/WKtM0w4edq8H3TZuPJsmgq0OoDJq/R672PTTrbJ9MJQd
9neSjzVca6/FwCmeets6MdFmuaN9F9JdeSODhzmOVrjcqC0yd1Un3DSD7S3cvJ8pseOoqdjPt1gT
+mUEbv/NnYN9SUT5j15vlz5poN7YDo+NU8y7MByVjdsYzUsyF2ts5PqF1LRuoQ7whUbFgsk0DcET
dgyMO6hN1+5IWkqWGMzlrUAllpRnvUHfanTllrHpuIyxu+nZabTnKVGKa2MaVMxqlAWub6FAbpr+
Z/auAKe9SyhkAO+ojmnWezfNiLks0Gxvm46RC2pDj5Yo2cuH0EbPE/On04bRYwVBH3BB3RzsXn/0
dPNMUSB4zxTcrHVgztdCU6dzmITcpbPRZHatJceqNCAkkn7JhcIb7wtlGO9zMOidBX9naPJ+Q5TP
eD+EUKBa4Glr+Qqkbh4GA9q8TBOWFCen24QR3a1ltsM5j6LD90Psy4Qha3SMbBu4wZiXz/gRsu3s
FgoeTDanSWfsEfr8VxmOy6FPn0GPXHxaSbfW3CWPE+giOxne7Mqdzwzp8wcCOG4icgIucmsMBsJO
Q4b3CecENSX3gSsQQJhsCk5TlKjPmRogELCsh2kcumtteU+MlZEK2SkaQT29bZlr5EODwd/GQcgc
Pzub9ZielaQHP0L6nYuHL1mUdLCOvv5gQgE9FJHrbArHt+5L0ya+LPWrz9BjJBUzA6gcfWUrpcd4
OcnPORO6C/tPoa3fh1uHFFKEuMVTYCrNvZJr2bHjdrkCNlxuHFrHu9I2LgGU9J+uq13cVFU+xk2n
2fvUCSZimgkiJrWDXobYXBUiFaPuKn1fNyYyWo4qILjJswm19OjMFlqtLHNfEMrha+PwImAVZA5K
8uIFUozh1C/MG/0jhfRqqZXtLwJQbWTQ2qUcsv6JgHLqX5GW7eveRyznNYzsA8VHBG0Jr5cBFqp1
4O/1lXmtpyZf9iqncJW7cPoJPMO2WPs7G5j5k4PkapkhHDiOUX7jF6UHDqjLlmHgBAf+5fjRsdJy
EabTi+57WGDMILrP1KK7dfsMkboa3leDybXat8sdbKH0pMftKanc/opLVeE0j7vn2lI2oNeo/kLO
eRwbAklNJwcoUUXI8eoqoYHFN5LPkq/oJAojgmzeB4FKAJrt1PPVsrtbLZgxycvHxCa2m2IN8/cJ
5357dsVCrsHI5XbZW+G6HdG7wgXv0RGwhgk1WIK3IoYx9HEaB9x9x5zLk1o3toD/MqDW9XIVo9Zd
ZLAprqk27Jyk+UX5Ttt6fYdZ28SsQW2N26CdHiLSYMDeU6LD72dy/Lg7I8i8JQc+rq7q1bC1YZ9E
wS5M1W6fFRHa2Jgb+0D8m147/qlEj0IiXnyjH4iLvZJFk90qXGUXXUCXXbE/NeJwUOwrxTZTYfEm
elMde6HHsCP1fvCjeKnFvrabDd9eOW7tbQoA2oZRvQZetgVDQsZsnww7a6h/cBGeQe8r3iWYYAwg
q32u6KOfe5M43wpxQEeiKhQ9hDeJ7SzL6T7qMT3pPSJ3Zg/8WfAP0JegODofzhQ/AFbniposByXU
ILyNt5qFY7Spq19MLZbErakwbdWWvFXtqrS4/A29/2mM0x5wKKwhrCLo0q2KIB3m39SCmNuaiLe8
bIFVzOJGmuobxx6rzRCVPqC0eEV0ykfQAHjmbH3CEQBXG9CURcLBFGRrL/KejEr/0DLl3DrqjaL6
47IzX90y3A6ae9sVlHXidAAP5eDmq1CjRJH9GHTNE1DrbWODJak6vGTl9JmQNbSwUoWc4PHZ8ssP
uvM96dXBkaGGYwwaLnZ1hdMV5nB4G8wEAVobdVDJcOv9twLe1iL/SceYg7ntlsD3kIt1JNOotYal
GkTHgHbZSq0GEnvwoSd1TNHYui29BfSIjyiuX2bTWmFp2eYT6YhDlJFvlx4qIc2dLe25aNV730Eg
1nkePUjOJ0KxAWEM05NPVkKpJ6sysFBGK4egJ3hmVg41MiKOJuyoyMn669i4S7fOaCuEyl1vKO9C
4qUG6h7x5ipWQFc7xS7hSkzG0vgAwhEqiVJixxSpfYgBaF3PJOigsulB6zvDgx7N2WoG/EQVrSLa
iEBLz7U/QBKTkKRzStbxvtKtZiF8j+MAWNE2bKJkoCuYFc4CUHUe93rgbWV1qQLkRnXYnBg/YX0u
Fk7og5bWRoRDg7dKTZDP1EaoQ+iYf3xCQzznQtIZsmdCV2CSHfWKNTHsjjALrrPgBQtAfpN6/Stg
giMcmY8cnfe2UaYHlfNx1dYDabCOscv0+TSQXoB9nRMRiSKtc8tZ5t501SZgQEac5MvWBdWHIQTQ
Q3c/JdkxU7Hn5a5ak/iBKI182w2HOrN7F5jZHKhPamHcJKqTL0bPAO1txa9zRQ5nk/K9G5f8RUQd
s6djFW76pyYzXilMUOPRrNegTm+MzoeVhnZsMUEIMjlHDKX66MtoWDRdg17u0cm8N8fVfsTuT+4A
V7+G02CUmJahCTG5/+Vm0w/T1k96i69FzbMaYFl3TRoRGZ/aq0gBzmO4xFSanz3G7SmqTmb52WDU
W2ZFdiK8em8hYBbW24/Qim4BGZDHbpXvGgIdmEMTt68Jtxn3oj4q3xDgYVWs3K1rjbsiDM8MmF+0
oX8OOgsFpX3jlt5tiqsJ37yALoyvuKzPBY1OE70nQyP8EXX4kwo+fDMOQExCPjm3zabvYmIOS/tS
JzYKGKCzFqIC2pGkuBduc/XzhJOyzjlIZurjhsGWMlwVLb7GpflmqXDCuP/aCuiQYpyLTd90KJDN
HT48gHiQwtR4FdfZte99YNWzA9sF80CdZZfAJmMG1G4NSn+hdGGwwp6xKt03M0EWUs3zZ+cOWIQp
8DU2VogYz6bvLxk0YEed7WRnDNGlSXVgP1p/dUGXIX3HAdDtC8WJN2ZPXGWKfi8fo3NX9fh/Wk3b
2hGJ3mal7qYKE45SvBc5hUjTIbAnh0R0w3wf33JZM94odEZLzI/JzRbz6jE8m6TcwlMLr07tP0QF
CYJTg0iIuEIq9BsfffBHcBffu51xj/MwekgK49n3ubUHTamsFH849BYpj4yymr3lcUjlXjfuZj2/
wGynS2aCnQLjiCt2wlADhKheYWgNd54ynJsqVu+U9AGcPIJVqzRXqYFgtethD1UAHSauJvjvp1Xl
RQdzCuGw2YDdCYe1tsrohly77aewjYq15eYXJ5niTS/8b9Sjjwl77ajwTZs23E9GH6xLNb0oyqCv
Ksu9DIPboOHLNnbsIXc0a2+FZG5euVz6ccWMb3btdHvmiXsLLwYwDqzkGPJeo7jQiYdgFp83KiZ7
Ej+QlsIE89D0YV+IGRBPGwBx1UtDq7qt0cow8b9PsqgHgGG/6wbx40HBte+NAqG5JFNu3rUu82ab
nb+oDBV5U+TcEnW2YVrrLqvavaMLzmSiNp5U3eZ2WacI7VFpYNi4gJK7nXwu8BSqz01HhG8e+y5V
OkiGKjJfrz24GC8XeTmRK0p/BoB8tKq96AXmf4rJcDgPufoLjWnKrSzKd2WSBWutMplYB96m6WjK
1Tb9RkrHolv5e1s+SObfc6LPxI2Jx4cM5CRKkn99nXw6Jhae2Vi1lW+toZUUEcWIf/pI+aTqMyI0
R/UkP1I+NFT9CtmrEORyo/WNID/S825wIiFjwgvZGNZ+qIubeKKQlA+fYcZgtp0IEtO5tuwbBV6P
rrT7omkvZltjY9Ch0JEYn3f2ixX1P5Jy/nTi6bMyEMV0k79qQA0aw/A5g79fFEX4wE3smIXLymvB
2GSiBQQYA7yf/jkBT0vccFWX2rmYIvxxP+e5cDYp0AokGgSildhuoxwHQ2eoSwfX/bJxS40rJ9Br
VPrtoZ/AWsu1OQVJ0g8VYb8dupZuUBHC8KRchG2bbSASPFYJWq8eqXIWgtgB97jrB7Niuuos0rEb
Iba2HmwI8HKqibZWE1kVlY62GxsbnU+5XTLHP5CCnrTpbYHRatvEcHnyBliLTzVpwod0SOwUtpTF
6GzWs+fUnMPN7CB3q2YNOWwYv80upeXeCHQsPYb2tdB/r9nU/xhKBZzEI2Qit9eT/TRQUdfj+1QA
gBo8YSRU6TY1OPW+1YMnWpDHJslWYA7PnlV/gON7dKKRdGh+8PEmI3QmyU50Yta6kh9MDQRePJ8N
bSjgGuunQKnWJthFvVNXUQERfCQBARk/NDefY4NJipCngzSiidiU+hoQY4Ku9VaiwSYUlLazbj3l
rSKobTE4OcJV72c5ufuoAfXMEMHCjE8A5Mrx0ttOs45OjrWtusVGdC5z6F0gddBo0H1B3A6zhNof
Q/xqbeGsrLrwTZvVs1G1nEtz0AuRN9WUuqXYoF7d3KtW4V2e6P7O6IYbb8Rqp5gMpNLN3JhHoIE2
pMxEKU+mGmMzQ//bVRr3ff2i+/ElEeCUMe5sghSGbf+ffJ1Xc6tMtG1/EVXEBl4FQsGWHOX0QjmS
cxN//R1417n71K7v3heXLVvR0Kxea84x2VBvlCTjbdocwWWTP1Y9jcsqP1rsopz8cZ5NNoZ6+Kwp
ww47HPsLxo36jWm3kIty+RE6zLXaNLR8JBO3enowVKltTKP+yeo1skI5OrPTXemyh85IR8BBtjZM
bnWuWfg3E1WL5VQHvZzWdL+hPmCe305ODS2mv26K8FLVQvWZbN6kZNx5VX0zm6Wza83XOQwfgAiv
RvL4WKW3vYVPSna17cVWbFE3augt5a4oF+rLLiV9rXgOe2c7aYbl5UlMhzVOHmtz1xc2Iin8zjSp
GH6QU7KpW4AqgPQcF9dtK3AxdOZ8YfzNOjK0qKSa15i2g0O2KDumTdF2n2RXH6WZNds0ST/TqnB8
Grd0JufR18cTiTJvxJG3R6Pj4CyjFs5GvQfVGQOQJSmMCKuveTb6c2JSPTJOmjIuY7njPqeZBTCi
7x9TUBC26JlFl+NLkye4ofLvUXTPmjnv0mz5lMCsNxipq8DSbVaGcDwUy0Outzrqr56QrgnoiUoY
sp25oMarYzz3BDb21pWaYFtO7gsydyNcvqWc74aoVg6afDHJ5lXkc09Sr0Fi70jappqb92mJw1e1
tfOIUNFDHt95AE5/WnJ/FcJpMAjcVA0w6iI85Wh0yayfDXoouEyH72bBVZbewkt6ztFw+GWNi1At
hRGMghXNsmQwjPG1O4TRa19Xn5rIDgZJxROJxWH0xIjwDuLlD8I8ArxJNtbcyfVJrQqQpz40nfps
koEMGu8h0jGL5CPX6OxqaeC4MuorwFFAeXwnEQ0UwRqrXK0By5Kk5dh04129mB9hKjAv4mb3Cqt6
JHzyoVjqn5iFQl+aH9hTnhrKu3yFZtnaNRhSAv3KjyWZPkIWBY38Z8fVTrKvj6BTycuo33rgB6xT
frcGR2PmwFqhVUUwguK1M6IGgT/pr+0aOe2SPd052kPeeGZo4kNQLpU63q1R6fUaWd2t4dXjGmNt
0zUDxL5350tfkLYZzdWxXEtVoL8/UpE7VUeEbpCN3XIJ6MnKNtfQbBVmikaKdkWaNionwDtLdOLS
F9Btu8s1rOzWp84lrCaNmyP41dDOPdWbmMtzBbRUTtEdoIl7YVKULWvcKG0PMr4FWd9mNZJomCg3
ExC5zjLgzZmnRMPOkxj2Q7MGhrfzwcL0SMfXoTutvY6qex8zsowcosZtakN1peeMDTHk9hpIDnCR
T3sNKdfXuPJ8KyIKnqWa7taPuC/qRzd3aw+4PqV8HOhr7vkagD7XRKGXvIX4NV2g3DKBh2RIZHqX
uhd90k6j4IcShmm7IF8Qa9C6ReK6k3wOnTWfzIQodstSXnKy2Q08lmytMCMt2VMboWocL+Ma5i5I
df89kWTOoV//UHxcigT2UTTlfroGwuPoagTYonF26bavofE2Vnp6Z8pmVqdnew2W19eIeQUsBR0p
LpPZctI19kXMUBmP8VgD3F2OGK7oBHiv0fVxr36EZNlrWXybjNpHbjss8m5zG2nE3utAv+eq5qwk
QhxbFx3sdbtdQUNTq0i7FjVzei1zz/z3D0NZks0NW22jTMQjRSZto1WKHjnWfuba4WHUw+BlXaBJ
vk0WogJbu4QxDY5h/KHGferzB8xWVUB2oB+OMHM5tpC2GJDhGDtxXUkclDsQy6gjZ/xxcBrY9P1Y
o1C38P+DbJrvo5rnh2DfB3VvckHV9Q8U4ASkoFqZrfBk9f1lzBGhd2pzXhqXCTiQfhghV3q+AJEX
bLTXnJyiny1artSlHc0n1dnEg8bQbQFk31RBTDw652mU0qHTXhftvRjTJ/KwQQdmBI676wrZkDUw
De/CQLjkjDE48kG7dnLq0NzBzs6h0m6mypKso9KfQq6tw1TSd9chzAIEnLn+2F4D7JyxVyB6nGit
RYz0kOO5psGNZwiMuF/LGBZDHN3aSiy2ySzX1iv4Jxk7wZjbJL0nMfRvZPdd2wLccJ8XZFLGKD/7
hsjDyVxmzrnoxs7du06nSyqNB9lMz7XhnoeIWUbeKC90bC21BAwbV+W+UGhRCsCleskFLUnmjySe
98kCAolt3s8ilnLTDuxZmfN5MyR/4FxcCEYie+ivu4cw+aBtb3MKIWYwYcIa+ivJNVyy8+RrctSt
Wdj84+Is2y5E8kaafb8RnRzQ/FRPsdlvK8kLGGIVP3hLV3lx+y3m5IisB8fvXQ5xrVqnmwPYgqYw
do05WIHU3E/Km0tErA2VkOJH/QLKP59/plh+FmQxyMSmdnXJJA01wQYyDNQS6o4m+yfNZf/UdzcT
3OwsvIIs1kD/Gm+UKjZ8MobBB/XuJm+ziw0mbRP7FEu9ebZFM10NKryWPKq065iUYyLswvhJrXXg
EGPkbpmwFTTI381FQAIawM+Gw6mczMQ3HfAGkmgBMn0Dlmeyn1YoLzMojOMuvorpUc3qkx2x5rkV
G7Qsng+2W7+bOuOkODrIYqKJNXw7NZmEgn2TluobtL0XqC5zkDQqXfg4DSxRH8pMXWD7kxVSdd+l
0ljYZIzApM+v1U+aZC6NzoNmXpJ81FdTV+DZGjBCwROw0htRgI7IZue77xz6/8z1CCUAF7WuAIXJ
CHoE0z4XQdEU7WYYCgTTBETDYEooyl3cOXzibUSSfE98OTgbV2tjTxq9SlohaLvOvmND+xiH4zvg
SHszS4e8QAeQo2q8Epw470LZk5o1tW9dTn9LS8CUxZOZbbUe992sgYWBHh6qAPEdVj5DgfOA826Y
YpOmOkhmpilbnSxMqGEVKk8byWHdCkrQ3NnjUDrOsLH9YgAiIcTXaKrsYGx1o/UGiEpVE34qoLwP
XfrVMDLzxjJ9tMF0bnQ6AV4Ld20Dx6zlmXUmAv7AmAvCZfdmYf3fTAaFMSiirWs7iae1y1OkKKQg
96g3RwfRmyid2e/V6bO3ucmCSeHA8/Cc6RgxefFpjHHrdC8t4n7tGJlBXF0NLgkTMKvIp3OkpxGr
OxeIdmpdGTxa7vdz54b+rC149JpSbnVHFP6YqKuogGLSeg5t486cIjgVCV1CR3OgKJWvVZSQ6PHU
pwCbYuLM9vkQalcGme+l3QTQ/qhtH+1at/2BBeZYLOjVJLEGjPWhzOScyUyejH1qK6SpRKYahPA6
gn7iIlMLcrXITf1O2Px58cSF1rWCtgJoTHTuWOSHbJ6v47Eb90W+YLU1xWEk0oLVsCXyk+CLnmFP
OsYncPn1IcnBAmVoo9RcPUS5BvnAoQwR5DTY+J8mAjl2Sp+hMTOSoOwoEcx2Chw00FxgZOulgg35
0ikvVWsfkybMgrr2u6a6gq06eWpEQ2Xlx2/NmTSLIR/grWZgR4fK7YJZzh8IVZdTrg4+07PcV4v7
JJoWrwGREPbZxJCWEwPRa1Wl2XUZJg9hP1J4oDSnPbtaVy2oxJqyT+IsSJlObmTb37OPDXpVdbda
yqSWjID8OJTVbkmOnV7eWiWDhZp99kZx8vtxiNznEJEtKRK1pXzRnQOjL3ZwoT1t5jJDksBNqDuD
r6RDsuP53uOhZtWEMCjJDPMmrFqBMZQfEC79qksjf4lt1ljFkNuZjogZpWer1I9cQu9rWxwGJJi+
JfuYqwmEsFRQb4aCLGvuRbPN/kT/U+6tviBZIk4dNHkp0x5UnpVOGLm1dnKYR0a29lEqUXfV18pN
A2w3tu2LM6MXC8M8u1FSMKJ5UPOW9lEVxQe2JVeY4uE6RLRDkEYcMH57SI4WL1WL27lfrg07yX2G
OxtVdrfEozPqwIWrYTfh6oALl0zhiOESO6bWJi47ix8MpzS8JgJLgf0c4lkYMUpUjEvjVvdDLHu2
HTFbzsG4JGETLOYqI2ToeMCvjOvdHTG0u2TSd8Q0hOVymytnU5FoVHUaBplyRlSA8mO1Fy4DfQn2
cIh3EkS/i/LexOnFeaGhf5UrT6M5HwyMZ/4YWcLTXS496rcxwjCRXY7lGZ8LvSAmDv27yuZL1CiE
kDfcDQMIcjfjP7kYE5WrU4itKaC2Mo1+HnSH8VtpBPNSN4hbFizg9d0wIyWMIxcOWwGew6iEQx/J
OcfumrukUu3pZXwq2tw+K5kNAtlCBGVktNb6V9IMkt0M4obDPKRRccIU9Ep3kJ2IhOwqdC/TexDy
0oGwQSgOkw/znA+9N8JMwBezt4uCeAeGy4rXiAGUmE4nm8vtFdpqzau74UNUprKxzKb0jeGFtb1m
Pql9aZ3TeKmd4rk2VGdbuP2p2Dnh4I9tjC+NIPYpo/7N+mHn5hB0GsrYPmFLRVO+MZBTMrMsffZ0
rrcqjLdaxoptIZ5uBxrfpCRwfQ4JzzJK2ARpVFxNtTbgwSdmFanJ3rS7n0hLaXNlP2bVOmD+qfEG
YWxFkxyhfKOLQJkamx9zMt64lnLUNQIXZwxJTjJcZJU+pPAc+Jel+GTHy8y70Qf5Nifv0pIY1tCh
bGNV92Nhl6RRlPm2mlUO9WFc/03pvTRwHhbofzStvwWDTWgMEEjTKB4yc5JITiGODZWNbL0ipTpm
yqOK6jGE64Bs4rVn/I5PnYXIbYCrpPGeSlq1F3ufk1+6AfP3w6DqaU39VNndmXRtSRnsn2xtOq3o
8CCcadeNQ6ECQSwggufvYjZ0Vk79CkH5VyhKKlpqf+pb53EQuxi5c1ClI2bt5uy6KxsoiWEhRP02
pIkL4Fvvdk7WfWVwuNl8UgHnKrFmfWNeoTB1t4XMgsZWQrJQ9AeUo/BCMwaFKpLfOHxmMNUGNCv4
30hwkBWAlqyrW1ygs2/S0fCSqXgTji2JMOCy5MQT6757TLmOe32e7upi6BBWL9ig2U/WJJdgme++
GcUBtTUQXsEa3Az06crZzTE8GKsPF18Ywy46mqYnBg44HpqVIe3MXXsl7IZOh+k+KHFO6MTQfSHt
YhOVA0TQxSx3s2GA1u/gy1u6sqsSik1Ne1pU5auNJvPY1dWhVV0yeK8hO01xedVFQLOrVNDvjB6E
8S3ytLut0uUuwgHukRoUTvF0npYNpwg7rg4AmzFa2WYWCxyS5kQmxgDYFnKXY9Sql+AZ2jRCQkft
qmfLUdUX0Vn3rWF9VFb2EhUwec10VgNWtcG+t2iw7gx8xXjOAd2y9WcaVkrrJAoWyAxeOW0m6IU2
iMvIcg5T/Zx1ZMP+OhhVq/mouqE5FjXUnrC/lbUhWRgoMas1k6luFRB6svajyNrFEonk3BFe3jTm
plTyc4jW/aAN83yj2SR2RRLfQ9JC1FjUGxoH9LDTZdeCgGtYjMlgarBVaCRAJTApJR16DyAD8vix
o8Aeu+sqScOvuGDENjX1NhXuThFhvguZL/mqrmz7ZhpXgvZussIzZjOuWQaHgTOk53kWD1oVGvdm
Xh3cEYriFGkPCbOo/bTGTM0SH5ElNFh/+H8Z7BO860IM0UmLnrSLRofQMoclyEJV8bJy1I664byn
NW1HYJV5MBeQya1MbAiCYNcCmVYze5DYRV2CFaOb7arJk7Z0MSw9+d6hst/FrDSlUAp/bumQEW2z
gzPReVpuolnLcsC+pdsd0IGoLCVvMF5q/BalEjB7B7mBXQgkpw3tMFFvu4Zs8BDp9wLXebAa7Qa8
7HYsPkLVyp7yML9LcuPDyuFV1IVCM3YgnDbcZo0b9PF4n3MooKiVLcDZdfergJATX7KVz0rTu9uE
RM7Qxi+SV7pFyAWFUd1+iaigMHXtjn0gzDapc6UcjmNVg9RsogPrFLupMn4mjoHV10DaV5DTNa07
zq/EkeXZTJLXuuK6XNCuTpSy3ORddiw4qPeGYx5VlEkHo6G2HqsVO7m1CepDm7G8GWyGQUp6ok6z
rVoxxUjkS6i3ydbN5Gunt6EX0sLzqJC/x7YmT6ADR+HizvfdhKZdU1Ig9yPsHtsOCoXjdRl7wLEI
SXK15cXqpetFSUIkdJkyhrCvahYbewVODo36rFLd+zZsXTUC/NisbWKzSmq/ryT0BVeSriVmek6W
4VtxP29sFieSvcPjbMG2ImniUuoWsVmViXZWN4iuW5QyUHGnIemMm21kzO8t0aSS2COEUvZthSdv
J9zFCnIiSTyEK09ZQgk4LuVTP/K5mQbMsNwGM6s29Hh1Mtjw7T2qw7DsGx8A6QyE10GG0FlkQ2Xh
IXajiTdqxle/hljVItD69zv6KYg1V6fs//82nd077q7/+4fz+gh/71JTCnkCS0R5paVlQzYPj/j7
N/VfLy59fAdz/P99xjCr0eD9/pzMMb/6vcP/+vbv4//5jcViozuH/+er+PMi/zwj17tu2f7vWyKs
Xb7d4Lq6EsSy/XmNv8/+54X8Ppv+GwL+94lrJaOE+H3GJhOrGXp9Z38e/Pfb3y9/35Nqkzu7HThI
D+7wFgFoOzpFVx3wpugHufpttZU38vvdb773P7c5ywoC+Ps3KSIrumorxuTvfaLVDPj3tg668ARM
fP97+59H+P3tnzv/1/1+f/33YSxllfXgM/c0QR+dcERNo26Ibv6+kEZXmED8Ptb/+hbvRaviHuX1
/D4aHh8yIybrQvQHW/MhU+fA6dUbzsKSXEW+pKttP16//HPb3x9/vyulfW1DrAYw/j93/f3u9/6/
3/0+yN8fF6pQ9j4Yfv7r7/657ffH/DeC+b8e6/e2/7oLSYc4zDor9uiA7P4++Z+3+/e9Ee6VLt4/
D/Pnj/7rYX/fSra4R7fr651Y4TldSVmmYYVl98WPdpgwRlu//POjOkks0v/8elTxfzpB6q4dF5V4
pN87/f3yz20EKoGUnEzL+/sM/zzN3/v+81T/9XeaS6IYqs7/ebXoC6GRHJffm3/vYNYYX/+8s78P
8L9+/8+T/P74768Vt6j3M+GI//kR/H3Yv6/jPx/m9w//+Zvf22IUZNvRNr77pDc9dL7ICH8xBeUo
GX1ohdHK20iOSfBnuRiNJ8XqMPOfYr2+/K4L1WrPh4hUHUAW2rAd1u5DASU6U2gpsmUThrJexGB3
aNq7xHWwY/rbXs3IkK6s9Tu6da3JFlvUWxzf1o73fIZ+EW9Up3hUidPZk56xy6bhEWg8LUeFlqYN
jmEzAYxFvRAFdTjcdFp1wp+LsqynZu6K+Xauhy/slXD80RMYqWTvwRyWHiCI1nyefZU4Nlp+argr
NPXLzadHrXYz0kkRRRRThbiotTazFiZbvaBKirJTsUZdtYla4Z6p42tQy8UpWucwFZzlcS7OhYYW
gCE2CHJRIgigFGaKXm/NTIZ3ddMD5p9tiKiLikccuOQCycUQbFcn+5nShK2NBGo2dhQ6utNFAcE6
VGLMwIeCrT6fqV+xV2Gnd2PqGvnB2qxsQwW2/NqPwdSC0H+5GGZ+KOv6hEq39pIOjtcINKaa85XP
T4Qk13YqlOs4YiIF2zTy2bFXhNdAsu+v6Uqwx0hpAypq1fkRMGXVYAoQSjMJxobPzpLGPnTi+BFK
LS5MrHFKSGhRzca8c+YbkmB+OpsPxhncV2bqjEcHF9NfBmwn53HKVD1qdT3tmJ1d64MaI3pK2be0
8XMz/KQhBaSqUhFMhGftQqDrSi33Umf8rbTOLjEFn7RJO73uRnNLbfxELTkFXaNW4O27Lzu5LSKG
9ugCua+glbwzlHm+11e8Qz8qVOb54tlh9tYNZAYwvi/2gAMzhAjg7J1FG3emzAMHjcZWN3njEbrG
febcTYnb7p2OFz0taD4jrABHteQfDbAK2i90LM2AfOCojA04l6TOzj5WfmQIsbqdTusRpKdCnkgG
/maETZncMR5ozDcwyOG50vvPhrB3T+f085ABDptpRioXx6QVmCpReyHuGsYUo9/iDQHCNPk58i3D
zJTdkpG/ICR5sDRkmeHo8jlMMsT8sM3QrA2oBzVeMM8lUJL5pVwGcADDfGx7Cx2dEhRRF97Nmtws
jfMB5s3cRGr0Pg9KQFbJyqemLtOME/2E+CoGDG258RccpRx9YExfe1pe3IYYImHuNeXbdsGP6omR
HAxNLVZK6d0iCQ005pwIJdIbNAd/mnvdO1TflULnlRC9TaNkn1lDEtXSUBjTeIRn6zzFawVtpRiq
25y0AGBL9EKU6npZUwhHCeo/0bSbCIjXtmD62qvvVmNS9pDttu3bhy5rLojpc8+lUync+lWTw5kZ
Gikdhgzg2D1VamiAtErpjGPupEkzsN8gImzjRqTlyJlxR2rHe8tcs/Ma7V6QZwKgqTGxreU5e6Su
aFQfMPfRcDTSlbR+rxkILvN8foat9h5GTcvUuPpKl5dFzwCVoQ5VEzy+nX5xmvgy4D64KhOpBeOV
qwWqGNx3iZ3Xp11FIiuITqijGxHqP4CgSOsVr+londFlPg85xG+dPyu08WSo6O/kYqbbAUmLrLtr
KG2AIUsY6HEsiKIt4/38IYggCfPHrOzftL5kLiTnW6h68CzxDAo6iZgkWLtNBmENtAyt7GmwtqMf
cUxgSu9Rx6XvMGrR/9QIYbBZHOoJCxY2LcJc2SPGKjW7jd+nw91cB20BUhw1ityOoZviC7YvIAd8
o+xZCBQ6Dnn+QoZx7msuSXJdSzui64rnGvCWZxF4nk9Z4kfZuPiiVWnIwMhXUdlvOyV/Eql+N0xr
c/p5EEx9m4T4iw5BRKJ/VUr2VST6Z9cYdDlaVO4qFvveLnDM9JRr5D55iYaQxlkTAuM5etFQKUwF
uk7o7g9q2pybDltyOV8DAfw2OhpWOlx6HOGB22G9UyXJHpMiViBqfcPcCqAQsRaGHbFvjaYDkOmY
/0iZCWjaDVkPlhQRKWcHaCM3xMFiHsorkNc0tgz7QOLUe5cQaDmZt7GTF76p5vtYswn8CqX0e6ic
gXDGo2SyHgnyWBuuutveSNG1j0PmC4XZDeK+GX1DOfmhoXw6DQO+cJh2BhE95jyiUSKDlqn3Ixyu
nS0LgppNfWct4ymLy0s5qYGp5QjRY+Qhc5O/Jtj3K6V6cdUKUpEXxc7Gqpt7NMCPhZU/zQsBy+QP
PJLs+llN4lmv0NXQGob3FYhoOi2Ob8NP9rQOKasmxKmqkdFUGK9prtm+MGHuhShUEgHXU8FdglLt
lan9G0nxj6LurydBoIE6InDN952Zv2YTx0Qqu0DvqQ2M4TpeEBHN+NzUlqYWzM/bRGl9o+X8JK3F
yoEbIOQbcmZ9ySiQ2FdkrEfW2yynt6hjJmjnSEIdcmKAIr52RfY52snFaKZXUpq+U4a0Q2TsliE5
9GbxyHyViZxa3de4SvtEYTqeYfTn8yAID0FKtSTDNtNIdyswvJpu9N453SHqseXQ3QTLS9LxKO3v
zuwWEioYnPcSCUNpMn5SkVsoxCY1JQnv4eoRkuVdRqrORkMYscUUtZuEe3gtOlIgGsaa1cSYHpMa
RIbZrOBvc21WdBIWe/bLIYJ209b3q466qcNyQ7TLlbQ+1QLjkTq+9Lyog1o/k47TbNQ5f3KhHLDy
PSRtWG/63uajj84auauVpe9kOu6nKgy6fUcLueNjYZFAKpFgudqMjAnf4pnBYG/X58RZ1QuSdJlu
Fv7kXpP59pD3sM0ZCmFS4ewliPQ7z6djlY2WR77DM6qQa92Vt72Te3Y/3tUyerPAgTCHoA2Vjvmr
7broDzB7et1CU8sw6Q0vHBsZWZ9QDigbWo1cVDltnRUCib3Q7OflAMwhrIoz3gDUNpiB8MxwuvTP
QtKWAyAJdD6qbnJwyBtcPnyaJnpOo4geSTsjLg7jSiHzEel1f0loxO/bmKkKgh4b1wIeA3TnZTRc
Id2KN2gY37DB+Cy5RGkA/rC74WS07knC2YfbgJY+T/B8MVo3COdicv9cZKhTCcwkIW2Byz4YfMg2
H6Nt4yAoUFn5vW7DbsXDTp+FyWrxgJ6aYJYMMRMa6o3Vtcm9HLYyFPKRCxyV5J37pU59fw0TxIME
Y+0dkk8Vc2Y35/ZvaH4386wk2GX7t7Zzg2hwmGokM79FMkde2LZlKkJ+cUOuvcLJQxHWoAlsIsZn
zPoQpBbZvlgG5wBA7RmWBcAhpDlDjQ6c2ngeOT2rgYthQhJFtRui8WZyUw6XJrnXWH78rudcC8OM
MWFzTeraD7G9tMc1xuWZcQk754zg5EObUKUsbUfpjUkoBM/BuPfUR82VoFiMaLKRyHqmBNmkrXXS
k+yJWvvJEUbtWRHJa4s+fdKVYtjikF3nuFxqxOxnTv8ekXeX2uJOgRi4qUSDdJsspnr0REvv1hoK
pk2CMEEIcbYniKtIo+SHiCpTXlmVBlLDAuGpTePFqsatplsThRXM6cRmHyz6W2yoDHuV7NagN87M
9YOWWLljzHbTkKFGQQs/H12uAebX15zygoLog51y41lZg+xVY+Jvc9AoP3qovydVdggF08EkBtBi
notaNT03RkycFxSiixUhuMscz8WUky7Wqe3dR0Bf34x2DNe8TqZwi+Tdn3FKb7AabeUQ3aaDaSIi
aV6nNj325XK/GLRchvqtMRXUqi6iMWhWl9pEMjrV4cUZEdA2akTdiSkfrSwGcActhwpCAHEK45Vl
P4gZwJ/1nvYFQU+wXcia0gPTmB91FfNSyhkY8wmTcxutkrNvC0GJn0t7wx4xBmeVCOJHpiNznwug
cXVTFGOzLdbYeHM0z9FUnGaszOsmSacc605dZj0rMAbAo/BlIOWnuyJKTqgTYwBS58zKDMjvwjih
IK4G044PdH5yVu/uCJYny1jYFOPKiLvXITY+QMbNQagPD6DRoXWT4jdHee4lLRUh5PcUS9fsbilM
Is6QjIKKAIwESV+VGT8G4wqIrv03Q+3fdXOTNJbuQbq6S1DXb+LG9jOX2b0CM2RjW/q75TjfCfMl
rILVwdBHyJy6y+RBu28sF+mU5iIqNrDOZcD0uMM2SSzpI8DaT07GYBxSioYo0tYGhzogrT3NRcKD
uOMl1ZoD2UtXCgLFpkL01+X1Jc3LU6yK49A2JEWvaVuSvCPMw81G5KvlL/U3VbecaQW81ObXjCSp
LpbUZ2CFT6zr7+xyfLW78TMpJPnspHzr2hv6TsuvyfYkO7shGKLF1reMDAQ4eGrzgTCXu55hKGTt
4jTgWFKYUZJB5L6mFvoT9E+PobzvTTJkXLbum7J1AHPZoc9Q6ZQTp2xqTD6zSG4FfBq/Ve2bml3H
AFjCj5kKuOZ40QfloroklUbxfI/DDfb0ZN8VocsgPA0PbLVeHPceyiHIWr0A7cwc2ZNwiV2NAnMF
GflEY/vzaB2RjW3InNtJO0Y/hOs5vzQ4QEGmhXuOSa+tY2M7paBhkdvxp3pCQKAu6Dwfgckgcu/w
+UVgptwe72lpb8dGfVHy/Oi0vb4Lp3lXTWFQDTmml4Yk3miQn3FD9KNlHKgv8IRTYBAIYVFVsvsa
b9TsQCVtHZRVeTIkLgqZgfC2Tmyp9xV8H+5L2Rho8Jz0a7bjl1jG23nGkKwMZFCkxGAd7Pm5MpN8
G5JjC4ZkUw5lselwtYiU0Z7Zv2QlE/aQaadPljQSM9GihXFJLGzJyHDtPX+WruIrkV2maU0mqRC0
1iMlxyCkB0UcWnRM4rZru0ez+qpDm+zcuD7LKA6MzIIiPk9XdaZ/AIIgUSQlXpgmOM2Qz2ScLxkq
tkCpXBd093oRUWz2hsTM4M3szuUcuGDG5zmJ0HpK2MZZxCi0CollDbdmPtQbgG0MBkDM+0nyVYX5
tWqjaWILZrGtt2riJbt9PAH3dqizN22lf40Gpo78An+93CF8e7NRs9jLRP/EheBj1F8VM6DArvIv
6GbvVNRj0OjxeYkQqjZ88bp1fq8uN23s7u3biaspp+IZp/J7oocwrIYfkCznEHg6iY3dSbPbbTHY
T642Xc2tgpKjYRdfGe3N0Jroypj+2UyvMlffKWsrPK7n69xSJVzYsg8SBIyCYfOmrscnzlHUIFqN
yGUkKbWN5h33IwWrj/yMwCu4ZBc8qIqfMP17MnW0I2MT3sn4y52eG8d4Rj/zaBc91SbUFQudhdeF
YbJB1IEiCS2lzW6BgpdzE81u1eyaVgTGqyp0/B/G01T0Ch9oe1/x4W3K0bhTcri00jReBrgfWjQO
PtwmJJK5G11jIXiMFgFomQKdHOCOUhhQMYIRhz0sJkX8XT2ZSLLC9TiQBBRHd/U3C28YIeZrjGvo
c3e5yU5NtDq6nbFBQqC+wNfVN7Nena18fJzQKQRznNym5K8BFCOVipmsyRjWZxN4PWLznmbjQXtH
Sv1u41zuVA7MzHqyY/Ggi9LHn3+KXSjbEgsK2fFdy9kSYZ12pn1nqC+9tD4UG0kI7+uAqSrAjUsz
JuX6by+JsVH14dD056wRp44FwDVhnbVSew3XzaujRNdLi1YDclumC8Lchu6zbqZVK/CU9w1ahhi5
1ghQR1XJ4yxCjhaqmL6s4HGpuKksJshVKD9Kc7ir4x5IYWqxp+kfQA1fIbIgeUfBxAIf2XOYWPLC
FGCuRfpNAaAxlNElUXHVZ1zE+9TKgL7HgZpZX7HT0qdq2xrwqxYFU7LT5/qciWzy2iY/1MOEn0St
t01lvWdaB72bSaxrJYCp8d+m0viIw/KuTawtL+GqJ+IZGkK3jNelAv0mE0g3EvAXo3EfSgV3Rviz
lMqjvnrWcOw8KtnbgMbBWnQy6NWamktH21nUviG1T7uXB91NHiDiRIeqzL5kuH7Ycf42a8NzVmJV
KQ2cxl3Fe07G85yNpypNHrBQvFNCvKurzNmuYMXV81tfk0fk/B/2zqu5UbVN139las75ihxOBRLK
cpbtE8pu2+Sc+fX7Aq9Z7um9vr1rzqe7igKEsITgDfdzB3GO402t2A6mXLUn2YDe3C5I5eAONJmO
MgLNiqG8h7UOmhC8WkiC5prqMU38Ayzou9Ts1ZUhYhbv90exJIXMItCBJhxTFLfJcygGvQyrBv+9
PnwOk0q1v0qt+KUpybtXFB4D+Pw2FcoVFDYaFx11DOkIGx2DOwzJPWSvOoheEkvFQUkIJKcKkhlw
SDLYL2OPhCmQvGsUwYrVWpxfpt44hBNpaWIBmV7IfVcvs94W7WYayNgywngz+caBwKU3XS1foY5f
utQz1yH3KU/IFbUD4dytY2X5iexF35WryCaay18bQmYToXIWvGyfJd3klpqyxlVZof/BoYXYd1Pm
6YJF2W21Dob5zKceTCR285cqFOtuMABvsGliVs6Ijrs4OynJEw4ypHLkN1XQPAcd3Nf5FpzGUl5l
DI82vs6NApZ/Ru7ngog/e0ZzBrm9eBhbMkuQe1onCdPZ4pCo6X0TyC/poKtM9AKGtX3hmta0DtSG
jjEL72Ev0A+Lc9yqqBRbZmP3zZg+k1T+i9nvQ282zc5AD0JyjefgIPCsFceq8F4YHrS7IGCI4gHU
HwVTJU4E+T1kexxVU3lLLDGwXjQqDBlK/5iOwjE3CuHMXPM6pGC7U2uQtRhmDkyLnjk9RBwENSDj
ahJjNUiEpUCBgBPgYSX8Yt67GtvuQQ09cztMwrlgVr7z0xgQk0S4LuyZNJJ2pYy1YBcRpPsCK72x
TiUyV+Eyl5iiU4kwmKiZgeimnuSOo1XuNMGEjj9apo0CLL0TxhpODc4chD+z+b2PSL6I55LyjYPx
NR7fWSHTVzUa0/g0J/PedPxseDbV8EThp93oBpqqkvi13EhJrTSNVx0cWUJAvTKUVtjyfTaTxEC1
xRKzSqXUZmrzNCVV7XaM0KuePqyrACDD5h7n37e2wQIq1Ol9JqHfqVJnuYb3ZRgjZi8JpaES3Hiq
S7IJUGxCfU1ehHZskDAxtNd76RM1MA8NI+zU896VSMU2h+gmB1cl1UIiH4izb7lOs2RiPNvPQ7ZA
gLRpbg3P+BVYMuIXdRWNNMJe6+2UKTyKKohVY8lXKz63UBHQCJ/K+c+FcwVG0bHa7IPX3jKfTBVH
DJP4BPQ3djdGx0nU79LiUkTYMMCsIfgQhTtCpl1VqECaxgUN46oySN4eNDJHfZy8tOQ2mksHlpAC
Gw7VQRX9HhWEwhNBVN+6FZt928F7LH2MDfMRyhpENx5rZZd16qclasze8E+BJ17GAUio7rUryShq
7iyFxKIR4R0WUpcq6p5JmWQ4hNen6ynpVx9O9amJG9cH3hY1ZsqKb9HBjpiwoKpaW4H4HI7GyfK/
YEFFB7GatQhMOIvQzGgeo/u0f/IUZCmdyRwt8KHH5ki/SbOAJUw2jWlFzJ0NaHl4yLhRKErX2KK1
jhtM6mIgFtygNFcKD4vHpd6pZ+bYD7qYXuvUTNZChcCA6L1nzSc8OzVJXp6pcBGMTH5E8s4NcauC
HAJSwdME9kT4OyXUSpA0F9gMkxh8HrQ4dmEG8S75oFAL24im/jYhSEx7oEqvo7jS+byrnj3emoE5
nKDgsJQRzx3rOlbJU/cgkfdOvatEWYzTz0oBsNKKjzgqbyor67fJOKuLEjQjsrpr0oY4H5/CVD0B
PhlG/NYC8tHb5AJiUxCzJA92ftTNA2j5RdPRv4JW+i5HVzdiCmepl6G3zaUn77UEYUG4JDB2bY4I
BxANIqj0E9z0GIzceti8YDIH2NmKguV2506YLWjStlhbmVYx5qfsoXe9uWtLEL9wanvqZdwwluLH
eHBUDuQ5AuWquL0tSb11aq3mp+lz0oCjk6/hq9CC2wwJdOQeWJOxVLGLujlFnB4hKFVsB9pQPDWU
3VGU0ogZsoHGJjxlqnixClVxVbEtN92Y76YyQqBB6FAwxw1OPp2D76v1oQdvj00kDVE8POkZOlCx
eaRqxu+fTZjNgch6YR3tkxxYnXlrivCVbGel22SiUtl9mYXHxqB+WhKTjdnAIBwq7mI8wDALbKB7
MoF4JsR1nWnz+DNvtMNEYFRMS5qE+VOmT8oWzVlEE5aPe7Wea0KVKKxaKUW3ZcQV41qiwPMWWE0N
uC1I5pAP1BvThgeNaZauPaUJsjFDyjzbVO1MxiVC6wt0szyidWHOj+QlGfgT8cgjrCSVZquqqsCi
K4/oa6+NzrX1pEbHZS+GQ8Nj76TDU6XzjUuNPynHCMwGX6dZoySjm91VszRiCBB8m4CSBz+/FYFQ
uKModPOrrIO4xuURS4S1x9+WinGjlDSh0jzKMqj1rHUTJnjkd1uViftKFFJhLbdq5lIsVgIt21jQ
MIOA6O22fCPxrrlLZW/dReMVO4Zj0RkdrglRDp8SaQV5osjgMRDAOZaDhC81xUZb0/z3Ah9ZxzDb
vU8NFeDQkq0KAwtgc734kJuESzRGN92s1DU98ykJOnOLTokY87IgVg0OqiOX5bbNDlXGnax5qKZ4
kHBmKU7q2NDcDJm8M2SUnQwrNO45tZA+Bl97E+Wvbpg+2qy8tYporWnlzVTr4r4OEZbX3hvcPd6t
yjqC7gcPZylnKGgyE0Y8utB3554as45+Kgq6dR0IL1ZF2mkrVaJNewelQBXIE5rMX0FMWmNA2Qsr
WkY6zHPU1ciIlXmtK+e0lekwxg7d9i5SvHGvI8VZhUx91KxlMOvjIy4UgpsU4X0jJOKmMm9kVWBg
KI5P3YBBVS2CChP11nRURPQe3Z2fkeHXW9jrDMnEp/dPQd28JDolMuVL7sIbk9k+k2B6xa4brqrM
dKBFr7YKLIEx+7bKteDi56gScoWywZycXMPnzbsXzCPgdHsnbHbJymo/ehNAv4iA4DtfeGgABXI5
scjhzXTAD+Wxw5WYXq5JSZ3v3wSm7lVgjDiHheoujaJbnPwxodFwtyGFJ1/lFvi11DHnwzUO8L/I
PkWlf286kRGL3m8l2h6XnBS8PpN3FOUe70VcIpjMjGWjuuMbRdxV6IqqQkvcQMHGcyqdWIi2qYi3
UOUpN/jyRvscXrKNUbnPRSZFzTpwH2W2VKK1CZq+PxdIs9QKIsuAdVbQvo1jfqGHjRgFKytEJSGe
qBk8kGIzRnl9RFkG6m9FxY04FR9RDRekCaJ7WST1KSiBXoNcw6GvBDhBQNdeMt0OU+EXWHv/Sogs
1Vdo7IJ67mrKbNOQ/TIM/EENlalRVZ/LWZkTSeLk+rjaXcJ5oYG+pYJl7Jdd6FR+dRrIQxHrfNva
fMC4YCB3zMTzAAoEABF5coKFs2DVjU5R0g57hfQQtWHEfSBe6yLoHUmWyVVWtqaOZkydrKsfBpjK
VGDaeZ3268pjIoPtO2OhVTXk5a4c6ofOKCZXRoC07jBTGkimp3ZMdQ4vkNLl4UFFbCJRagiFR2Mw
UJARaGN1WPbMvOJ8rVR1e+4K8y7JuKDZhF61kKpzYzXFKg6xpOT9EOCFhvJG2UeXyhsB+YEZURS+
962EJ6lBWT5qpSdFLw3YHa9FmXlERCGwzrEuq4xLSkXMQcIOnRjmvFcIm44Sq5QItZNjWhYh2vL0
Dmk4HvpVO2zStMQ8zDtjSnbydeYqTMvgwRb4xQoxeIwEH9oqCgY5wydNLmZsxhxRWd2WbQwMo+PE
MVL/VOmX/KRhJoA20+tuIg/VeKgpndNgZr8REuzfSsn8MrQO7WHzNDQwzVRicmxjhGFbj7TPyvSh
ksNcKbizRl+Gzg06pcmvcsBJQzTmJGX8rAmf8g+9UjxWMWSKhptLrh+GuD5YFQwfdJpreOaPUoyv
gWGpv9SuQievSFjLWbJie6Tdy/hbJ9Rf1p2v7ywoP/siGh6lCQmfXwhU23MugKF+4BvgtoFgoxRJ
NoNnRg6xIQ84RFA3NVDyQyOHTjdeOoXqgaZ6L8ENDBRaFdsjC6yVG0foqhPGY4kLLWM3dt6lqCkQ
G2ARsTRA1TE4JzKoa5ppn9U0nFTsDRilOoEXHBAkE8mm6wKEoHoTq+i04nl0Rh3lokcBku64RrDZ
KdtSa3YSjkltOtwL4ySdWrhAcqHRDYRbfCmIO7aUTzlWsDPGK0LISUVsp5jOgOsml3ZaQnqqzODQ
UEsDc3uT1aY5wv+ktTfHjdA0llPjo2ypAXdLeJvk+PL5tPV55daqtNO7hK4cg+R1IhWviR4irRuQ
K8nCp6+1b7Eavzc4KnP3y25f8rsQaW+jg4o3+lRjVwsIGUXpWhAiKmgKej45xxJERcUGwkDFVuMy
d3CWIT7Rwu6jJnrk978z3iv0kg75fvw9E9C/tkR0h0yrNP9zqIe7WjY+i6S5kmt3TxUCF9JI8Lno
DXVn1GU4xTPlkGb2DnVUAc21rmJvJAaWuWrTqWTKL1J1NjzlUJTSu+T12Cxl8MTmalbW+BBfEhOz
sKwgAlU/dNV+VEbX4AnKYO+lNNyeLjzjnP9VySix8bIe3Byj5t5DPV99ZkZ9tQofNHpOUVA3kkfP
SZtOTou1TdXuNGAogXa2p3iybs0QSp2oFhufgWpZGMlam2UuND4fhvxJQdNcB5N1GqCkOZmk/iIK
8haxcLDHQ2g/aNMiKD8VGIQxcE+POkaBcVambjNq4hranMboAsfGTHelfvCPdVOUG78u79CBrUUt
5/GP1X3FpNRvSgGhPNYDqVU2tPAIyaLPAMc1RAvNTskEvjd2iqoOisPwlkmY7q+FsUcCEVgHkA0S
d7O5H8Q3fjCyh6CobpRWcQZMHfgYodOjo3VM0HK7AvPTMcxdlZTL7XDEQ89Q4mOkl7eEi825lAUV
q4EixpBGgFWJWzYCBiXFpZlECdfmboNqAnu1mEFZUW9zcjzRrvhk1eO805DRYwbTKcS/2vaCMluL
BVmTZrQjpwiGO4wjCQPGNf4115DJYjKgd+lqhgCNjw8cg34MID58CnolmaxQoYTQEUb5TW/Kiyo2
29RKxnUjMd5NGtQhjKsFO0tyvLb7m8ZX3gv14Cu0mkPYG5TDviw4Drmq4VjZWZ/G2LwBfqml+UQF
xR0yn1pJfFCYlAY+w4jBly9GNFyCHko16e5yK+0KP0k3EvCAnuo3g4wYDniqcotS3OMrg7VZJV/r
Ab+bEsBUS7FZaYjItTL9nE3KvadEdyptysY0Wjcm9NEqpL1HT66akd3mFMh0LJOiCDQSCVyEREIu
SYSFRsnWnKBKEYgeDD9jsUl3YY5VdSdtjKZhVALYaBGitSqE5KgO1YcXdR9xTa0imkgiuUvKtuWh
GZHC5M/w7j/CQftsu3xNkL2jkCDgisJAvWzEyLBk1q4H70CyFOwRkAGeCRclnx4CzXiKjGErysoO
UWbpCI18DHthtpeFo9PSIWo1WtvjF1zqdSkWdBh1ZXeWutFKelixf4eyfpPE76oyGxzEO0DdWyRh
JDY0+XXyLKfC+gCpk/Ro5RVsJOuFwA1kC2FwFLBJWEG0ayHODkctNe/RWgFwp+ajWHXH1ssvi5X/
/6Ye/P8yy/GWJET836cePDZvwX8LPfh+w1+hB5Jo/UvUxJ/YA1LH/yurXJqzykWZiaJIvoGokhL+
X1nl8r9EiWQaU6fKJ1mSSlLBX1nlivEvkX+KqEmGhi+mrP1PssplzVT+8z/+W1a5CQqniAqsnDnx
QFf4sr+HHuRlHgb5aI4nXYIzk8SI0alxEwP12yoJycx/u5CwsO/VPw9QExeoz2g3fQ3L3M6N6SYM
Zg6glTduBjrP/MJ66nJwszZXoR2XIbNW4SYwcCquWvNYVUK/x3zIXAvS9DXkQniTjVOFEH0M3XqI
o01eCbot4PNG9+RjhljJqCAM/5wiqCIoKnohOuoZ42cIoF6P7bUK2zjuB1dOwT9SRmYMJ6TaTUo9
dlLccld12GPTsnwT/AjpE5dVAcv36X5ZVTEn6A7mlPcOMy1wS5Kw/nrDEpb1fSl+O83yrt+u0k+k
lohZUFhPkksaQieul8AxiVpV97ysIu1PNqoaPCw5UsuuZbGEQf1ElP2xT+0bBDrLzu/sqGVVXSLM
lncu28vbfzaXfT9/JkOZhF5ijq/6v1b/3399OdHPeYnF03ZjWA27pic5TlykRvNaNy+WfT8v1DHx
lD+by5qvzbFzy+rPW35Os7xl2cTvMaBGhGf5Px0saToV1T/P+L13ebvGgPOvpOUQN4apDL4/7B+f
6efvLef6408tm8F8U2CWCUjz9/chdAZfoWUbLrRsE17vUSuY59vZsgxn/VEPuRcDrnl1SciGnEZ+
ZZW7y67vAwFAESr9fcj3OZajvw/6O6h72fzt5XjRFlHmYb61rC5v+uN0y+a/f3k552+f0m88H/wi
BPmBB1CuolkZRRTTX5+w9OcYVKsXCoeaK36Cy3Y+y+2Wg5bDl03C7KJ9f7fsXXb8nGnSG06ybCeL
XOvvxXJgtsi6ft5jChTj2lRmthzQIc94cyNl0Hq0n1VsEat9CrFmv7w+ZEhXC41Rez+rzpC4K07X
GqrTC0LnxOptqmnabrGg9GYzyiysj5RBBAYVwrjFa80ulqQ5c45h/l6FEkj+HFcTfHoOMvxeXfYG
jXFQIz9wl61lsbxxOe5n87dTLjuXl5cDf9637PPkOUEgyoJN6U+wc7o0f+/GEpdmrzpMba6ge0gA
BDSDSkrSvJpzI74slHqOfyQGhSWlGZIa4Sxim1M1mKcP/b63wmGvGp6+zSbRASM9T2r5kGsJ6F/3
t/hS145VWo87vIHTPRoktHTz2s9i2YelXuGQH91RDOV6TBWlPSZ82HkIlXJVI3LhV4akb4OqVFw/
IELOm3PkEoo6m3CSHsIUi20omLW4h0rG5Fe7BTJkDFxhRtqElULkQBk6y2ZalSv4k2ByXQtDbIgn
Ugh70mdDUyJAp4twk5sjA8k3zfdGVVpAPC0GTmW/k9onoII3xWylTVpDYoTiwQCtrmIb3wF6CFHx
NoM03Xugv9CexS1kwXpviRg9a4Lx11ptVirYdfudXG2GWFdoeg0nD+zpO5AW9BkmyZJN+7Mz7MSL
0gfTZpifoGWx5ET/bC5r1QiDTkln4IoHaVnEkC5IspN2GFSM1NZ0UdwL/qUUSYXVK71whGLOTh7T
GnjSr2tbwF8mq9ob2er67xtRmX+5n9tvWVv2lUmFgLhTsUIxRMDJPHGxiqn3ixurhmnJXxaty/by
yrdv62hV49ZUEgd6xrDH6HX+hZWCBg8b1nW4bAdwPvdD6fGr9DLRcKrRqOvaIySd/D3AAbMXqIBN
6rD/Xm3KLY7J8i6Ypo3XV+rer0xY9wXUYuajKzPILAT9Enns8wIBl9qPjE3aCEOzqoYEpkyqQ5Gs
oi49p38OE6ZFBqgQtW8SFHiQB0A2RjRbabzFp3O8R0GuYPp7P7ya5L4BfearMLOnp2QrfDG18BU8
wmzYg9yK8UfIZPYGZnzhP4ONFgN8uO3YPq9/KcW5BLqttzIijmDdDbK9NhB3kfOs+YE9GlsmneF0
9sUbaVyX6kfrvXXpfGpiDhVYZdk6GZzmCXvuisj04C1Vji0GWBDXhkNrbhN/E2QOroB6/oyPVzp9
wpOIqO8VAbXVjebvqJzOrgG4QMR2ZzIfVR/R/6ga4QqHzr8an3qxG7VHvDLylpr6topOOW7V2J8l
R6As6JzpeFBxHApOmCcU4taE0IohRmergYvx3YTTQKG4NZdTFqAzzsHN24TSNFCKtRPgjJEY+jVg
kW1gEtu3z9Xg4HjIGb3iAi85zVAZ2UJ7HM07WHZ9e02hE7f+TdF8IIMhTPRgQM7GExVWbohml3Kp
kyW7QNAg120RNePz6Md3BrIx1fbEs9/tdXNbE+hOiMVb70/U41yxJZdiJ8fHtN51pZ2L2NTYUPkC
rq+C1xDl8BXeP2AJ8FcsoMlVA1fMFp+rJ1PYD5RzvyLofYzXLtIprR0h2XraWifqCdoX2TmT3T1F
B+IA+4sfOtJjcwodwnp8/CqgFZKS3exGfTcobhGAxK+06hP/qimhTnQyY1sKtzD39eloyu/RxJCa
ZnJ2mzuK1m0uOLnumhguTvvKuInbQ0QEzsRzoawGYK8o/sr9J7U++dxHB1JhuN5MakXfjfhu+kr4
goxP2B5tmMBtOgT7wgd2XmNOrXbuRB7UF17LKtQjaBqDg4bfbPbSV17dZjGhf7YCnb60uU4CKkzc
obg7qSiW5i4S1limYn+K6R0na16JqdJAB4dNnuFnZUOp0Sw7i6CxrPE06HHRMg+gEtLgiMfiThNw
qcC/aj9RMw6cegd31QPSxLQuPyTTuscHvjlCOEFuhLUK/gwr9TjF42o9vA6PQUXhRLLWiXbbyDti
YaGUHqHtYK2OYjGCdQuNOYFfsuung86s/TN6BcjUMUICn5NF0sPu+vRoUG16gJWnCi+QYULjEj7D
Flcm/PL2ks4I3E5fLGVf8yj4qE9vijneIrybkJtN6Dl4asmCEMMC2Q0C6Y3aUkmx0QX16Hh8BwkG
0HwV71knBHPExQSnLOEYVe9N6sY+yL700JoXyt4VJRNrheWK/gH7xXrEgE1bK2d8XnBEnkmJFkkM
exzeC3XTv0BO0Q0k38gqNjMAVdn5MyoPvB5aCMG6I5YOZ6mhh6KxSxyu+ZmbGd7AWTkgrdrmUDWb
zWwq1K7w3sCPdAUMOBg2nySE+Z6vu+aRiRP0geLQPmvKc9luQfyabXsnf3jKOq62fDQsvQpAdTyf
qsLlM3l48aRHWVnp8BVs/7G4gvyqIQYwh+QgYtmDLYx8T022EQF9KirYx64/6uImeG/D82Q56F2E
t4Sfq2zE1Si4dXgG1oJSZiBKfcyu6Ykg5Yv6IKyb6S4IMfgGAnpVlEsAjSsnrRISlgQLyOlKV0lO
0nAU1FPlHfySMgdRT5vSBFM94IcNE22gZn4bUphQt4gG0WyMiGJurCuAmPUrf4KjBZ17C8/onoCF
Qt35t9MhVldkHA9XC4nU6CIC6uM1HG+QLJwho2cRg59pHeLV1VnbOqGvg4CPGsCJZ4bhCtAsOBbC
g0Yay/SgToBitz2T0vrNEo8NJiPkgEQrReNHBqxFT7nxSeGAUprfP7TBwzjtTROYtLFDZAEJMRWo
qu/96KsfXzqs85lPokK4pnVNzOdJ9pG7YTvHhogpmy1SAzDvcO1PMF/3jvqw7WhZwn2B+3j51hdH
ScDN3OUK4TVXmSvMBUJcmMEOgxVZXBaiU9alVfeB7Vu0ugTPoXrg7PGBCU2gIPSCXrgKHnS7dPu7
HAtF2ZkaXP4xVSW3w00c2L0U25t3bCFzN6hc4lkeRChDtr6HbriKNgYkG+eXRlDrFUmEfhOvsUm+
VWDMbSInO4w3erVWXr1tA90f1syaO81Yo9UUP6ioRk8+7tS2eG+c+2jNJ5dsHobgii0z0b24K/uP
6o35UWwpMp0+qyuEWe0coRTwcaOxKUcK3LFskJRrY+l1VzuD7W1Tm2u6CmxpFWy0u1+rz2Ld/sLQ
0dkF4kq+Uc7ZVr4ZaRQYADyiDOOJya7RVSQ2lxDWq3aH+gGQP1WpZq899HIINtZBcuLQPt/U3U7H
p8dVQKxvPAO2zGNCES5yAZs1D5XwCk6SP9iBQ04Keah4mfr9egc9C9pogH3Ta+0Wl3A9kBwnun59
x3RphuQn26824zrcq05nI06TgXSRW2Tnaa8YyJacd0jdNjZuMkWijXTdqWgOXuFuK0diSLYGbvdn
4Zf4JGFMhdLzzecxgOVxq23TW/HR38cnRKIQaohz8KIz5dL8MXcjPpUb3povlDh4TUI7BU3Vnt4N
PvUaijZSuiDfYfTk46jJsI0oAq4tFdFbqBGUUAjO0a4iTxgwEbOnR+lBxp/zXn6Cbu5km+5Gg3i8
6m7ig24r1INWm5awJy6arR2VY33ubqqd575iWjcdp2N5Vja4o/lbyGpHFOQnHm+kfTGisuNAJM9D
49FnrKBtESaV3XNEvsIJ4TwdtU3w0uy0ji8+rs29t3+t34Zjeh4c4ntMl9HHUd5nR7Tt04bKgB3b
wjpxIHuv2lV08mwAdQea4SnZWBu8zW6anW7axUN8Lh6E5/BucNq36IHMgwcqIV/lU78udtqqwKl9
1bz4V8jIiNUf8K2Gya1FDsu0WVWOtKHXuNKScetwhVEPJ6ifIZCAxM9teH8z3VVHwkaKXXwWtppj
HLWHwoE3bmeudZPZ4cZ4EXhv4wQnlATTS2vLNk7bNi0UZqCQuV8EZQsZjM7lJeVbub7LoGSXHLgd
nqKH5th/xWfT7Y7lW8KoB+TrWfx6Ts/h3bj2voKX7CPdilwJ2hjtgAfyCR3EbOl7n92TXSzbm/ZV
fAxv8enCVpnbiocqXD2InxkVS1sc7PGREumwerDe21cMgtU1CYK36dZ8Ux+rF2QO+AQwZnmrXqJf
qt2fsZcc7uNDfJAfdbu7KW/JSV1TyF2JrnxiaU+OwB94L9AFuAjA7QxLlpV2NLa6je3883zTbYUr
NU6atxa0Aj+lV3wT2hMMTXYOq/RW2mYXusR9+cm9mj+ieNhNh2hTP04HnzamuebxOj/RO8Wfy33f
XKNLgMya3oWnyBkOKb9X5DREI+nwim0SNwoorMQFMCf9JMelufIaD1PYOrp0MJmjcGnwl6XD4jIJ
Kwjow/v0Ht0Lnk36u9evsBOUxJU6uhq1Z5hMj8K7eKJd1m1tM+yoIPO03Oh7fzvsBn6Q8Tx8VC/I
fIir2nC/Z3BsbeUXRP7Rzp+EC8kzG3+b0yNF0hbqnvjUK88Q9Hb+LtwNa/riDr/KtbIXTgqU13Bt
3KWfSBW12gmsjxjiqb9KZbrM4Sa+YrOrW5vgdrwTXeMyHVuiG08V/loY5MU8K+ILNdx1t/VuPsPb
nkuNnTYWEBBeGCrvo0t4O12HpQFcWgnYJTQq2LnVj/mnT8WcrIqV9t7yRujauInTftANvvcnnYbg
qdllzrCTmKq9NZdyb72nMNYg793BLzffWKtegmftSPV/mD81CdeRXd91DZwLylyr7t64io/VBcoB
Ibbp7Tw+eJXey1c+IjUn1FTlZzcepysdYvc+8TNCIsnmxpiGjSECOUE0S+MaUwUUnPtx/Q6XCzbO
arhTzlB2V1Rj7MD219WFtpRu8nVKT/3oIqi70OQll/7EdY23ok3A66GF2HGR9wFPKEMgW3oVdwhk
9aO1Nnc8+CpunTYyACfbDjQ3umtdRFc858h6He3Bv1Yb0lTBq5BD8fD62/fAKdYanHr6tOFWP3ar
nA4vuvC5h3It0UgSZbZhNnaF1OG/Gx/TS4NO9EN60S4mfXe0sc7ZtTjou+YQ1LZ1J0f40azbaE2X
Jt8wHASH4aZ9HLYKzXO1620M3Q7SvemWLiNUzuzemI52x5ii/zTnbw+L+oAT7bb97GgntumWcpwt
baNNdB/exrfaASny3aZCmX6VuQXi1SA48mPHk3nLM+s9gS3yA6qfCvXmcC0+jW/jW3FTPcR36bk5
ZrSCGMheggfjXrpUiT3tvD3Wl2fzVlzjMf7yHjnCHTbbPM7Kdv6vD9hqrsLK1p/kt+RG0NZRsepn
dfqq6WzhGam/Eq5ihlA26txnMzjR04hPtXc0mw3j4r2+J//RxV+42DFfuCWu6cwwk7tWfiQpAQIH
/LZ+Nzz4e3VnTehvN7K5noxPcZzd729jfeRXxOrZeGgecOb09zr3UcUTm99ZVz7EO5TUVRtF3aad
kVDi6hjxyobC3Ij50QK7CTMQuTj9LIvvfcTBKKasgxXI+d6ckf1lTcKa53vtG40yMfXI++iWWQgg
lDrDyctiQaJ+Npc1f+zNldxTplxQqOXzmGKybwOrcHpDuscKYtgFVF1LryfHEWWphCv9Dk0zMrfw
UAuvHWCONDuFJt26RK+3hfdKiZmnGl4rhlzQz4w435Lge5HB5N0q8ZkAzwumLiQS6zu/xOoL/g5+
X/MabDv0tngKyQMFhjqaUX1kV9QVqppgy2U1Jg6BXqCnuUxmJzQcN+TQBME0H32zgp7qw2LF1e4u
n6B5ImdhwjtF1JNGBWqxCjYY6iAO0rxrILd2HwQS5rNj/A5XFPRFnp16GFEXg0+BahjmQXlqD3Fy
GgudYdD8OUG1qAiIkUj5Ow7JSfQKTCOn/CwrCg1uKVzAaLcVgngaTj6T4iuQe/Lr0JGn0sYwjjVr
tm0z5vLIstoOOpBGqOLRuEC6C8a74LrLmrEU6/qyPKSen7qRAvy9LMa5fidXAOU/+wqhDdHQI17I
xg5IRern0CCt2nfzYtlcFiISY+IXmIEtOOiyKAShlPHfBBfVPcRtLfSHBZf9xmrlmVQvlyHLPtAx
qi4IZBXnjKZhRobHv9e01s+/9y0v/LG5HLe8jXwhyiiYf7xKZg7QXX/GYg0VxcQkwKABiHGJE0T6
mUbKD1Ijy3urOidNwfcaACn3oyVWe+RzMOFz+H3eDplN5MgtFqulCipezFWcoU7K77XYhD2SBbET
TcMNdIQMLjoZ7LhGQv0+4ChxabE42MD4hukuF+Ue4/oCjFR/MmSz3X1vLS9YiDSc0Aez/23n8r7v
7WW1G6CMG6iOJjBXzK7pVgCRG78CP65hXVIbW9aX3csCjRfP9rz42fx5taw9ENcucZfDfvZ/n0Vp
q2qyf17S++zWbI0GVxQURh0hvcgpRO0UwrMjBA+2HCgDaQeDqnN5eQYX4z1BJagVOeVLnmiVm1uw
7/9+bVn70xYQEiEef8tLy6JcrP1UKPl4kHcyJhs8McubQK+byf4xAUTMxM/7p0fh9/byhuWty0n/
0Xvw+8jl9Z+T/rzn+/Q/f/778EHzM1ITu/s/3rL8wd6oYL9XYNo/p/k57s9P9tv28iH+/FM/26UG
f0+2cAP9MWT8Xv3z2/3m0Ogtxy4n+e0vfa8ue7+/oNUyz9RxSPrN1/HfXpPly+AFwQ24nOK36/rz
Pf/4Mv/8CX7+xPQ6NeojZbqXei5qYG6b7qfZ0HNZ/LHvj81/OgT4H1zrj9NIS9Hq5/Bl7eeY5bT5
Yg76c8zPy/+0788/s5zij9N+H2Mo011DvW3Tzt/PXAqwfjTmbomEopk7clxQWMyv/rGJfgN2D+3z
X6+YSxV1Ofx7dTk+B2uSTQ3fuX84xf9h7zyWJEeyLPsrLb1upAAKPjI9CzcYN+c0YgPxIK4AFJwp
gK+fA8+sysosJr3vjUmEEzNzg0LJe/ee+/kTnw+/P82vr/L7u/mnv/enN/ZPn+bz535/pc/n+/1r
09oF+1/tUdmn/fzvtEeuKcS/0h69/GwL+Nl/kB/9+ju/yY986xeif4m7tFc9UejaCIl+kx/59i/o
ynzT90A3mAggEAb9RX7kIj/iy4Hj+qa9Soz+oj5yxC++CK2Q77iBZbpolv7f//0+/R/5s7qr8llW
Zfen//8Hvvm7Ki377r//c5UW/fpTxx///Z8uyifXCkOfN0g0vOOYaKP+VnoUkCSxpBWpT9ILv7P6
XNmcCJGDQtJv7Ku/+WB+e+2/fS17fbK/eTG4jZbNX4rSyg7ROpnBH18sHsZG2JWMD3NrKbbiq1x7
hF1lNWusMcF85o+uM48DVSxzvg7L4K0xpmNeQHtKx+Ir7qpTlcP/aDWwP93riBQpGTkKIWJQps94
Z59qTPIbz7PPKV60qBaNjoYWWIUDEGaafE6ObnqpZHDQHdplA1MWZp327l//oT6ysb/7Q13PDEzM
PBZgoj99qgnTO3SIIDzMkop2j8bfzgIVDSkR1oReKAuQiguEDZjZR57ah3q1vaUl/v8Y+0la9wS8
FofELD4Kp7jk+aijQMH59Vp3q0pRbGaP2EiBlkBUnSZgGFPhkLAJocKbO0cR2DQhET8u0iG6o7fJ
HlLXeVbj0bcJ20GnYAizgh6UvXzurvMFtholRBJFoHqYGyeHPdlCDDL8kHfq8Lb7EQ+M9k0qYMqA
Mir7t7nBAZbI5pAE1nOJVBfvfQJAMMwOGYjOK0RvLr+SfljZfChrfQeXn3CuzlaRIO5n+dnkzZ0y
5QcObGqEKn2sB+QOehpRg3dBNDvqS9WsYCRwgWyGMyRscKf+zbVaB92fB6WP7M5CdOJyh/5pUJqt
U9tFv4QHPLEBWtP4KbPV17CnEAv6DU4dKPO2HACUOPAGIIJfqQruH5ytQ2dQt42Hfg8e7iCVHZDq
l5iH1ve2MWlmkUj1CWS8t3Wb4G3q4JYIDCNX5jhzZslol3pyj56d4n/e4w6b763X0QTYJoAruRkd
jzrFbcJuMKHIzLhvRmPbah1uFyf8lie06u22eSML80KYS0CgJ8XLIMWQ56pzIeqVFn5XVAw8n2OR
msdLagH3dMu7uJsBoJ+qUR9n4UXCym+y2LjFvnBx/U0O49o2OxqMYw37QnBMJwfywylNkkuC8N60
NKWYebURZ9ltGM6RTyrg1KkP5MrrqeWhCBkx/+Y6/YPLFGD/sNBxOr4nzD/OHQQSDcPs6/CQcrSl
2U/3OJDuTEAzjWPxSATn279+Qesf3cRBYNquw5nNBSf2x1d0CZHDqcMr2hNuAM+7WwKAFs56M3jl
8Iqx/YaEKugOAdyYmREM55CWXyXg+Za4nVP50Vm4+ORhHL786/f2j8ZsaPoBo8VhirFZof521hYW
fOjCyEGuiEvYoY3wE94aKxmOTNd3kW7THi4pAf2PX9YxLcdG9Er5Ar3qH1+WtqAIcm0EBzCHH5Mb
PJk180FQZR9dQ1itnBSciODpX7+oZa5P+6c71BV82ffWZerv1qhMWiLU3LgHE2HbJpW3qJWA9WtK
PrU5bvzaops+AqpzIKX5TwoOylUzoXGpfPPDskKSMBZ8lyxL3HbFtZdV5yZjkolNBTOGp8mtcD+H
oHrKbKZOYIKgrXM0qgQl3DlsvmEppq9la9yXjneimML868s8Ul5FHUUBp5moahB1tctq3TM27zwb
warv4RtQeXEMPRYAaZ9LsyIw4qucOY77paSTnxDKi4jzqqkgZntB+72HWVMrUi0Gsmhi8g1JxSbh
qvG/9pp+l8s70wpxhmIry7SoKMIGzsc0uGcLbVqUpdTN6gLen6JSBXnL4+AwrxNPPi0XR7IYmA4A
4ZnLhtnD8AJJy9FzN3Y+P9lj9TxY68+ytF6FkIH9njWnMUbzakjDJ4LieWMhH67b2G8ezQHVrKvD
7MMdbkj9ESHG8kQdWmo/WC5MMqYkJmRswf9mRIhVfP3HIRGYeEkZiMIPvDB013v3+/tDWkr2ONZ/
xSLOh2Rpp4MMBbmo9i4rx1s2wMveiHFvj+E96OMZUEh9bdvABRECXi96MWjFyuM8OWE0bvMRPQdo
hBYnkXmwAgpleQGRqQCgQgrqiAccHs1ALdowB0hvwnoeMkRdolB4wncDE3rUDxkZa84YYmunvUmG
aurDBJwxu0OmoE0WaBkVOb31ynexNtBvtak8K1Kxdkkxf/Sld/JFakaOG36rzGNLPEdYrXSf0cKG
3/V7oZz2GmvvD1yPwOXi+Qn+HAi4wCWWDMMrrKd6ebTNBE5S+RA0lPO8qQXvVZEzVVviLRxyvROO
v4MdiTAb98K2h2vrUpYkP4QtlrSKY79Y2OktjF8lnKVkNF49OJJTm8zoC+xnnGBfYhKigWG5r+1M
ebPI08cMoSg6U+KgYlrxsU9iJpV8rzNumgWedxFDLuj9e16328R+eJBDCxogmK+aRD/aWX3AqbsN
zCKlEaevW2DuUcAn5Od8VPQWdI7Jtxkfysb9QKyOvQpKSlm3kB1qjKqez/smi/w+YWONhrynHKWs
nQqBv+WL4HeTmWAEfMAArSI+qwjPIrAOw+XTgwKwBRh2NHCD1siUpqlgJPO7G3yy72zNgquFhlHW
z/m6O7V2jkUQHxYWxAjAQIKkOQ3SA63erfmECzI1lbVRk9nVcfLDhNHAkED3SDEagMNOZzZbQBvo
uFKUuKUSmLldtF3r4myjiAjypN8GTo1uwSre8GddZVOTvEAIeMxclJEZyAEvEZtGkTJHTOgBRf0h
b2xwqfVO+4TxOAyGGf6t6aPKyGj+MOwOjYkhKA4q+o5zeB9Kj3qlMT5i8qKVYbXPBbcrkcT2faJ9
4zh26mwRsgeH6+QpnoalxNujN3lxG/fGIxFs21mJwTRk70uT1aWZGmZBIcXeTGCkuQRfVohG1HTO
rLGD5WTaVxW0vUkA01rCHF/VhDKrGKy9D4774CjW0kTR0wZ1Nu3oBRDiAyqqpHWmZzKyx8W/JWvl
vCT27TwOW8qd7wUhwGxaadIrkmBssaoIad5Z8fhlFOWDNLn+RWuaZ7edTp1vHsXIDtVlt1K5dbEr
B+PRjpmZYQ3dho4sD5A2N3mW3mdByf0U6IcOYNxmGLBiOIYAWgXHzrO4q2EgHmaVYtO9mjCKIzeY
VIEeBwGbobNrlWVM0cW+aaovrY0co0tRRntwcYj5hoc15fZ72J/iZPiBKVYfW819HE7dviO+KG+a
xzJwj/c7HSbX6Dux/RrlNQF0Oy9D7ucnL6oYfzY+jJbRjA/MbDcdekSv+dI3w1PYia+Y9VSznJpZ
pFdpWBGXOfsYlNoy2yy+fs1dNxr6mE13vwerebNMFPeWkvzWDEwQ6J0KBWPx3OYjEp88fFcBHTsI
JY85LuGrgpKkB2RrpUmNu5ypvjSIlu/bfInmMRFbqZCnq8nao8ZXwLoRJ+b5ZSzjJ+xYGz1R7h07
EEm1yL/gfuS6Oy+1iSCsaFNkAKQTg8XRr6FgNTEyU93XRljS0V2FMBadZukZu4rTAWi3gzH1UGDn
Tcy5EQLKTCtG0BTLHdIKec7nQCPICe3xoUExkK2gv7oS6C+c/hkE+71BgJGyewQupOrQV6AhEARb
qK4Q4Bb/2ed8c1zKwrmqp5Q5culq2JuwWXGSHYM+ybdWSPAAyQvvcfrUdmG/0TOTZmLflxJUCVFp
yLH2/YRa00rQHDTMpFlLr2pNU0vruD/UpHJue0UZdmyqyPUdhCiDTT8vQDms9XMdgpDrxEDXehlo
ARxJ72O5RZ+VTlwrFc7fjPQrd3m3jTOdRW4YvgxdeD8BVL6SoXru6nbvTBaXn27O1b3ZFvLodSjg
mtTf2slcRUndECtF9rJZmBcz4OTHPhKL/oCnc7Hf6tD5EjhXAo4KGzzWzXREa+iVp9qW321C+XL5
vXBsOvYNXBp2U899XaSo2Wp4ca4+ibh7NY3we1ykB6+GQDXHxgsROhrleRVx1h+bbTWpw2A6b5CQ
ngqmF+RgwS12vhIwWH4IxzBSmmOkoskV+h9ZRqvHDVre6Fi96tA2gBdbW10mN5WdvMXyDbpNXmIR
NZUD18MO91Y9oRhIxOHzdzXkRFygw64jlX2e4JnYIVsDbbnzJnE3EATwpUv9mngawpsRkCOXwTVv
fdS17bA8G0MOLXtMDmWY59HE90uTObdXH+7oga/LFQ202XqtFiiajeluReMgjXO608IcRy3ChHcf
BOepDUkM58WWoOJWk/lLUkMgbmpiyRr5nAiOa3ZGZLT+0hsVNlX/TUjLfTPae/BBD/AJ2i2GZpre
xrKKPJniy7YovqjK2BPJEek5y1BTBtMWOw8N89D6mWS0XYb5vey9O60NgpCoIhyNenrrfXnpk5iI
Umi+pZEg8zKe59lyyOMgQlTXAP7Y8CAcRc3NMpBHmDXuVA00vTw6ayPL4OTaObvYc2mHG0n3a9uK
U2BLViYaI6cq4AHgIWC7uiDMRfkdrC21YTGo62DihRsIpuv3Bt/nv35/kGv7r8iQrpnDqK8mP15O
I5Q28saD/WfLzV5bjl7D/runp/fpQSCpBCNCkWJ1zRdyjdbuYdALfz8AYWpc1FV0lmRQIALI+5vE
ojWlmvKlDQpyZlebQxoLVg4NWSLxEzQCGTpkW1zXrnlN1nRUaoHSrRfXmQDCpIpnhjjLrqNsWkTo
NAeUpp6LTKsx8LuYoj8vCMGbDiIgILefQ5ve6aWwEVuUP10rv/aT+zrl7LHM8o7ox2u2SRO80eRO
V91z2anHRqXnYqh+tno6pwJsfCDeg8H76iBQ5Pg5IqUZiuqnyOWdQOtpCb1aAAnfyGCzssu4HgeP
dX14ngYY3u1wHpt1m4IMODMXlj6KYUAT4aQhZzJmxWTa8ypLSs5dHRZfOffNJ9ccZvJfwZuOtCTA
RFsIN12X21WUznGEwnaqsS1/1tbXCronQC27Q/Xy6QABs4wbigutOvdM1AxqiJQwxDWk8vT5UOqc
3JBU3bDvJrfSYMguA9NYrt09RRoyhEwVEqtUtN5V01ZPmeoBjLBX+by6n//6HCvp4lpROsfss205
JPv4rz6Zz38FzoBUsPGALK+C9DZ88gSxoG6xfBNVYUG8So5pa36RGdUfPZYvcRDvy7WgYSL8zjDE
cGA6kCuIm7F0L6KXzyGG//3shSso0j2kE6tbCbzuCnz3KZip78hec3Ade4DbIR7jNSoYs3QP74PD
ukPEokFeytYVsDBmffysYfbZyjdHvCM7wEAVMpw6dXeI1N84tbE9Mg0TDvC1FwMr4xs28+ZWexxP
Yj6ets8+RoeC3MqVnsYMo3bLH9BjF3DricSTBQe7wxbz5HO8bP14bc/ONJK9D7Uu62vp7/OQGENw
qj3ANQ5acTq+FlQVjtwLjUniuwFcF2N/hCQcRNP6cmlsP1u4KsKAzIi1hPdZ5gI3+dSY+ddmQcKT
kZF4ZebZ9y5WH85EFnafH72Jvy9rbxLTsDdagtoSJt6NtDcfMoENJIZTBsjr1hhJMgwrVlcvsUoE
VPBVMYoQEk4C7SSX3UBC6dgjb7I8NMCeuIuBBrE8s4XL0vo96ONHty0J03X8TWsrFNbDe+GhJk0R
R+SUyC8iveRDHkRFjKQ4QEOXeNCofeqp5DhWnKDWEQOw3IuatY7pLWJbJLvRonrQ9gWKHxLInRZ9
iTQDlzIC5WjM/7BNSjM/Ti73+LCWFXWVoC/X033vY433qAiUej7XlmS/PlKo8LLuNQ7qPaAUDqJm
9WINC9GLTUwNQ+lz65BUCXWIA2rrbCubTRM19zIqWp8gX4M35Rn93TQeK5CkFjf35+VJmGnShOQk
L86+9lyI7biUL8JkKcuoDGq3us1CpFVkzOvIiPXD4kxozJea20PZN4aNkselcJI27KaDMHgwVrLl
hBFq0/Op+BlVDFAgX9IhvTdiar2fo05NCdhyc+1cszvRk4kc1vxYFvYPSKU+CyGqZfAssJcYXrB8
1voi1s2nPHM6hgXf49TWMKCOgYtZhJeyk/VIvVZiQIjety3wi3olNJPSQCHpZ2qYN6XzmIzwxuYk
3H1+pGlGtDChJ2uhkjbKyq5IkT/ybJV6Z29bsfEZk4tfrHVcY1GoG0xEVCMJLb16LKbpJoP7sR3X
RKsidQCGmLmIwIn2AACs67wGakmx4cploYBrvC5uPdf1s7hdUoyjsq1x5iKYVlR4DK8otxXEGiSy
BfsFFNSC4CF68A6OqJ48qHxGOSsL9zj0mpSqOfsqHaowlnEZLYoSbYbyoHAe4gD0EeV7luPEPzfa
SrbwOMhGH4kHKNIu6shqOoTxY0LHdJ/ECzctTE6OX+VQEQaeVWqXa04KS4iUL52PreG+SVoPnAqQ
u5UxAgj1TUs1HglVRgMbLB+FSTAyA9hNKKwZofqaasIb2pjjccmLKOpmYMLude3vC5vqnEnQ+GZx
cYlwquzWgUf9gpQLdf7syeRG9kF5hcusg6c0Fzf5guUwZtiygeryot/6RG6gU1DYEhhjiwPyHPoW
/BSiVNOxFVsIe/ddhzIiqdSHuTDTDu21zVSJeaRA1DC7VMMscRaCuFMK9mYBm0wAEZ/GHKdhR13N
wJWlQBKaCZcurLrvkGiv1ypurC59Mz8keLfMgpt68vCv5GG9CcduraOxC5ZEP3ixm0Qz9zN/Yfez
qcn1ndPk7EKs4FRio7NzKJCGhIYYzCmbJFks6g+02go5dldtWMdbnT4ob3pvm/HEEhvFRItz4L+E
GqYdsbUF2h12iRPHnM6Z473ojVsJOKZKj1VzaE3RQM8BG6T3siaWmE7Ba+r092anDxUVKUtkaDCD
FN03x469hTfwisW5x1M0EHMfae9La+U0OvL52SNh2ir89zEwviOCSTetZTgw+JZdYx89i21hmqWU
olx703K+qUX2WhMDALBl+grsElsaqemjnV9UYXGuKXEkE0OLjNPrVhr4we3FU9OWqEnSG7PJb+w5
vQc4km7zIr0sIc6vOG8PYWvKc1N536whf+slh8UUJma4psZkOePRX0NhTIyuVuq+WfEigR80N0bo
NHtKttkZZH8YGSZrXT/ghg1VdZ5mtilef5861DOJYD7MSzFvhWv/jBfRoGOKmwV1DG81hjBy+nyQ
ZjMAJ/zr/z/ZigQNnYyuCs5tY7V725APLe8AX2+OX85hDhknYz53CzihRTURiV8URBfMolVizwQJ
AVg8ff4/TKAT2lC9FZBMqot2eYlpyC4awKg1+FuTYgE5NkJuS23uPZ3bGHVs69QrBfCBFdM61a4U
p89/fT4QMEjHlLV7m/ezOH0+xEOecMYFztMnyv71a5/fWJL0Qs1/2sqMOmFbERwp7Uc52DAOI9no
puDOUxXqcMoihzKmP0nJlKNxtwI1A/dshrxQxaqNyjrDMvzXBzckVcR2hmkLKqg8G057+iwE/y8Q
5d+KEuy1pfzPgSgvaSvhGb3/UZXw+Ut/USW4vwjHc21P0N4KRGAhPfhNlRDYv3jg93wn9FEYuKFN
9+k3VYId/oLqwGGomrbnMSOHf5Ul2N4vPJsdrF2aQAjIKf8TWQI9rL/rcfH6NsIEz+ZtmGbwpx56
MHoVmDZpHfqluacviKxfldkWj0WfspWV5D0RdLH3G+71xT+jnVbOaO29Ak78VbHKSOf11Ket2T4K
/6YacQSKiSP6hFa1qlt1GBXKOYLQSTsn7Yo8aTgDz4sFlNIdwIFzPsrtfA1II23NG6PYmh58alVy
wO5sdo+eeF4CDK0drDvKYjgCvGHrJzeKvU37WscT3O4aI1jIAjjL6avu7tIXtuH4E/WZSCzqF6L+
mnXy27SqQgtOI4jaHlLhXYKusyJye9AmHOePFI8WLdF4J7sSHavvj/PBD8JNCrj8pE2Jcl/gOI1L
75YNqjh1lQPj0B8i5cbkHDrJRDaPExwXh/XR86GKyXqZo3DGrlGWH35Bak3BLzctUR180jqaIZ5m
E5aTUWUPrfmShz9sl11XOl5nafgMNBvvjZj6U96RTsvle0jjsd3JVedKSZY/xr0qjAy5gTsV27Yg
c7siW4tpGHdyldCHEWYJgUsoQkYMM8arFZ48QNJR25bOW2ZouVuydN8vsbNRKe8fpS4ZDwx7OGrN
W0Up08nxp/ndB9vP+lKn3jlv+LML6rYnQZnJJejjTgzQnty4rM6ja9A3YAnflaE82LNMbwuz/1Hr
cYCkmC0kqMThy+zMFvltYLVmC+oqCwfnaAvofEw1dZGkz8HzPwQZDjkfl3ZIGkaQOLfj3MaE69Gv
sNuhpwVxN69K5cFgp7isNvi6fK5nPqlQkvjO0YW34sjzmE7CAiOOgGMKyL+bDH4PtWgVRk4CXYzB
/3WIqcvGrdKnohMvbgp6gkpZd0qpIh0n75DCT90EuUmXaa2JZPlPV4dPOrH2WlY/lsD4RhZctdNC
6a0Zz2zJHZZOgAxdjQNvLeQH5aVdJcfCKqtdmgSngDobVGw3KvizEEGoh4pW3E5J0lYMQoigc7FM
aodWxwyysGWPDhnT2lRe8VgvWberrPnbNAm9zUTWnsJhvNAqUXt0UOPJnRwdlQIXoL3K3T8f2oJc
y8XgVCtWgbxBg5SFZ3XCWQrgxPrg0FwrdOYe4KciXiaDrw2/OGZxiVvaOT2xn0X/XQXBXvYkt2Ut
6cmdg+K3aCfO4qgFWOHzD+pBw69DNu1o6FWUH5yk+pH7xWtbmNQc8q0cmm47oTVBcUHvQMfulbey
Jj4fYiM/gmXRe7dDhNwlfnOiObiQJk6zq4p8g05qlhh0SKi+HcLaJ56CD8YomuusaJ9V1h+ydsLj
Tt9jm40e24vPxZLkX+qYlH6rVHbnyuzu28EjCyzzbgIvo6yl3JumceFLYC026uzOb1rgsS62EE20
Ri8lABFazifhsIHq8+XYV+Gul+ZqgR9ukyxsNjXSk6uxxs436wLPmAZs1xnVwR8M/BedAxDUISqa
U4O9a4FjNJxIriB9gt8bksOv7zN1H1N4IcBF0QGXJsoLuwKj3kzGNtHJe5B0FFf5Icsf61NbqPmg
U0yPP6jbTCexPsQLSbCwZzSWWj3QHrL6Tbmq120/uKmlz0eLo1hVWXGkXbLpJn8mM4WB0hgW+3R0
K6Tw1adQt3LvG8jHjPJdF1Bwh9m6kzplk89UAL+/+waGO93VlT/DbxYuY6m5d+EtgsjgKpGI6Z/g
CsKdFNn8AJ3+4g1LQhXIWPb9sZJee0ffABcRR8A89xeC7bceg3cXTC2sgFo+tclU7vMQdHmstc+M
QLVDz+QQOA7ViY6L4aofYtaEC3myjFzSM899l6dRs9qvZ3X8XIim1rmmLYJ1SJb6gn3hsST7cR93
6h6ZUXtDYaR6aEk5lFbbvsxtxbzVdF8+/ycTsBm+nS6R3b/qUljXwuqcG85Z7abJDbmvLGUdYB/K
TQnh5UHFHilxoYmpR1nOxWrEz35MTkULeUAFF+04KbyKfnkXSXWTtGpte9jovXTLUaQJbSQvHv71
uT/PZj1dyI7aTEL110OS2rtyEcN6iKkpHdpYjjxSI6B+avieEmtNMAtyKYhZAxraM+qmWEalY2jg
zSQhdXSWNksFhYGB3+3CDnMvPWd5J5NvTry456pZs23a2gKYMNy1yxIw5Tcpww6AII2+/LqaQG3H
WbDhkKUPygqOrlv5JxEa3hpldWmRf+wJbK2iclKvXe+YFzcGNWqAW79UPZ1dCiwqQnwE0ZHs3W2c
x7QDJZmNostevBlWO13cKdJuPJxY05uogIROPFvy6tHivsjB6KnRxf1W1do7THMgTn3VB1cTxdlH
eqNOnHe36PtuE/izRyj+Hkk7qFQUB8FNbGEwKfIfpc0qQhbZAsAyOOvUGY4W5bNUW+ZBsyNjnhgq
ismWe8gNimFWKfNrk+eKPr/BR1iuh+U9kxJNl1TdcXC4y5ZhfCxtQJ9VJx8GI+45vfXzjReW5TVO
EWJ4zewhH8x0F5vhk5T20TDsl7hXMXIxGKHpqOrrFj/CmKnH0eaU4zsjPJRliMgk7E+Bn/bv7bzP
TW2ckqXDQkOWxj6DLZluinygKAz132yzcz86WLnG2psetN0dfd+4y3QV3jsaMQbdsPYM1NfGZTbQ
LaTYb3cHKh8BSoWWbZwVHsgrearAYQMwpSUQzPm7MYQPnPSLW4XHdnBHAhQDf76U9YXcH86ebixO
gz9d+/3oRUkL+7GSzu3id3pHMM8w2fIYOCMmwZEfWjz2ZXWsvwxLIO+svtyXogm3bh/AEWPIxqP9
yCWipeNd2J325InU0Ogt441iFGjvsCyeC+kgtsz2Ek3AJdaKBOWpW4iOeESyYhCUq4lliskDngtc
MqJzHl0TeAaFbeM2MWdcbh5Ta/B1LqW8YxNhohoAdj3QT6TFTO4JliOwmv7wPDpUwIa1EmR16fA8
BMplziR8Z1kaIAbcbXNQNc+F9bYMVnuQ9H5O2HaKpPWvrcrlaBqsuZfCd8jMJjyCYKTlsU9T60IA
q9r3ZiVeU7EP7ME7hz35HpY/uZe6T89GKFh8h764ZNlyHZejcao7QfGVAKkdoGHWfVxJV7aR1Hsq
WvaFxpl7iKfwYk4macBubz83jC9QT+68TTz53nIYuU0zTXgabPNDJkEEd7Yu97pKK2qzRXA/je1t
mM334xJCEU/EtEUbOVwr35CnZJe1Rn6uM3gkos78Z8JDvjL1Xdl12j+nU7+zge7zpzPi2IVhPJtw
dhdJml/8pvieZRhybaNG95EN7htB3kp+JXJghLaK8IDQmARVgdNHFivk7TzYD+EMqpoJn+ygqlub
nom3c5Hu7tk3t3uj8+lnor89yYl0OMPp2wPFXRUtijgGzDzWI5U+SAQl+eJEsr32HQECpvTrZ1OA
OS1GJ/nhjqTUgw5/bhffuyJpxpj89rnMrBak/sSs3iz1ly6jvlRahjyjyoN2h3aSSI/qm1+040nO
QCK8qnR3ZdegzNgEtZV8y3R761L7SwktuHEqFKDxXEMvT2n+DgHpGU1OrNrUc9DJvOElKZR5jO0y
j1y3rg5qoQrBbMc0BSckNjtwusPPjg7uZsagim6F5RyUKrnFHqODz9UwqMGWBZvkuH2dibBCiiY5
yg3GuHq37KNbzCBBSLUWWUKuRbioSBYl2a2DH7wlRYyamwbiPI9o5oKW8NyOMnhY5HvlN9NNFWbv
PEt8Lhts/75PUBc5qOLWTsZum4Za7jn3bZd4st6IsbgCUv8gJwmofSwBsxQJUaqm2R0ti889k862
7v35Dlo7cpSyk7TgkyIya2yKOazMvZv3H5NdJY9Kwc63UVaULfrswmZzSGR65HD7H5fFvg6spN8V
iA7YqQGa0Wl8N+bx/ZC4LncOkKDazo6ecRwo1clsCLeg8doD2LJlx0Cjyt4bBPpI7RyCuT7UcWdc
C2O+ZCyfHZM9KGCq3VlA5hNBSvkZBWgTIV3ZpaZnXLP7uoWXzMkIAdlVS94yiwTN2oFaYem63xK9
WLsu83DthzU9Cdn5+3SkOG3QRryecu8+HfonHVLUZvsbbKexJgnXk5e6oRuAsa/imaHKtdQfu4Vn
9hv7w43BCDf0uSMEEhkyTRhasra6hzYjVAZBz7gpsj5EP0EGLUHP8am0fYAJsqCKzA4j8mJ5MxXB
cBN/oQRBZA40uENBEQM2APoANBn2sZ/9+7Qz+sM00Y2RY4oY3QPhjgKUdOj8enGRyLAyiW03kDIT
J/7bbCeIx/z8uYzNWwxzjMWkICS7QezXqL2zZIAVuWoZQQ9RT4cjqnTZbF2F19GnrHoqm+psyJFb
XbPk60JdwsVJzoNa+JBjH8EK4TGGz8DMLMpjFK7tuv+5DE5zHoXi3ZfeeysVOhhnbCK/7EHGob+5
0oEOjxZAZpkRTdN23nCvpvqLlUA2Jw9DsutDCGRVsF2NDA7JiNTmUKBcyFRmH+bYtaOgHqcD9FsC
BOcC4usYbGtCG3eWB1SqJp2jn8Pq7M5EbQ2lOMfuKgpplL74sb6lM4CnfEEalmfD9VipJ6N4cO0h
eUQZml6jX7gzDfy/9Vg9GC1EpIB2JO1FGD8kwl9QSuLgdvxLlXj4vl1iZVcZQQFZdu4d52z4P8yq
n8+C0FIq9w3XEmenWT3qobNxU/OtmLLm4OXyiJw5PQYCL3Ej5LmThrebOzt+cgAmJX5Ybael/toX
HSPIuitbP0HtdUUVp9lNibjpxph4nqotb0RlZhC02mIXuuTWBOuK68eWx4xZTIcey/Mml8P95HeM
Xp2ZBxlAt3VID0w8H0VMiwemJNxmrIIe7pcdWZXFBjHonuZwJpSlh/fg5WEXmavqSRBVuC1paOx6
Oz90sPSz3s2+slTTFrRKwk4GDYVOkqTWOVHGKfBoOd4z0Ujwtmd0NZ4oCxTDhjh5z7mBRaVi59Lk
WNdDm4pw56ONU8mL1+Zsa3LuJ8HnvWMJuKq/EXI+3U+L+/+5O7PeuJF0Tf+VwrlngcElSF6cA4yS
uUlKpXbJuiFScpr7vvPXz0O51G3Z1dU9LWGmMUBBKFsyxQwGI754v3fBMafrvoqhuw3y1lhHsbnR
+9JcjqFxhAF4NJNBWxNC9kLWaIWfX7MCsZU7DsPYPsmML5XU7nUDdbjj3GlOdoh7nNwmhw76IAr4
HS2Qiix3DWGDnLQxSW9FRuJ23RbEDNY3jMSjUaf9Ng/PKAWDq2zC8IrtBygheQyai1LLxgfPn0wS
kLB9H0sjvabNRhCDP24VKzrvuvZegH3AM3HYDoKc/A+FzF5lpuJUWPJNULSucih5JDpsfbNuXvji
TjiNxDjj3wSRDt+sWyk9tmmWVTHjux7uDh6AA+XSPgxrzTW6MVz5wE5SqdexwYiOMJ1RYVRfpAWV
ISDbYznnSPvEVl9nSnhD69xekFPqrdvHsY46ju/4K1cCj1UFSAigDXvHrFipyoq+Z0/8HH41flOw
ujUk3wKbbwINu4sUcMX1UszGMmB9l8eERF0C+HXiUE5pvrzUrOGh67HXsIacrbClPddOKq2Yfrxo
e9u4ZOk3L5NU0usAtndlW1zBdLZJ/sbaWVNsKjI6z2VVhF+0oNtyoEqe4BksDYsI2DYsg13q6CGV
eo05ywBrdyqxkKoqkJh6aOu9UMFfbD6WKwPvqxnnNOwqid6hGkFSlTTadlFzldmTflkrur4obSV1
Bx3YQ3XqdjNFfGhJ39Wlx11T1ohgUzHlSFymaWVA0S6Oqc+pX/ilK4y6c0sA1kvDb/t1n1QNu7/e
sxeF5g477mJpjXQ+GkguyQR5ofR3SQZzZ2RDRz6LixomV1JLUfBjrIUPcX4Gk2Zd622Kf3PH+y/D
VdsaN2EPe6BsoNtiidc55m1eknKYnuI0MsgyuO7mL4HMnkqrSWEqM0E59Um/oCU6NAu7c9gba7F3
FNdqcTjA/hULzfHEp9XVjf5Om6nQpG5iNkP7sp7ThJCEQAtwiD6tCnJlFGZYXoTPSoe5h1M+iNa4
KKFiDaH2VPntuvIgZgxVtq9g1pDhworl4BeUdPodo9whb273plZ8GTxjg//9mv7Y1cQ+SJ0DEzCz
9Z1JRxco4xnjKvbOu8p0LgsbVzCt10/QCIA++7L+ZoRw1PI8gOZD3yuh4sENWdvTyyRl21y3fXsG
bF2RRWvh5KXiiREGd34/kvtc3gWJ4eNcptyRgonBYNkGQLf4d05BwCvXftFH8uI6c0f0aQ+I1Ydg
AJIQZ4dcvCFKH2BLYT9V5A8m2IhCvWH28GQRJLUZvlTEouCemU9ftPAyCKgUiuSROflkpCpWLJnu
rwpZf2kCfO004d07XvQSD7GxjhX1rBjbniBla9GzAaAjOFFq4o8nbYS7GIlrcwQ4BaM4kXJALphY
IEYMqxEAryjXlsDk0ux16wzw7d4fiW9ETFWAEODOVaXa2iA56YR0iDsD7oGWYIgIoM0hM1cm12Ag
XaGQ01EreEGAWeYVj0/Noi8t+OBJbEiPElPHCJsP26TTt0Sxz2N/wi2DfVIg0ijOpb0UxEKTAVG0
G6vGbwb88rm1h2cLs5UiAz6IC5bacURWlirIPGiIC1+6VlM7C+KJOFqWRxl6T5OsJ7caYp5TctFG
toUch7CJfknc2KnllBthmGcacbgLY4rPW1/Di2nMZi6GdZkT48dUI42ta/qN3dPHnvL6yYvtK0uQ
g6VOnN6FU5+NtEPwCNkYzmnZdxgxAbNwmMbOKqJBWIdnVVG8+BaF3BSGK9rY2U5YZ04/PatJqpBH
2SARiSCS9uGzb/T1lqiTBfjdZaSOYitK3IxKApuMljXKtvRzybd0KXzXC3J9ERf10SvNfj/hCZkK
/6XXjO6RSgUKoZXtzNBa915/b1Fz06z0AwBvKrtcZ2irYiDLs2jLp5h+8QnJL/G+GYEcSmWyVzaf
DTMqTL1MEG+UQMzsjhQjrai22IRomILhVtT7to7NhXZByCjmrPQ7FL29t0tBUs3WokP8pOpQK1Pl
mxJpsHYnZhwyUH9rwuyFdBm6apOOLFTEnk8ZflejRVfc7Nq7wBlgJRb1JUJdQBstOW90xT7Vkg7T
ICyUd0nDRKC9Ud6alLSDUNg5Mk6zOf/G6HJIazWU9RAe6TozygeOZFh2yYJz69Ap2KZOumsqWBEP
HgQOomwgJHRDu1Fioq6ctNnZunnuZAUKAQhk7aUyB19oSl+uhQUKAw2GvBMH4YYMym0dcPAccLbL
ivFaDg2dAQ3FC2dPN6uNK9njuZOnt+pUcdqGCMYeZsCV7G3S9RQQ9jJXLvX8QtQsvBrMsrbN91Of
XE9qUyyjnkzx6CKtYPSbKNDcQJJRVEektZUEN9Xd9AQx87nVsLepiJNacI55ZrkRjZev4ZNiB1g/
+71IVl2wg7I8b+rduLJ8M1/UdU+0W136S1KAqpUjAwtKd7+IEj85h52VbTPqA+yWnZUBC3j0eHy1
DzF7irY65OFFk1VM96zDFsT75oXTtzE2jCtTpZ1DyOcVClw0gDGbwoxaGZKoHotMV94eZBlmpUAE
fxogU5I17j8Gpg/qjjdhOVyJ0S6XtUaKTOWbZ2moXGZxvW2GnMBHVTSuQbwLTBf9wtGKZ2ZECvuq
I7FrZyiIMEh0jneZQ0VBYwkq8NTc9d0s+2qn5lxPim1PlFPf2ITmhuXkpnl1HznNtYRWsbBLmnIp
bt10gqjQZXLIEhSNIPP3Y44t3jCVAtXyqK26apTnVtFgMGnd1aUqTmIvb5ZSzetNFRIrqkZr9roM
IoTz7ORp/5ioT3mAVkAHD9iMJbzrEjPtzQTHiqWp9jbltpU9xxxYB7H1oJfprQXmvPScenjo+2gx
wG4OvRAnK+2pzz3IdFNwJ7oSKp9QUJlZVk0ivOY/icpeyiFN91bqb2hLnvAgUA9XMLXDx46ycger
bTEqYLCTTM7A4Gen4up8SlHgCCo8p4AT5entstTpEva2x2/QrhXWSM6H4jbyPPajIjv1PXk6BiWO
4A66jALqZGnwm1AtS+iH+TEzDQyd5Ne+gOOYFpBr85hoJDFQ+pcpXjWMWDPCStXo3+HXm9JL2rSE
xizMoV2o3QQXiPA2ujftdaOphHxHNtw1fJYNq/+ayqA6VVJ1vJKoqrqadQsBzsqooDaZctbSKz1m
Oyio7PFMDbT2imR4oCrS3WB6rqp4S974tDHQpgKpT67stbVP7w3CZTpuzbpYFVGXnmIY9eBUkX1i
aPd1DSOtGazbbsrvtKa9kZGFPL1G7Cw3ftqnW79T48uiU+LLiLIQirBz4xediq8euFwguwuTZTXX
pbKn9yWLXQqZ6Lxr2GRVK9xaAQqyUeMoDR8he8wQlheCxRsV6SWinktK7dLtA31Lery4UGI1XocF
e1Ua3iNC0s5TUJPK9NRL3mEK4NmIn41mURsF1QXqeF0O84F+hJRXNSznKaabKli5WVzYyH/6iVM3
G+tYDFsSBq86XaUuNMrH9iVM1Q4rfvlEyCg5KWo6kjqb3IyaybiFuMFxTsc+oLPdFhjSzoEoMD5w
4bPGPVyBcnQ4/Uwphp1EZnvmqF1VIkSliATB6fAiMNJubSs8nnojPec2NgbMG2kxpFWrrnrPA3dI
ilM7VsSyRf4dRkR61RZtf0KOkoL2SBkYd74Dt7VA/JnG+llkUXqpuOXNAreS0EZg3cGlCZmsG8FS
F5jzocOJSadbpSzrV00zr+1hMK3VodxNjobj5YhkcaILQPuAGp6JGTTPUSGEawUZ7lrwMifBCp2L
ur/oneeu8GlkTuOtzJkovt73Jx2HSiPWjslIGRtPtCcDRd6b0bc20o9IF84L7BKWQwK30PYz4iIL
QD1s+znERsMJ9EXryvKt7QidKJ1AaJ3yHnwtPW305t4qRHc6mOY+5FRKryXV906KU2LvfY0tDalB
ZirbUrEIFuuJHE5JX0SMLgTraE0Cmz3Z14OHw/5IHPp5YQ9bTfYGJ2MogKLKX6Y24ugwxQi2Sf0h
w7ZZF0hLe49yl5w5+MjtcOiEdEVXoOewDoOFJLJODo4YN4NdOphskbxj5epApgVqojacyP1shb7Q
dcwMcwXn1hR/aK2e6DbsbdW7YgRXOHddmoFWrtESb7rWc6seTqnnw3Bm/iJDHptLiIJ0rkyi+TqI
h4g4NdphZChM+gXRndbastujEj8gIgEBJrWzkvrFFA/hsp1ypJLQsTv9Cuz3EZP42rM4XNb60h5C
xXUSyW81LzOkTY/DVPX4lMO2bBIc/BCvpGs7U/1Fag6kNhQXEYGyCgkYJ+rYf+UDkZtL4Dnewte5
ml07VxO5X3c0vFamtIudbMwLkxbiGJsdscAcaE3Pu45TywbszJdzaw8PATw6tLjE3x9XybLChcAs
XUL/rkXo7+wSa3qhD+Rym9ZpQ1ozJSxU2dBJtm04c6TtJX2OnlhsHtBETUKn1VnjXDDhZ0F/PsAw
P/dwl5RkD9gJNES02xz8B3kSpayuOapEIfFgnsmjkQVhtCkrKJq4oMOIL/ddHjzS8pPLMHzKY0eB
ZmPtE8+8KoV2rqj6dVvGFJlGsjN9aAxCAwtqU//WGV7S1A8XxajBy0BHLXDxWEi1a1y8YjK3ELxv
GduRMi7aRi8e42A0z2ZuE7UrXlxt3XdY/s+Ol2O1apkR60pVWyyd28INrF6sBzvhXBNIMuutvoPW
B2cSxvMK0MR2Oe1h9x+Mj7Xd7HKkFWdlioGe38DQxhjVD6GjCo5dxjBAQUkwa5NNvWrDCrtTYVy0
qUPfgP7TYohIKw+y+qkNODwFDh7LCc0VD2t9D14SSSWrysZkvR+cExzqDvN3w55YS2JJS8U54+C1
BNo78cV9xJ1LyLKFBJHoZ693yDlBfzU09b1Ka3MKlNu8wZ88KbRbdQNPmJ282gmdVkUdO9kW+TUZ
5vLaIaHk1kuwsw9iwjQ1fB3LMlih5+kwOc6xYvc78IHOB5lthILvIzdojcVuImplOZfAmvXaywtd
juaEecqApph/IBglXOgjqZsydJPWtFfN0N0MgiLJdwx1iV0LQlNV4utdmwRjxZGzLAwoTXXsYxyZ
1vNjU42l6ENlCagyXcZ+u7N6QFEP3r2raTcmtI8lmHjp5l6284I6oF+kIfCj7EoFDo9QNbIOglQf
53vVih22FCK4/WQ617zhLOaZzKLyle2DYOtZf+hH2s5EMTNE9pBvO5uUcbIUMSNZYkpUrAwMAhe6
QOaKPm1mfRMThBOeMxVL/4sXDw+tl8RLPTIUaqLGwWLmNAlayS535mf2LhidgdNV4K3nt3ZBaAiU
oEHNCAX09k1GyHTNYzBDLJ/nQ8NYAmZX5irv8CdAuiC3FT7UVXshxXlQqWQE2tVhEER/cV5PlrER
V2cafpNtBLJLDubRGKdoZajD1wCOeMdRTY86wh58zsg6asUrTAwLSFKbXBu9ZSSSTUQTpsurdtHk
GC5bpMLHit7j1K7COkIimnXWtWqY65CKyw2IA+ani85VbRHCSG/2kBnDreaFFN/26DbVPtPBxXjz
bzR9hm6CbKM3zVmr2+s6oanQDQHviVYYhIAm0JDJPYbHp8SnwHs3kVeXa1netRPp5epo4dMXRAC9
9U6txzsnNe8iDbhwjJo1hAK3swCNEgKETmrr4ORasOmem1E+jnQf8CSGvtOH4hpTAhxkRnARJ5TP
gZ2gbgpL4u7zkhyJxaDMzduMWMaE3K2TktOIlad39cAmG+3wOy1tQa/Or9VN60zbJJTLjPYylVY2
mYc4GvDPZZM4jeh4kQ09IFzzSUHGyYeTBuQWPckeY3T9RRZ9zXCJq3rfOtMlXSeHInBgu6rBQZec
iRGbdOP9WO7qauyezMDEJz5WoVluqcUc/r+bFoOZ70o1PifqiLOAc5M5+ZXeajU6KgwNKz4AnhEE
APk6h0/E0RySLXuTt0wnyq7qRB+L/FApGN/msP5NVq+tEjpo875FdmScqS8Z51NXbRVzaxYQN2Wq
BUjGkpZFAC5XrE0rPzCr86CMKWXEt3BAMUnj81aoHvCBtB5bo12HqRSXQmnFJegcBvw+wLBOW5jW
3rTwaMmRaWtWy6FHpjF05qMaIu6jfav6HLkDAiqN3vySirDfJ9rV4FyETaY9sE/wuSM5oFpH6mlO
LZiKjXLagk0Vk+u1NJoSi/FxHec81yIGixV1y2nJYSGDd0aQQKTfN92TR8vwbFKrZD0O7RWzKF13
TehaGOMmSkVxilwpamg01QUROZNc2lVDFgLnu5O4Ch8ItxBKg9R7SPcNOPEqQ2+Xsc0sA9p5C182
y3CMdjyC8gZm1OXojSU6SoSOaXI9SnvXldmXxsIPSjrVIjbxWmjiIVvKkpJYI+bAHGHENkUy0sDX
SYaFcJV6uJZY1UsdJXSnxwVl+KmJpyYLAzL/cVKuuoGkEb9waHYHMToGfWXO+iZDJiF2UPPJAI/K
dYblCdN7ILmotNhT3YSgV856PYYG3rSbUuiaKvZVvHklE1tl3RvNzWil0zYNPIpVzQRcbllTOwiH
i8YiwIsN/3RCbZcoTojbL/CuoWUP+G2h3HS8PWyUHL1dMG5ADeoq3STkxm7k7OobS/AM6UCZz6Kt
yOG+OM1erXkn9GnOXS9NWmteuoJ59ZwGRGTEGtEEVdqxLjPcegXcpHFQR6BPVHcRkG5jBZF1Qf7V
yp6QvsfwqdzRLgBYAl7B0TF2GV4QueWYrt9JVgJT2dVlevQiTIo5SQ/qF2KX6c7heVFV12Y7dmeV
VTVbJSFoKO+o79NJLljblqFOho7v2MYmgRiDkVoXdbmb43vkmgSGdTIyL4Kmg8QIjsaWygEug5bH
tDtJBqZl2iRLWkCcxggUJv3MOhmH6LrIcH/Ra+9Oqw9i1ge/8oGTZCxOprC23DqkAxoYFCtjYWLc
bJVwJ2bOXxaG29BIWsJExHEa0Rz7+kxVngPORnCqcpT9Vikac5tWAZHxNAghcGP2XanVbeJoyQof
Vg0POebLa0Otg0DoD158qpaDG3deyQ7ShKskKYOtiWi/NApcY1s0luTshO4Q3BvhjSXEREfeu9bb
pFy9UjyzEkMRr0azYmPXMxgamPxMtmQn2BsTFDLHjk+lrnVr8G7St6pwB/QMuNIUt/Useu3GRmDm
VkOf6Pdo1uu15wGAn9RNr55W5giM7vnb19vxsEDiaAc5Lo5u+gpdMz0cw02JBj75zv6eZvo6UtJr
wG4cfArMWhWtQlLZearbdZjcLIiCoZtKJ4P8IbO9ar0C63qKgDGC2VHa+UIlpfikTnmqcgzChRQO
kPjscOxnmrmylXJvQAhYIcd5Kex80/e8HFIhFjgJEA85Y10uHedrV+NTjysH5hhy02NKsh1qrCZi
JmKdptct+zCGuTOpNJ95t4qVHXI11ZaeHWD03OHBgyY6Wvre+GVmYtCmsW4ntbVhHcLmXIjKN9aW
mW/aIE2X9aQ8CRAI2ivZVSM80+3bzFry2u7goWMhHGhP2eSop/SL+FL2+TYsaRAHee0aPjWMo02I
Vw2UOLlpu1K7jtXCXkZoUmwah9+/lHFwygs3rMn2Q+kch48yg/Iq1AvZxGf9CK7d+sNpFIrVYGb0
6uCc+PwVqsJhT5j63WQddNsnYmSmDCeOsdZNlEyFYW5joX3zlc5hmx2h/DmewGSPPAU4yxEYWGks
SyhOs3cDhaSHpxT0QVS3JrTtRvT3uiaIB2ORc6wu20bg7qde7NmniDhcLbMU1J9CLMCkZi5tMMrn
BKEbFMYM//uRKYEofVhoTXHgiPtgD4LohxRHJIE43FDbEVtFuvwYeRmrsimvoU73yzC1rh2OAyYn
krRv1qlve4skA9UcRwIqirqE7sTbh/2DuMFt9X7CgwbPF+VR1mSutSjoT7rk8Moctqg+vnOdR0DU
tRE5VxwcKJ7w2olncUAzxevcaPeK4/jEU+HS4l/A1s4gZTYlMQz53venEGJeNixoNBunWYaUmucG
7XSlmrwJLVs07S3hKg5QZmGa1arSk5vXt0p4oCFo+etloQbokLxLnWsvX6flK+v59ctU5XT2vb0/
IINolCusVugKzHeeF2WKXeV4j1FYt6LoeOgtjPnYevzVaOKeoGDzLrxWXfd1Kk5bD97dqJ6zbENM
nu+2ymGvlPNMUT01OjNGwqvUCGx8kP28O4xfAqHXp0rpcwkTyctrZOFrvGvvlXtz4rhS5t5jpis7
T0bhRmdNkl16naBPWAl/qlmTA3LLi84/OlnPPleh9RshOMMaTVeYQS6MSFM2TTnP7ginmNmZ/jWX
tgnwqNTwOVIlzZ+e7MHG9L11ORkwL3Xcy6inAOYGlHFEiDte4+LBR38Yqu7wFYCcfR8LAH+OQXx9
AfFzb08UraeTqQBWh76x8Lt5kdPim1a0S3w7kjq+aIXZLupxgBgW+tddTEPVwVQE+sfKguxz4hQ1
r5uRw72ysJX5JxZiuPH+5CDmqIYubFND0035r5k/WeglQTfiWFHPdvdQli3TqFbEOULzidWdVpQ3
nALcwKuwwITxBPxC/Jlo9MythT3BFSYALs9vYqbzuRXG2fnMPgbevS6COL6QoFNZV7uRMQYgPrgg
9IGduZZGSqpBCYeLM1B0GOqnDeJWFzJ/fe4ZFsTFhu6iCJtq0djReGpnFCs9lkKhMOLrptGwHJgu
Cs8Lv9Etf1Y71d4IrSDkMIXewzLf8pLRA1XTOfFLaY270VxBw/dx3AjVK2TyrKh9Z26TGKTezKmn
DZOaw8eh/dY3KvukjwRxhYnyhehFUy+3+Yxc9KVyoQ006NJgCCEcqeHD5FDOySRbQtdAFRL420ja
3bY1mq2nFnJvhMWjVuHu4wdKfhbqHCZGL7tWiso+5egPlb/qxEVmM7eKilBXbbay6fR5l5psfa/O
Pb1s8M6dSPHvAS4Snz41J10ChszoorcILpI1nQBorvo6STxIZHlkb1UTmxyM5Jy1xvK1BGxB6ouU
ZJUr6mNiTum1YtrXRplMuxwA2G0K/FHLsOiwz41I9YSsywZfPcde5p8NMGzRJWTklWmJcg5a95Xl
WRCny21i44XYVKT2meHp69Dqh3MrY+HJx2bYwc5TFqlh7nHCz5+HIPZP7CtW5uxAcz9ENR1s6BSa
uEGhTrC14j70hvhcoTMIk8wArkNxHBgTmytwXp5q2q2GEQ3lWvQFqceGGAJ7CZOsgZVnTA8pyfQL
nP2/6YWGE1fKZEIDMsJZjqt7x2qeRCJ68Ebgp35M1J0hq3RreOllO/8pkl0PwDD/b8aE2ulak6zs
Isfh08aflfliTaBwdNjVoUUE51sacUrzj7/+G1yHQWnGLPj+g6qlWK7sxnHjSZAAKF/xqdEgA23R
j51MBIbTqwhbOimmvg1MZ7iuhwojMAG1bKiBWex7I6Jnn9H8DWzLWOS+NcFTTW7yMS93uSNVV40j
lbcS/HKieoF5gaaVdzK7qfsz+DrppZpa/qaQZP9F9njuOL1zkuBHpQaNRLpcVitNqY6lgp2aY9Ws
ujnIAQorUkPyyrimxoPJ7O2Tkqnfth5c20AzVn7uIUFiYPdNj12G08f2Tp29tdLGIDUKgO4aznd+
kmJ/u/UMsrJaD6Vch4OEKCIMp8xvpd/hTQV7xRSNv6xRei9hQ5q4u6mrxENsEtvNHJMBq9aSEfjb
aD3bfl5tbK0ziENsb2rFL3ZDJ+kdimEVFnq/aooKqWBLRt6UV4nLmFUrz5honwKeYOcEb4WYSW+Q
6K+pRYNMv4ik2p/qeb5MMHk7i/TqFddpOJelGA7kgbFohr4/s8hqcGkIVytImuHaktMzsCrBh2qU
rNUx39iJHbqmDxTyg1b18ruz548+0b84ryK6NKVh4PRqGipS1J+cV+NKaJ6s1XxDF39BuUlYkMii
U1VLo3Oz1zwOBfGxYh6jUklo09shXu8TlneOqYbnWqfsRcnhJMsQbtDf+AaC909uUZvVpz96kr7e
oiMNlLOGrf/iGmxXEmAN3tEGky19WfuII3qbphn8Ku1MTbDHadM0Onos5Uac4h2XaFSEpq5cdlHv
CvUqyYC7AyA7TO7sZt1Vg7WTEMRmM26c0HQBuEyPCJyuOKkpooEXc239TwYaue5PnwJ/W9vBgNRQ
Hd0xZ3fwH2w0CwX6ujoOOVStrNwZvnmJ6O1EUvC7pjCzXU3Gdt6d+6yB4Ebl7D5m0EWEBMfq08Mp
L+6MKgxdZzjQwoGplpeE+fUpOqy/vlMDOfIvd2rgROJowtKdX8Yb6Z/i5V4F+xwfxIVW+gj8ClVi
w9+7mV+iSqn7l8GvrsrGrh4b+YINEVmmsq7WTYaYwvbSM6lnxFV5nbLOU+chK60zgkyGcxvi9LKK
2erNqnQoajXtZPCwtJFZYZ5iowOZkKbjSYEH3rrrK41owHStUcc/eHI4dtNeGe3hqih8eMckWPqh
I1GoQq9XSZgMYgsyAmh6CIKDRwPds78eGjFXKu+nom5i7iJ0GowCCe9Pb4vv9C09hqFCbBcdJ9Pw
3MgkCz2T7KFjYBKI1VGKUyEZ+A0UGtsLBKBRHhw6kt8n1P83gvw/Poh7aA7LV/f/q/ZYjdfHuk2a
v7nmz999tcu/zf+9H3qz3//zC/12/FdyBzRd1SlZ30n8X2/q9Y7/6hrJgViD9uvxv/8Ltb7OOiph
2aoSCo/DIpbkmf/HtxUh5O8SOT/eI7qlwf/npeMX/jBI/2gY/voTfh/Pv/6Zd5/gJW+zZn4Ofphn
P3oWaAa3/K+MwU9XeDcGJiNpzqu0MA3NwSn4xzFwHHIWbF3VHCRrtmpIlsj/J2Nw+Dq77oR1U4Uv
zY9jYFkOb/S/Mgg/XeLvg2CI37FqFaYleNywj+ZR/XEQLCIlMPS2hfZ9yv3fnwE/3fr3V+Q1oQLr
yg9+et36HZMLgDNVNQSTwcFM+sdPjwP471LgJI3//zw4sxPFf9YUQEUwb4gfmwPa73xG3gRpcuxl
PBjWH0eBmBKpmvh6sGTMwQzzYvEfNgpAWLy9HxsF9Xe8KVQH0oGkzY45+k+jYOB9YhMDYVo6gnjC
Bv4DR0EygT82CtrvVHsa+Ieloar8ZWOwzN8lewYeXJqGLT6y2v+4UQCX+PAo6IyCze7IOyFmMulP
c0Fo6u+MzhyxI23rP25lpOibbfE/NhGs3w28OywKALIkLBa/96/D9yGQcPUdKS2OCf8Hr8O/sIn8
reRaILP9+lpshcf6z2qyf/QDb0XGr9//o8CY95C5inj3g7O90vff/fda7H/ebUGvRdAP33wril5/
zx///I8P+Ouvfve73j7V219uwmN1qF6C8fUb4x+3eXFIKdj+V3J4PqSHH3d/rJZY+f9+J//9X+/u
84fn/08uXMc/XXdO7/jwdatwyrP3F3YMXpWPXzg+ZPWhfrvS/BiFYzLfP3rlxSEJvyEEfG+OZb6W
GR++NulT1eFr/naX811bvD1vf54nzr/3ABd5lh1fmvClbd4u9nrx19rwo7ftHpNDf6iOP17Zplx+
+/O/f9tv9exv+bffFnnSps/vh51D6yfMwhWjHn59PwuFOofifHRk1sccI7X3V543xo9fecOIh+Hb
dV6nN6vsJ8yU7ddD8G4CCsOazd0+OhTbJAmzPHz/RnJiYkf48KWzr+Hhp1UE8O8Tnt82798/PExe
KCE/esNnv65NUmif8L6ccWftSzy+3eLrvKBK/YSX5DyHDvvLMDt4GL39sn//Nd8dwuzd6gFv6TO2
lx2eMUhOvr7d4TwcGmXpJzzC3aGuDy9BWx+hub+//utZ66NTZBe+BKF/eI9mcNL8hDd8F7IX1Hnz
bmZrwpiBwY/fNibA/FcU79YmjXPzJ109b6ufL/0pN04G509rCEix7Xx8SC6Oz9Xhp+pJ0+z5/PzR
0b44dof3+9YfsN/HL9z/tjmkRR2E77d1rj8jYJ9x/dNjVR/Ht2u9vprfD+ifcfHdcQhf3m1jnFY/
Y0e/OPa/fcmr+Kf7ng+TH77vvGqC3xaHKmenfP9y6lJ82i9wD/HP7z4GKJ9QkuyD8P2IG8yWjw/L
Pk6oSN6faoBWnE/Yd/bVkbjbt1t8nYLfcYGPPsrLI71BjKAPPx0TNFNqn3Df15hKHn/bogz6aW+z
5Ozr+9G7v8nbfzARdXaJT3ik33/BrxNxvvwn1IO3jP6xro/vSgodjP4TDpa3x+H9qVLnpj/hunfN
IXh7cvNE1A2pfcJe/xfp0v+4i/Q3SOivIIG/soj+4KUfDuw7mY/g4t2IfMerPjq5H45189uf3jyQ
5SdMvoewfiFCO3x/75IO+duH+ffr5Icxp8njv13odZ5IR/unG/KfIU1/69P9ij+99d/+7J+9B9fm
n3hJjofqf/43AAAA//8=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plotArea>
      <cx:plotAreaRegion>
        <cx:plotSurface>
          <cx:spPr>
            <a:noFill/>
            <a:ln cmpd="dbl">
              <a:noFill/>
            </a:ln>
          </cx:spPr>
        </cx:plotSurface>
        <cx:series layoutId="waterfall" uniqueId="{CFEA96FA-7493-4558-B92A-8CB2CB5B4560}">
          <cx:spPr>
            <a:gradFill>
              <a:gsLst>
                <a:gs pos="0">
                  <a:schemeClr val="bg2">
                    <a:lumMod val="75000"/>
                    <a:alpha val="53000"/>
                  </a:schemeClr>
                </a:gs>
                <a:gs pos="44500">
                  <a:srgbClr val="0070C0"/>
                </a:gs>
                <a:gs pos="15000">
                  <a:schemeClr val="bg1"/>
                </a:gs>
                <a:gs pos="74000">
                  <a:srgbClr val="0D0D0D">
                    <a:alpha val="44000"/>
                  </a:srgbClr>
                </a:gs>
              </a:gsLst>
              <a:lin ang="3600000" scaled="0"/>
            </a:gradFill>
          </cx:spPr>
          <cx:dataLabels pos="outEnd">
            <cx:visibility seriesName="0" categoryName="0" value="1"/>
          </cx:dataLabels>
          <cx:dataId val="0"/>
          <cx:layoutPr>
            <cx:visibility connectorLines="1"/>
            <cx:subtotals>
              <cx:idx val="3"/>
            </cx:subtotals>
          </cx:layoutPr>
        </cx:series>
      </cx:plotAreaRegion>
      <cx:axis id="0">
        <cx:catScaling gapWidth="0.5"/>
        <cx:tickLabels/>
        <cx:spPr>
          <a:ln>
            <a:noFill/>
          </a:ln>
        </cx:spPr>
      </cx:axis>
      <cx:axis id="1">
        <cx:valScaling/>
        <cx:tickLabels/>
        <cx:spPr>
          <a:ln>
            <a:noFill/>
          </a:ln>
        </cx:sp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5.xml"/><Relationship Id="rId7" Type="http://schemas.openxmlformats.org/officeDocument/2006/relationships/chart" Target="../charts/chart6.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hyperlink" Target="https://simple.wikipedia.org/wiki/Black" TargetMode="External"/><Relationship Id="rId16" Type="http://schemas.openxmlformats.org/officeDocument/2006/relationships/image" Target="../media/image9.svg"/><Relationship Id="rId1" Type="http://schemas.openxmlformats.org/officeDocument/2006/relationships/image" Target="../media/image1.png"/><Relationship Id="rId6" Type="http://schemas.openxmlformats.org/officeDocument/2006/relationships/image" Target="../media/image3.svg"/><Relationship Id="rId11" Type="http://schemas.openxmlformats.org/officeDocument/2006/relationships/image" Target="../media/image4.png"/><Relationship Id="rId5" Type="http://schemas.openxmlformats.org/officeDocument/2006/relationships/image" Target="../media/image2.png"/><Relationship Id="rId15" Type="http://schemas.openxmlformats.org/officeDocument/2006/relationships/image" Target="../media/image8.png"/><Relationship Id="rId10" Type="http://schemas.openxmlformats.org/officeDocument/2006/relationships/chart" Target="../charts/chart8.xml"/><Relationship Id="rId4" Type="http://schemas.microsoft.com/office/2014/relationships/chartEx" Target="../charts/chartEx3.xml"/><Relationship Id="rId9" Type="http://schemas.microsoft.com/office/2014/relationships/chartEx" Target="../charts/chartEx4.xml"/><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3</xdr:col>
      <xdr:colOff>457200</xdr:colOff>
      <xdr:row>21</xdr:row>
      <xdr:rowOff>95250</xdr:rowOff>
    </xdr:from>
    <xdr:to>
      <xdr:col>13</xdr:col>
      <xdr:colOff>167640</xdr:colOff>
      <xdr:row>36</xdr:row>
      <xdr:rowOff>95250</xdr:rowOff>
    </xdr:to>
    <xdr:graphicFrame macro="">
      <xdr:nvGraphicFramePr>
        <xdr:cNvPr id="2" name="Chart 1">
          <a:extLst>
            <a:ext uri="{FF2B5EF4-FFF2-40B4-BE49-F238E27FC236}">
              <a16:creationId xmlns:a16="http://schemas.microsoft.com/office/drawing/2014/main" id="{2658177C-4BBD-428D-96C1-DDD3B3D0E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9</xdr:row>
      <xdr:rowOff>179070</xdr:rowOff>
    </xdr:from>
    <xdr:to>
      <xdr:col>8</xdr:col>
      <xdr:colOff>579120</xdr:colOff>
      <xdr:row>24</xdr:row>
      <xdr:rowOff>179070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676725D-9384-423B-8071-06A83E8EF2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110740" y="18249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430530</xdr:colOff>
      <xdr:row>1</xdr:row>
      <xdr:rowOff>80010</xdr:rowOff>
    </xdr:from>
    <xdr:to>
      <xdr:col>8</xdr:col>
      <xdr:colOff>300990</xdr:colOff>
      <xdr:row>16</xdr:row>
      <xdr:rowOff>80010</xdr:rowOff>
    </xdr:to>
    <xdr:graphicFrame macro="">
      <xdr:nvGraphicFramePr>
        <xdr:cNvPr id="3" name="Chart 2">
          <a:extLst>
            <a:ext uri="{FF2B5EF4-FFF2-40B4-BE49-F238E27FC236}">
              <a16:creationId xmlns:a16="http://schemas.microsoft.com/office/drawing/2014/main" id="{84CF1626-2327-42AB-8E00-635174893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10</xdr:row>
      <xdr:rowOff>19050</xdr:rowOff>
    </xdr:from>
    <xdr:to>
      <xdr:col>8</xdr:col>
      <xdr:colOff>982980</xdr:colOff>
      <xdr:row>29</xdr:row>
      <xdr:rowOff>121920</xdr:rowOff>
    </xdr:to>
    <xdr:graphicFrame macro="">
      <xdr:nvGraphicFramePr>
        <xdr:cNvPr id="2" name="Chart 1">
          <a:extLst>
            <a:ext uri="{FF2B5EF4-FFF2-40B4-BE49-F238E27FC236}">
              <a16:creationId xmlns:a16="http://schemas.microsoft.com/office/drawing/2014/main" id="{64D556FF-5249-413B-BC79-D7A03C753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381000</xdr:colOff>
      <xdr:row>8</xdr:row>
      <xdr:rowOff>19050</xdr:rowOff>
    </xdr:from>
    <xdr:to>
      <xdr:col>11</xdr:col>
      <xdr:colOff>449580</xdr:colOff>
      <xdr:row>25</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7B36AE-7D81-44E7-84B5-077A2095A0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482090"/>
              <a:ext cx="4991100" cy="32042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232410</xdr:colOff>
      <xdr:row>11</xdr:row>
      <xdr:rowOff>19050</xdr:rowOff>
    </xdr:from>
    <xdr:to>
      <xdr:col>11</xdr:col>
      <xdr:colOff>323850</xdr:colOff>
      <xdr:row>26</xdr:row>
      <xdr:rowOff>19050</xdr:rowOff>
    </xdr:to>
    <xdr:graphicFrame macro="">
      <xdr:nvGraphicFramePr>
        <xdr:cNvPr id="2" name="Chart 1">
          <a:extLst>
            <a:ext uri="{FF2B5EF4-FFF2-40B4-BE49-F238E27FC236}">
              <a16:creationId xmlns:a16="http://schemas.microsoft.com/office/drawing/2014/main" id="{D6943C45-34CB-479C-9586-F1830291A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350520</xdr:colOff>
      <xdr:row>32</xdr:row>
      <xdr:rowOff>15240</xdr:rowOff>
    </xdr:to>
    <xdr:pic>
      <xdr:nvPicPr>
        <xdr:cNvPr id="7" name="Picture 6">
          <a:extLst>
            <a:ext uri="{FF2B5EF4-FFF2-40B4-BE49-F238E27FC236}">
              <a16:creationId xmlns:a16="http://schemas.microsoft.com/office/drawing/2014/main" id="{AD6F7DE7-F9D0-41DE-81AB-424DBDBD0D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4371320" cy="5867400"/>
        </a:xfrm>
        <a:prstGeom prst="rect">
          <a:avLst/>
        </a:prstGeom>
        <a:solidFill>
          <a:schemeClr val="bg1"/>
        </a:solidFill>
      </xdr:spPr>
    </xdr:pic>
    <xdr:clientData/>
  </xdr:twoCellAnchor>
  <xdr:oneCellAnchor>
    <xdr:from>
      <xdr:col>9</xdr:col>
      <xdr:colOff>0</xdr:colOff>
      <xdr:row>21</xdr:row>
      <xdr:rowOff>83820</xdr:rowOff>
    </xdr:from>
    <xdr:ext cx="2095500" cy="233205"/>
    <xdr:sp macro="" textlink="">
      <xdr:nvSpPr>
        <xdr:cNvPr id="8" name="TextBox 7">
          <a:extLst>
            <a:ext uri="{FF2B5EF4-FFF2-40B4-BE49-F238E27FC236}">
              <a16:creationId xmlns:a16="http://schemas.microsoft.com/office/drawing/2014/main" id="{D182CE47-D362-44F5-BBAE-61D5FD55E4BD}"/>
            </a:ext>
          </a:extLst>
        </xdr:cNvPr>
        <xdr:cNvSpPr txBox="1"/>
      </xdr:nvSpPr>
      <xdr:spPr>
        <a:xfrm>
          <a:off x="5486400" y="3924300"/>
          <a:ext cx="20955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xdr:from>
      <xdr:col>0</xdr:col>
      <xdr:colOff>60960</xdr:colOff>
      <xdr:row>0</xdr:row>
      <xdr:rowOff>76200</xdr:rowOff>
    </xdr:from>
    <xdr:to>
      <xdr:col>23</xdr:col>
      <xdr:colOff>281940</xdr:colOff>
      <xdr:row>3</xdr:row>
      <xdr:rowOff>7620</xdr:rowOff>
    </xdr:to>
    <xdr:sp macro="" textlink="">
      <xdr:nvSpPr>
        <xdr:cNvPr id="9" name="Rectangle: Rounded Corners 8">
          <a:extLst>
            <a:ext uri="{FF2B5EF4-FFF2-40B4-BE49-F238E27FC236}">
              <a16:creationId xmlns:a16="http://schemas.microsoft.com/office/drawing/2014/main" id="{E16387D4-E0A9-402B-8951-1F84326A2967}"/>
            </a:ext>
          </a:extLst>
        </xdr:cNvPr>
        <xdr:cNvSpPr/>
      </xdr:nvSpPr>
      <xdr:spPr>
        <a:xfrm>
          <a:off x="60960" y="76200"/>
          <a:ext cx="14241780" cy="480060"/>
        </a:xfrm>
        <a:prstGeom prst="roundRect">
          <a:avLst/>
        </a:prstGeom>
        <a:gradFill flip="none" rotWithShape="1">
          <a:gsLst>
            <a:gs pos="0">
              <a:schemeClr val="tx1">
                <a:alpha val="20000"/>
                <a:lumMod val="63000"/>
              </a:schemeClr>
            </a:gs>
            <a:gs pos="100000">
              <a:schemeClr val="accent5">
                <a:alpha val="73000"/>
                <a:lumMod val="70000"/>
              </a:schemeClr>
            </a:gs>
          </a:gsLst>
          <a:lin ang="36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i="1">
              <a:solidFill>
                <a:schemeClr val="bg1"/>
              </a:solidFill>
              <a:latin typeface="Arial Rounded MT Bold" panose="020F0704030504030204" pitchFamily="34" charset="0"/>
            </a:rPr>
            <a:t>CUSTOMER</a:t>
          </a:r>
          <a:r>
            <a:rPr lang="en-IN" sz="2400" b="1" i="1" baseline="0">
              <a:solidFill>
                <a:schemeClr val="bg1"/>
              </a:solidFill>
              <a:latin typeface="Arial Rounded MT Bold" panose="020F0704030504030204" pitchFamily="34" charset="0"/>
            </a:rPr>
            <a:t> SALES DASHBOARD</a:t>
          </a:r>
          <a:endParaRPr lang="en-IN" sz="2400" b="1" i="1">
            <a:solidFill>
              <a:schemeClr val="bg1"/>
            </a:solidFill>
            <a:latin typeface="Arial Rounded MT Bold" panose="020F0704030504030204" pitchFamily="34" charset="0"/>
          </a:endParaRPr>
        </a:p>
      </xdr:txBody>
    </xdr:sp>
    <xdr:clientData/>
  </xdr:twoCellAnchor>
  <xdr:twoCellAnchor>
    <xdr:from>
      <xdr:col>0</xdr:col>
      <xdr:colOff>129540</xdr:colOff>
      <xdr:row>3</xdr:row>
      <xdr:rowOff>114300</xdr:rowOff>
    </xdr:from>
    <xdr:to>
      <xdr:col>5</xdr:col>
      <xdr:colOff>457200</xdr:colOff>
      <xdr:row>31</xdr:row>
      <xdr:rowOff>129540</xdr:rowOff>
    </xdr:to>
    <xdr:sp macro="" textlink="">
      <xdr:nvSpPr>
        <xdr:cNvPr id="11" name="Rectangle 10">
          <a:extLst>
            <a:ext uri="{FF2B5EF4-FFF2-40B4-BE49-F238E27FC236}">
              <a16:creationId xmlns:a16="http://schemas.microsoft.com/office/drawing/2014/main" id="{0A52C667-E052-458C-87BE-A6A8AEDED025}"/>
            </a:ext>
          </a:extLst>
        </xdr:cNvPr>
        <xdr:cNvSpPr/>
      </xdr:nvSpPr>
      <xdr:spPr>
        <a:xfrm>
          <a:off x="129540" y="662940"/>
          <a:ext cx="3375660" cy="5135880"/>
        </a:xfrm>
        <a:prstGeom prst="rect">
          <a:avLst/>
        </a:prstGeom>
        <a:gradFill>
          <a:gsLst>
            <a:gs pos="0">
              <a:schemeClr val="tx1">
                <a:alpha val="80000"/>
              </a:schemeClr>
            </a:gs>
            <a:gs pos="100000">
              <a:srgbClr val="0070C0">
                <a:alpha val="68000"/>
                <a:lumMod val="63000"/>
              </a:srgbClr>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7620</xdr:colOff>
      <xdr:row>3</xdr:row>
      <xdr:rowOff>60960</xdr:rowOff>
    </xdr:from>
    <xdr:to>
      <xdr:col>23</xdr:col>
      <xdr:colOff>22860</xdr:colOff>
      <xdr:row>31</xdr:row>
      <xdr:rowOff>144780</xdr:rowOff>
    </xdr:to>
    <xdr:sp macro="" textlink="">
      <xdr:nvSpPr>
        <xdr:cNvPr id="13" name="Freeform: Shape 12">
          <a:extLst>
            <a:ext uri="{FF2B5EF4-FFF2-40B4-BE49-F238E27FC236}">
              <a16:creationId xmlns:a16="http://schemas.microsoft.com/office/drawing/2014/main" id="{FC6DFEC5-C75A-4595-A125-72A6D41C49BB}"/>
            </a:ext>
          </a:extLst>
        </xdr:cNvPr>
        <xdr:cNvSpPr/>
      </xdr:nvSpPr>
      <xdr:spPr>
        <a:xfrm>
          <a:off x="3665220" y="609600"/>
          <a:ext cx="10378440" cy="5204460"/>
        </a:xfrm>
        <a:custGeom>
          <a:avLst/>
          <a:gdLst>
            <a:gd name="connsiteX0" fmla="*/ 3825901 w 10515599"/>
            <a:gd name="connsiteY0" fmla="*/ 2178932 h 5029200"/>
            <a:gd name="connsiteX1" fmla="*/ 7275540 w 10515599"/>
            <a:gd name="connsiteY1" fmla="*/ 2178932 h 5029200"/>
            <a:gd name="connsiteX2" fmla="*/ 7275540 w 10515599"/>
            <a:gd name="connsiteY2" fmla="*/ 5029200 h 5029200"/>
            <a:gd name="connsiteX3" fmla="*/ 3825901 w 10515599"/>
            <a:gd name="connsiteY3" fmla="*/ 5029200 h 5029200"/>
            <a:gd name="connsiteX4" fmla="*/ 0 w 10515599"/>
            <a:gd name="connsiteY4" fmla="*/ 2178932 h 5029200"/>
            <a:gd name="connsiteX5" fmla="*/ 3736946 w 10515599"/>
            <a:gd name="connsiteY5" fmla="*/ 2178932 h 5029200"/>
            <a:gd name="connsiteX6" fmla="*/ 3736946 w 10515599"/>
            <a:gd name="connsiteY6" fmla="*/ 5029200 h 5029200"/>
            <a:gd name="connsiteX7" fmla="*/ 0 w 10515599"/>
            <a:gd name="connsiteY7" fmla="*/ 5029200 h 5029200"/>
            <a:gd name="connsiteX8" fmla="*/ 7364495 w 10515599"/>
            <a:gd name="connsiteY8" fmla="*/ 0 h 5029200"/>
            <a:gd name="connsiteX9" fmla="*/ 10515599 w 10515599"/>
            <a:gd name="connsiteY9" fmla="*/ 0 h 5029200"/>
            <a:gd name="connsiteX10" fmla="*/ 10515599 w 10515599"/>
            <a:gd name="connsiteY10" fmla="*/ 5029200 h 5029200"/>
            <a:gd name="connsiteX11" fmla="*/ 7364495 w 10515599"/>
            <a:gd name="connsiteY11" fmla="*/ 5029200 h 5029200"/>
            <a:gd name="connsiteX12" fmla="*/ 7364495 w 10515599"/>
            <a:gd name="connsiteY12" fmla="*/ 2178932 h 5029200"/>
            <a:gd name="connsiteX13" fmla="*/ 7364496 w 10515599"/>
            <a:gd name="connsiteY13" fmla="*/ 2178932 h 5029200"/>
            <a:gd name="connsiteX14" fmla="*/ 7364496 w 10515599"/>
            <a:gd name="connsiteY14" fmla="*/ 2088932 h 5029200"/>
            <a:gd name="connsiteX15" fmla="*/ 7364495 w 10515599"/>
            <a:gd name="connsiteY15" fmla="*/ 2088932 h 5029200"/>
            <a:gd name="connsiteX16" fmla="*/ 0 w 10515599"/>
            <a:gd name="connsiteY16" fmla="*/ 0 h 5029200"/>
            <a:gd name="connsiteX17" fmla="*/ 7275540 w 10515599"/>
            <a:gd name="connsiteY17" fmla="*/ 0 h 5029200"/>
            <a:gd name="connsiteX18" fmla="*/ 7275540 w 10515599"/>
            <a:gd name="connsiteY18" fmla="*/ 2088932 h 5029200"/>
            <a:gd name="connsiteX19" fmla="*/ 0 w 10515599"/>
            <a:gd name="connsiteY19" fmla="*/ 2088932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0515599" h="5029200">
              <a:moveTo>
                <a:pt x="3825901" y="2178932"/>
              </a:moveTo>
              <a:lnTo>
                <a:pt x="7275540" y="2178932"/>
              </a:lnTo>
              <a:lnTo>
                <a:pt x="7275540" y="5029200"/>
              </a:lnTo>
              <a:lnTo>
                <a:pt x="3825901" y="5029200"/>
              </a:lnTo>
              <a:close/>
              <a:moveTo>
                <a:pt x="0" y="2178932"/>
              </a:moveTo>
              <a:lnTo>
                <a:pt x="3736946" y="2178932"/>
              </a:lnTo>
              <a:lnTo>
                <a:pt x="3736946" y="5029200"/>
              </a:lnTo>
              <a:lnTo>
                <a:pt x="0" y="5029200"/>
              </a:lnTo>
              <a:close/>
              <a:moveTo>
                <a:pt x="7364495" y="0"/>
              </a:moveTo>
              <a:lnTo>
                <a:pt x="10515599" y="0"/>
              </a:lnTo>
              <a:lnTo>
                <a:pt x="10515599" y="5029200"/>
              </a:lnTo>
              <a:lnTo>
                <a:pt x="7364495" y="5029200"/>
              </a:lnTo>
              <a:lnTo>
                <a:pt x="7364495" y="2178932"/>
              </a:lnTo>
              <a:lnTo>
                <a:pt x="7364496" y="2178932"/>
              </a:lnTo>
              <a:lnTo>
                <a:pt x="7364496" y="2088932"/>
              </a:lnTo>
              <a:lnTo>
                <a:pt x="7364495" y="2088932"/>
              </a:lnTo>
              <a:close/>
              <a:moveTo>
                <a:pt x="0" y="0"/>
              </a:moveTo>
              <a:lnTo>
                <a:pt x="7275540" y="0"/>
              </a:lnTo>
              <a:lnTo>
                <a:pt x="7275540" y="2088932"/>
              </a:lnTo>
              <a:lnTo>
                <a:pt x="0" y="2088932"/>
              </a:lnTo>
              <a:close/>
            </a:path>
          </a:pathLst>
        </a:custGeom>
        <a:gradFill>
          <a:gsLst>
            <a:gs pos="0">
              <a:schemeClr val="tx1"/>
            </a:gs>
            <a:gs pos="100000">
              <a:srgbClr val="0070C0">
                <a:alpha val="68000"/>
                <a:lumMod val="63000"/>
              </a:srgbClr>
            </a:gs>
          </a:gsLst>
          <a:lin ang="36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480060</xdr:colOff>
      <xdr:row>4</xdr:row>
      <xdr:rowOff>76200</xdr:rowOff>
    </xdr:from>
    <xdr:to>
      <xdr:col>13</xdr:col>
      <xdr:colOff>144780</xdr:colOff>
      <xdr:row>14</xdr:row>
      <xdr:rowOff>114300</xdr:rowOff>
    </xdr:to>
    <xdr:graphicFrame macro="">
      <xdr:nvGraphicFramePr>
        <xdr:cNvPr id="14" name="Chart 13">
          <a:extLst>
            <a:ext uri="{FF2B5EF4-FFF2-40B4-BE49-F238E27FC236}">
              <a16:creationId xmlns:a16="http://schemas.microsoft.com/office/drawing/2014/main" id="{A70A23C1-5D83-49E0-90B3-E843562B8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198120</xdr:colOff>
      <xdr:row>4</xdr:row>
      <xdr:rowOff>60961</xdr:rowOff>
    </xdr:from>
    <xdr:to>
      <xdr:col>2</xdr:col>
      <xdr:colOff>562920</xdr:colOff>
      <xdr:row>13</xdr:row>
      <xdr:rowOff>107041</xdr:rowOff>
    </xdr:to>
    <mc:AlternateContent xmlns:mc="http://schemas.openxmlformats.org/markup-compatibility/2006">
      <mc:Choice xmlns:a14="http://schemas.microsoft.com/office/drawing/2010/main" Requires="a14">
        <xdr:graphicFrame macro="">
          <xdr:nvGraphicFramePr>
            <xdr:cNvPr id="16" name="Item">
              <a:extLst>
                <a:ext uri="{FF2B5EF4-FFF2-40B4-BE49-F238E27FC236}">
                  <a16:creationId xmlns:a16="http://schemas.microsoft.com/office/drawing/2014/main" id="{BFD3E219-599E-4774-9363-A199EE1EE31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98120" y="792481"/>
              <a:ext cx="15840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426720</xdr:colOff>
      <xdr:row>4</xdr:row>
      <xdr:rowOff>160020</xdr:rowOff>
    </xdr:from>
    <xdr:to>
      <xdr:col>17</xdr:col>
      <xdr:colOff>411480</xdr:colOff>
      <xdr:row>14</xdr:row>
      <xdr:rowOff>175260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968F1BD7-B1A7-484F-9147-363CF173F6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351520" y="891540"/>
              <a:ext cx="2423160" cy="1844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236220</xdr:colOff>
      <xdr:row>3</xdr:row>
      <xdr:rowOff>45720</xdr:rowOff>
    </xdr:from>
    <xdr:to>
      <xdr:col>7</xdr:col>
      <xdr:colOff>510540</xdr:colOff>
      <xdr:row>4</xdr:row>
      <xdr:rowOff>129540</xdr:rowOff>
    </xdr:to>
    <xdr:sp macro="" textlink="">
      <xdr:nvSpPr>
        <xdr:cNvPr id="23" name="Rectangle: Rounded Corners 22">
          <a:extLst>
            <a:ext uri="{FF2B5EF4-FFF2-40B4-BE49-F238E27FC236}">
              <a16:creationId xmlns:a16="http://schemas.microsoft.com/office/drawing/2014/main" id="{EDF50535-6619-4A59-870A-256F2917B2D9}"/>
            </a:ext>
          </a:extLst>
        </xdr:cNvPr>
        <xdr:cNvSpPr/>
      </xdr:nvSpPr>
      <xdr:spPr>
        <a:xfrm>
          <a:off x="3893820" y="594360"/>
          <a:ext cx="883920" cy="266700"/>
        </a:xfrm>
        <a:prstGeom prst="roundRect">
          <a:avLst/>
        </a:prstGeom>
        <a:gradFill flip="none" rotWithShape="1">
          <a:gsLst>
            <a:gs pos="0">
              <a:schemeClr val="accent3">
                <a:lumMod val="89000"/>
                <a:alpha val="0"/>
              </a:schemeClr>
            </a:gs>
            <a:gs pos="0">
              <a:schemeClr val="accent3">
                <a:lumMod val="89000"/>
                <a:alpha val="63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b="1" i="0" baseline="0">
              <a:latin typeface="Aharoni" panose="02010803020104030203" pitchFamily="2" charset="-79"/>
              <a:cs typeface="Aharoni" panose="02010803020104030203" pitchFamily="2" charset="-79"/>
            </a:rPr>
            <a:t>SALES</a:t>
          </a:r>
          <a:endParaRPr lang="en-IN" sz="1100" b="1" i="0">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6</xdr:col>
      <xdr:colOff>281940</xdr:colOff>
      <xdr:row>3</xdr:row>
      <xdr:rowOff>91440</xdr:rowOff>
    </xdr:from>
    <xdr:to>
      <xdr:col>6</xdr:col>
      <xdr:colOff>594360</xdr:colOff>
      <xdr:row>4</xdr:row>
      <xdr:rowOff>144780</xdr:rowOff>
    </xdr:to>
    <xdr:pic>
      <xdr:nvPicPr>
        <xdr:cNvPr id="25" name="Graphic 24" descr="Statistics">
          <a:extLst>
            <a:ext uri="{FF2B5EF4-FFF2-40B4-BE49-F238E27FC236}">
              <a16:creationId xmlns:a16="http://schemas.microsoft.com/office/drawing/2014/main" id="{B3FDDD73-BF72-4C57-86A8-1B8A02ABC68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939540" y="640080"/>
          <a:ext cx="312420" cy="236220"/>
        </a:xfrm>
        <a:prstGeom prst="rect">
          <a:avLst/>
        </a:prstGeom>
      </xdr:spPr>
    </xdr:pic>
    <xdr:clientData/>
  </xdr:twoCellAnchor>
  <xdr:twoCellAnchor>
    <xdr:from>
      <xdr:col>6</xdr:col>
      <xdr:colOff>220980</xdr:colOff>
      <xdr:row>18</xdr:row>
      <xdr:rowOff>137160</xdr:rowOff>
    </xdr:from>
    <xdr:to>
      <xdr:col>11</xdr:col>
      <xdr:colOff>53340</xdr:colOff>
      <xdr:row>32</xdr:row>
      <xdr:rowOff>137160</xdr:rowOff>
    </xdr:to>
    <xdr:graphicFrame macro="">
      <xdr:nvGraphicFramePr>
        <xdr:cNvPr id="26" name="Chart 25">
          <a:extLst>
            <a:ext uri="{FF2B5EF4-FFF2-40B4-BE49-F238E27FC236}">
              <a16:creationId xmlns:a16="http://schemas.microsoft.com/office/drawing/2014/main" id="{5022C390-A89E-4B46-8DB7-C277163B3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601980</xdr:colOff>
      <xdr:row>4</xdr:row>
      <xdr:rowOff>76200</xdr:rowOff>
    </xdr:from>
    <xdr:to>
      <xdr:col>5</xdr:col>
      <xdr:colOff>357180</xdr:colOff>
      <xdr:row>13</xdr:row>
      <xdr:rowOff>122280</xdr:rowOff>
    </xdr:to>
    <mc:AlternateContent xmlns:mc="http://schemas.openxmlformats.org/markup-compatibility/2006">
      <mc:Choice xmlns:a14="http://schemas.microsoft.com/office/drawing/2010/main" Requires="a14">
        <xdr:graphicFrame macro="">
          <xdr:nvGraphicFramePr>
            <xdr:cNvPr id="29" name="Sales Representative 1">
              <a:extLst>
                <a:ext uri="{FF2B5EF4-FFF2-40B4-BE49-F238E27FC236}">
                  <a16:creationId xmlns:a16="http://schemas.microsoft.com/office/drawing/2014/main" id="{AD0CB5E7-EF96-4E8A-869A-B787AA8739DA}"/>
                </a:ext>
              </a:extLst>
            </xdr:cNvPr>
            <xdr:cNvGraphicFramePr/>
          </xdr:nvGraphicFramePr>
          <xdr:xfrm>
            <a:off x="0" y="0"/>
            <a:ext cx="0" cy="0"/>
          </xdr:xfrm>
          <a:graphic>
            <a:graphicData uri="http://schemas.microsoft.com/office/drawing/2010/slicer">
              <sle:slicer xmlns:sle="http://schemas.microsoft.com/office/drawing/2010/slicer" name="Sales Representative 1"/>
            </a:graphicData>
          </a:graphic>
        </xdr:graphicFrame>
      </mc:Choice>
      <mc:Fallback>
        <xdr:sp macro="" textlink="">
          <xdr:nvSpPr>
            <xdr:cNvPr id="0" name=""/>
            <xdr:cNvSpPr>
              <a:spLocks noTextEdit="1"/>
            </xdr:cNvSpPr>
          </xdr:nvSpPr>
          <xdr:spPr>
            <a:xfrm>
              <a:off x="1821180" y="807720"/>
              <a:ext cx="15840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13</xdr:row>
      <xdr:rowOff>152400</xdr:rowOff>
    </xdr:from>
    <xdr:to>
      <xdr:col>5</xdr:col>
      <xdr:colOff>364800</xdr:colOff>
      <xdr:row>20</xdr:row>
      <xdr:rowOff>99060</xdr:rowOff>
    </xdr:to>
    <mc:AlternateContent xmlns:mc="http://schemas.openxmlformats.org/markup-compatibility/2006">
      <mc:Choice xmlns:a14="http://schemas.microsoft.com/office/drawing/2010/main" Requires="a14">
        <xdr:graphicFrame macro="">
          <xdr:nvGraphicFramePr>
            <xdr:cNvPr id="34" name="Years">
              <a:extLst>
                <a:ext uri="{FF2B5EF4-FFF2-40B4-BE49-F238E27FC236}">
                  <a16:creationId xmlns:a16="http://schemas.microsoft.com/office/drawing/2014/main" id="{B8A051DA-358D-445C-B648-D1D87CFE0C7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828800" y="2529840"/>
              <a:ext cx="15840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365760</xdr:colOff>
      <xdr:row>17</xdr:row>
      <xdr:rowOff>152400</xdr:rowOff>
    </xdr:from>
    <xdr:to>
      <xdr:col>18</xdr:col>
      <xdr:colOff>198120</xdr:colOff>
      <xdr:row>31</xdr:row>
      <xdr:rowOff>118110</xdr:rowOff>
    </xdr:to>
    <xdr:graphicFrame macro="">
      <xdr:nvGraphicFramePr>
        <xdr:cNvPr id="15" name="Chart 14">
          <a:extLst>
            <a:ext uri="{FF2B5EF4-FFF2-40B4-BE49-F238E27FC236}">
              <a16:creationId xmlns:a16="http://schemas.microsoft.com/office/drawing/2014/main" id="{1756ED78-E86B-4DA3-B96E-BE9C9163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182880</xdr:colOff>
      <xdr:row>13</xdr:row>
      <xdr:rowOff>99060</xdr:rowOff>
    </xdr:from>
    <xdr:to>
      <xdr:col>2</xdr:col>
      <xdr:colOff>547680</xdr:colOff>
      <xdr:row>22</xdr:row>
      <xdr:rowOff>0</xdr:rowOff>
    </xdr:to>
    <mc:AlternateContent xmlns:mc="http://schemas.openxmlformats.org/markup-compatibility/2006">
      <mc:Choice xmlns:a14="http://schemas.microsoft.com/office/drawing/2010/main" Requires="a14">
        <xdr:graphicFrame macro="">
          <xdr:nvGraphicFramePr>
            <xdr:cNvPr id="2" name="Quantity">
              <a:extLst>
                <a:ext uri="{FF2B5EF4-FFF2-40B4-BE49-F238E27FC236}">
                  <a16:creationId xmlns:a16="http://schemas.microsoft.com/office/drawing/2014/main" id="{D121EE82-F69B-4554-950A-158D7F2323D0}"/>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82880" y="2476500"/>
              <a:ext cx="15840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60960</xdr:colOff>
      <xdr:row>5</xdr:row>
      <xdr:rowOff>83820</xdr:rowOff>
    </xdr:from>
    <xdr:to>
      <xdr:col>22</xdr:col>
      <xdr:colOff>563880</xdr:colOff>
      <xdr:row>18</xdr:row>
      <xdr:rowOff>53340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D18FAF11-32AC-4836-8963-3EFCE07EC3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1033760" y="998220"/>
              <a:ext cx="2941320" cy="2346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434340</xdr:colOff>
      <xdr:row>19</xdr:row>
      <xdr:rowOff>121920</xdr:rowOff>
    </xdr:from>
    <xdr:to>
      <xdr:col>22</xdr:col>
      <xdr:colOff>579120</xdr:colOff>
      <xdr:row>31</xdr:row>
      <xdr:rowOff>99060</xdr:rowOff>
    </xdr:to>
    <xdr:graphicFrame macro="">
      <xdr:nvGraphicFramePr>
        <xdr:cNvPr id="21" name="Chart 20">
          <a:extLst>
            <a:ext uri="{FF2B5EF4-FFF2-40B4-BE49-F238E27FC236}">
              <a16:creationId xmlns:a16="http://schemas.microsoft.com/office/drawing/2014/main" id="{8176A7F1-B8C0-4A0C-A1E2-78383FFF7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114300</xdr:colOff>
      <xdr:row>18</xdr:row>
      <xdr:rowOff>114300</xdr:rowOff>
    </xdr:from>
    <xdr:to>
      <xdr:col>22</xdr:col>
      <xdr:colOff>152400</xdr:colOff>
      <xdr:row>20</xdr:row>
      <xdr:rowOff>15240</xdr:rowOff>
    </xdr:to>
    <xdr:sp macro="" textlink="">
      <xdr:nvSpPr>
        <xdr:cNvPr id="22" name="Rectangle: Rounded Corners 21">
          <a:extLst>
            <a:ext uri="{FF2B5EF4-FFF2-40B4-BE49-F238E27FC236}">
              <a16:creationId xmlns:a16="http://schemas.microsoft.com/office/drawing/2014/main" id="{2FAF4AB7-E57A-4598-935F-E438FA8D662A}"/>
            </a:ext>
          </a:extLst>
        </xdr:cNvPr>
        <xdr:cNvSpPr/>
      </xdr:nvSpPr>
      <xdr:spPr>
        <a:xfrm>
          <a:off x="11087100" y="3406140"/>
          <a:ext cx="2476500" cy="266700"/>
        </a:xfrm>
        <a:prstGeom prst="roundRect">
          <a:avLst/>
        </a:prstGeom>
        <a:gradFill flip="none" rotWithShape="1">
          <a:gsLst>
            <a:gs pos="0">
              <a:schemeClr val="accent3">
                <a:lumMod val="89000"/>
                <a:alpha val="0"/>
              </a:schemeClr>
            </a:gs>
            <a:gs pos="0">
              <a:schemeClr val="accent3">
                <a:lumMod val="89000"/>
                <a:alpha val="63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100" baseline="0"/>
            <a:t>       </a:t>
          </a:r>
          <a:r>
            <a:rPr lang="en-IN" sz="900" b="1" i="0" baseline="0">
              <a:latin typeface="Aharoni" panose="02010803020104030203" pitchFamily="2" charset="-79"/>
              <a:cs typeface="Aharoni" panose="02010803020104030203" pitchFamily="2" charset="-79"/>
            </a:rPr>
            <a:t>CUSTOMER SATISFACTION</a:t>
          </a:r>
          <a:endParaRPr lang="en-IN" sz="1100" b="1" i="0">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18</xdr:col>
      <xdr:colOff>167640</xdr:colOff>
      <xdr:row>18</xdr:row>
      <xdr:rowOff>129540</xdr:rowOff>
    </xdr:from>
    <xdr:to>
      <xdr:col>19</xdr:col>
      <xdr:colOff>7620</xdr:colOff>
      <xdr:row>20</xdr:row>
      <xdr:rowOff>22860</xdr:rowOff>
    </xdr:to>
    <xdr:pic>
      <xdr:nvPicPr>
        <xdr:cNvPr id="10" name="Graphic 9" descr="Questions">
          <a:extLst>
            <a:ext uri="{FF2B5EF4-FFF2-40B4-BE49-F238E27FC236}">
              <a16:creationId xmlns:a16="http://schemas.microsoft.com/office/drawing/2014/main" id="{30DA1FAB-3004-41E5-84D0-1F86B62A29F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140440" y="3421380"/>
          <a:ext cx="449580" cy="259080"/>
        </a:xfrm>
        <a:prstGeom prst="rect">
          <a:avLst/>
        </a:prstGeom>
      </xdr:spPr>
    </xdr:pic>
    <xdr:clientData/>
  </xdr:twoCellAnchor>
  <xdr:twoCellAnchor>
    <xdr:from>
      <xdr:col>18</xdr:col>
      <xdr:colOff>30480</xdr:colOff>
      <xdr:row>3</xdr:row>
      <xdr:rowOff>114300</xdr:rowOff>
    </xdr:from>
    <xdr:to>
      <xdr:col>22</xdr:col>
      <xdr:colOff>335280</xdr:colOff>
      <xdr:row>5</xdr:row>
      <xdr:rowOff>15240</xdr:rowOff>
    </xdr:to>
    <xdr:sp macro="" textlink="">
      <xdr:nvSpPr>
        <xdr:cNvPr id="27" name="Rectangle: Rounded Corners 26">
          <a:extLst>
            <a:ext uri="{FF2B5EF4-FFF2-40B4-BE49-F238E27FC236}">
              <a16:creationId xmlns:a16="http://schemas.microsoft.com/office/drawing/2014/main" id="{1D12DA55-558F-4ABC-BFA9-B2B552CB23ED}"/>
            </a:ext>
          </a:extLst>
        </xdr:cNvPr>
        <xdr:cNvSpPr/>
      </xdr:nvSpPr>
      <xdr:spPr>
        <a:xfrm>
          <a:off x="11003280" y="662940"/>
          <a:ext cx="2743200" cy="266700"/>
        </a:xfrm>
        <a:prstGeom prst="roundRect">
          <a:avLst/>
        </a:prstGeom>
        <a:gradFill flip="none" rotWithShape="1">
          <a:gsLst>
            <a:gs pos="0">
              <a:schemeClr val="accent3">
                <a:lumMod val="89000"/>
                <a:alpha val="0"/>
              </a:schemeClr>
            </a:gs>
            <a:gs pos="0">
              <a:schemeClr val="accent3">
                <a:lumMod val="89000"/>
                <a:alpha val="63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b="0" i="0" baseline="0">
              <a:solidFill>
                <a:schemeClr val="lt1"/>
              </a:solidFill>
              <a:latin typeface="Aharoni" panose="02010803020104030203" pitchFamily="2" charset="-79"/>
              <a:cs typeface="Aharoni" panose="02010803020104030203" pitchFamily="2" charset="-79"/>
            </a:rPr>
            <a:t>             TOTAL SALE AMOUNT ON ITEM</a:t>
          </a:r>
          <a:endParaRPr lang="en-IN" sz="1000" b="1" i="0">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18</xdr:col>
      <xdr:colOff>76200</xdr:colOff>
      <xdr:row>3</xdr:row>
      <xdr:rowOff>137160</xdr:rowOff>
    </xdr:from>
    <xdr:to>
      <xdr:col>18</xdr:col>
      <xdr:colOff>358140</xdr:colOff>
      <xdr:row>5</xdr:row>
      <xdr:rowOff>22860</xdr:rowOff>
    </xdr:to>
    <xdr:pic>
      <xdr:nvPicPr>
        <xdr:cNvPr id="17" name="Graphic 16" descr="Bar chart">
          <a:extLst>
            <a:ext uri="{FF2B5EF4-FFF2-40B4-BE49-F238E27FC236}">
              <a16:creationId xmlns:a16="http://schemas.microsoft.com/office/drawing/2014/main" id="{CFAD1D1A-39C0-4366-A415-AFEE9F54F6C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049000" y="685800"/>
          <a:ext cx="281940" cy="251460"/>
        </a:xfrm>
        <a:prstGeom prst="rect">
          <a:avLst/>
        </a:prstGeom>
      </xdr:spPr>
    </xdr:pic>
    <xdr:clientData/>
  </xdr:twoCellAnchor>
  <xdr:twoCellAnchor>
    <xdr:from>
      <xdr:col>12</xdr:col>
      <xdr:colOff>320040</xdr:colOff>
      <xdr:row>16</xdr:row>
      <xdr:rowOff>76200</xdr:rowOff>
    </xdr:from>
    <xdr:to>
      <xdr:col>17</xdr:col>
      <xdr:colOff>381000</xdr:colOff>
      <xdr:row>17</xdr:row>
      <xdr:rowOff>160020</xdr:rowOff>
    </xdr:to>
    <xdr:sp macro="" textlink="">
      <xdr:nvSpPr>
        <xdr:cNvPr id="28" name="Rectangle: Rounded Corners 27">
          <a:extLst>
            <a:ext uri="{FF2B5EF4-FFF2-40B4-BE49-F238E27FC236}">
              <a16:creationId xmlns:a16="http://schemas.microsoft.com/office/drawing/2014/main" id="{33FB074C-5729-449C-A201-AE26A6A6621C}"/>
            </a:ext>
          </a:extLst>
        </xdr:cNvPr>
        <xdr:cNvSpPr/>
      </xdr:nvSpPr>
      <xdr:spPr>
        <a:xfrm>
          <a:off x="7635240" y="3002280"/>
          <a:ext cx="3108960" cy="266700"/>
        </a:xfrm>
        <a:prstGeom prst="roundRect">
          <a:avLst/>
        </a:prstGeom>
        <a:gradFill flip="none" rotWithShape="1">
          <a:gsLst>
            <a:gs pos="0">
              <a:schemeClr val="accent3">
                <a:lumMod val="89000"/>
                <a:alpha val="0"/>
              </a:schemeClr>
            </a:gs>
            <a:gs pos="0">
              <a:schemeClr val="accent3">
                <a:lumMod val="89000"/>
                <a:alpha val="63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00">
              <a:latin typeface="Aharoni" panose="02010803020104030203" pitchFamily="2" charset="-79"/>
              <a:cs typeface="Aharoni" panose="02010803020104030203" pitchFamily="2" charset="-79"/>
            </a:rPr>
            <a:t>      </a:t>
          </a:r>
          <a:r>
            <a:rPr lang="en-IN" sz="1000" baseline="0">
              <a:latin typeface="Aharoni" panose="02010803020104030203" pitchFamily="2" charset="-79"/>
              <a:cs typeface="Aharoni" panose="02010803020104030203" pitchFamily="2" charset="-79"/>
            </a:rPr>
            <a:t>       QUANTITY OVER SALES REPRESENTATIVE</a:t>
          </a:r>
          <a:endParaRPr lang="en-IN" sz="1000" b="1" i="0">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12</xdr:col>
      <xdr:colOff>396240</xdr:colOff>
      <xdr:row>16</xdr:row>
      <xdr:rowOff>106680</xdr:rowOff>
    </xdr:from>
    <xdr:to>
      <xdr:col>13</xdr:col>
      <xdr:colOff>228600</xdr:colOff>
      <xdr:row>17</xdr:row>
      <xdr:rowOff>129540</xdr:rowOff>
    </xdr:to>
    <xdr:pic>
      <xdr:nvPicPr>
        <xdr:cNvPr id="33" name="Graphic 32" descr="Group of women">
          <a:extLst>
            <a:ext uri="{FF2B5EF4-FFF2-40B4-BE49-F238E27FC236}">
              <a16:creationId xmlns:a16="http://schemas.microsoft.com/office/drawing/2014/main" id="{A5188647-7C62-48DD-AD0E-264D386AC29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711440" y="3032760"/>
          <a:ext cx="441960" cy="205740"/>
        </a:xfrm>
        <a:prstGeom prst="rect">
          <a:avLst/>
        </a:prstGeom>
      </xdr:spPr>
    </xdr:pic>
    <xdr:clientData/>
  </xdr:twoCellAnchor>
  <xdr:twoCellAnchor>
    <xdr:from>
      <xdr:col>6</xdr:col>
      <xdr:colOff>259080</xdr:colOff>
      <xdr:row>16</xdr:row>
      <xdr:rowOff>68580</xdr:rowOff>
    </xdr:from>
    <xdr:to>
      <xdr:col>10</xdr:col>
      <xdr:colOff>297180</xdr:colOff>
      <xdr:row>17</xdr:row>
      <xdr:rowOff>152400</xdr:rowOff>
    </xdr:to>
    <xdr:sp macro="" textlink="">
      <xdr:nvSpPr>
        <xdr:cNvPr id="35" name="Rectangle: Rounded Corners 34">
          <a:extLst>
            <a:ext uri="{FF2B5EF4-FFF2-40B4-BE49-F238E27FC236}">
              <a16:creationId xmlns:a16="http://schemas.microsoft.com/office/drawing/2014/main" id="{47A0EABF-030C-4070-9DE3-6BCAC8472D3A}"/>
            </a:ext>
          </a:extLst>
        </xdr:cNvPr>
        <xdr:cNvSpPr/>
      </xdr:nvSpPr>
      <xdr:spPr>
        <a:xfrm>
          <a:off x="3916680" y="2994660"/>
          <a:ext cx="2476500" cy="266700"/>
        </a:xfrm>
        <a:prstGeom prst="roundRect">
          <a:avLst/>
        </a:prstGeom>
        <a:gradFill flip="none" rotWithShape="1">
          <a:gsLst>
            <a:gs pos="0">
              <a:schemeClr val="accent3">
                <a:lumMod val="89000"/>
                <a:alpha val="0"/>
              </a:schemeClr>
            </a:gs>
            <a:gs pos="0">
              <a:schemeClr val="accent3">
                <a:lumMod val="89000"/>
                <a:alpha val="63000"/>
              </a:schemeClr>
            </a:gs>
          </a:gsLst>
          <a:path path="circle">
            <a:fillToRect l="50000" t="50000" r="50000" b="50000"/>
          </a:path>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a:latin typeface="Aharoni" panose="02010803020104030203" pitchFamily="2" charset="-79"/>
              <a:cs typeface="Aharoni" panose="02010803020104030203" pitchFamily="2" charset="-79"/>
            </a:rPr>
            <a:t>      </a:t>
          </a:r>
          <a:r>
            <a:rPr lang="en-IN" sz="1200" baseline="0">
              <a:latin typeface="Aharoni" panose="02010803020104030203" pitchFamily="2" charset="-79"/>
              <a:cs typeface="Aharoni" panose="02010803020104030203" pitchFamily="2" charset="-79"/>
            </a:rPr>
            <a:t>      Total revenue over item</a:t>
          </a:r>
          <a:endParaRPr lang="en-IN" sz="1200" b="1" i="0">
            <a:solidFill>
              <a:schemeClr val="bg1"/>
            </a:solidFill>
            <a:latin typeface="Aharoni" panose="02010803020104030203" pitchFamily="2" charset="-79"/>
            <a:cs typeface="Aharoni" panose="02010803020104030203" pitchFamily="2" charset="-79"/>
          </a:endParaRPr>
        </a:p>
      </xdr:txBody>
    </xdr:sp>
    <xdr:clientData/>
  </xdr:twoCellAnchor>
  <xdr:twoCellAnchor editAs="oneCell">
    <xdr:from>
      <xdr:col>6</xdr:col>
      <xdr:colOff>381000</xdr:colOff>
      <xdr:row>16</xdr:row>
      <xdr:rowOff>91440</xdr:rowOff>
    </xdr:from>
    <xdr:to>
      <xdr:col>7</xdr:col>
      <xdr:colOff>144780</xdr:colOff>
      <xdr:row>17</xdr:row>
      <xdr:rowOff>121920</xdr:rowOff>
    </xdr:to>
    <xdr:pic>
      <xdr:nvPicPr>
        <xdr:cNvPr id="37" name="Graphic 36" descr="Research">
          <a:extLst>
            <a:ext uri="{FF2B5EF4-FFF2-40B4-BE49-F238E27FC236}">
              <a16:creationId xmlns:a16="http://schemas.microsoft.com/office/drawing/2014/main" id="{F56CBA7B-201D-4368-8592-3FB44FAFF56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4038600" y="3017520"/>
          <a:ext cx="373380" cy="213360"/>
        </a:xfrm>
        <a:prstGeom prst="rect">
          <a:avLst/>
        </a:prstGeom>
      </xdr:spPr>
    </xdr:pic>
    <xdr:clientData/>
  </xdr:twoCellAnchor>
  <xdr:twoCellAnchor editAs="oneCell">
    <xdr:from>
      <xdr:col>0</xdr:col>
      <xdr:colOff>205740</xdr:colOff>
      <xdr:row>22</xdr:row>
      <xdr:rowOff>22860</xdr:rowOff>
    </xdr:from>
    <xdr:to>
      <xdr:col>2</xdr:col>
      <xdr:colOff>570540</xdr:colOff>
      <xdr:row>31</xdr:row>
      <xdr:rowOff>68940</xdr:rowOff>
    </xdr:to>
    <mc:AlternateContent xmlns:mc="http://schemas.openxmlformats.org/markup-compatibility/2006">
      <mc:Choice xmlns:a14="http://schemas.microsoft.com/office/drawing/2010/main" Requires="a14">
        <xdr:graphicFrame macro="">
          <xdr:nvGraphicFramePr>
            <xdr:cNvPr id="38" name="Date">
              <a:extLst>
                <a:ext uri="{FF2B5EF4-FFF2-40B4-BE49-F238E27FC236}">
                  <a16:creationId xmlns:a16="http://schemas.microsoft.com/office/drawing/2014/main" id="{A3BD65BB-E552-4AD8-9AA9-BAE6F35B855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05740" y="4046220"/>
              <a:ext cx="1584000" cy="169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xdr:colOff>
      <xdr:row>20</xdr:row>
      <xdr:rowOff>152400</xdr:rowOff>
    </xdr:from>
    <xdr:to>
      <xdr:col>5</xdr:col>
      <xdr:colOff>380040</xdr:colOff>
      <xdr:row>31</xdr:row>
      <xdr:rowOff>68580</xdr:rowOff>
    </xdr:to>
    <mc:AlternateContent xmlns:mc="http://schemas.openxmlformats.org/markup-compatibility/2006">
      <mc:Choice xmlns:a14="http://schemas.microsoft.com/office/drawing/2010/main" Requires="a14">
        <xdr:graphicFrame macro="">
          <xdr:nvGraphicFramePr>
            <xdr:cNvPr id="39" name="Customer Satisfaction">
              <a:extLst>
                <a:ext uri="{FF2B5EF4-FFF2-40B4-BE49-F238E27FC236}">
                  <a16:creationId xmlns:a16="http://schemas.microsoft.com/office/drawing/2014/main" id="{32D54BCF-A204-4AF8-9BCE-5A4314F2B15D}"/>
                </a:ext>
              </a:extLst>
            </xdr:cNvPr>
            <xdr:cNvGraphicFramePr/>
          </xdr:nvGraphicFramePr>
          <xdr:xfrm>
            <a:off x="0" y="0"/>
            <a:ext cx="0" cy="0"/>
          </xdr:xfrm>
          <a:graphic>
            <a:graphicData uri="http://schemas.microsoft.com/office/drawing/2010/slicer">
              <sle:slicer xmlns:sle="http://schemas.microsoft.com/office/drawing/2010/slicer" name="Customer Satisfaction"/>
            </a:graphicData>
          </a:graphic>
        </xdr:graphicFrame>
      </mc:Choice>
      <mc:Fallback>
        <xdr:sp macro="" textlink="">
          <xdr:nvSpPr>
            <xdr:cNvPr id="0" name=""/>
            <xdr:cNvSpPr>
              <a:spLocks noTextEdit="1"/>
            </xdr:cNvSpPr>
          </xdr:nvSpPr>
          <xdr:spPr>
            <a:xfrm>
              <a:off x="1844040" y="3810000"/>
              <a:ext cx="1584000" cy="1927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N REDDY" refreshedDate="44152.677078356479" createdVersion="6" refreshedVersion="6" minRefreshableVersion="3" recordCount="5684" xr:uid="{F7F1EE9F-363A-4127-90AA-0D03613DBC64}">
  <cacheSource type="worksheet">
    <worksheetSource name="Table2"/>
  </cacheSource>
  <cacheFields count="13">
    <cacheField name="Date" numFmtId="14">
      <sharedItems containsSemiMixedTypes="0" containsNonDate="0" containsDate="1" containsString="0" minDate="2017-01-01T00:00:00" maxDate="2019-12-14T00:00:00" count="1077">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sharedItems>
      <fieldGroup par="12" base="0">
        <rangePr groupBy="months" startDate="2017-01-01T00:00:00" endDate="2019-12-14T00:00:00"/>
        <groupItems count="14">
          <s v="&lt;01-01-2017"/>
          <s v="Jan"/>
          <s v="Feb"/>
          <s v="Mar"/>
          <s v="Apr"/>
          <s v="May"/>
          <s v="Jun"/>
          <s v="Jul"/>
          <s v="Aug"/>
          <s v="Sep"/>
          <s v="Oct"/>
          <s v="Nov"/>
          <s v="Dec"/>
          <s v="&gt;14-12-2019"/>
        </groupItems>
      </fieldGroup>
    </cacheField>
    <cacheField name="Sales Representative" numFmtId="0">
      <sharedItems count="5">
        <s v="Sara Snyder"/>
        <s v="Diane Gonzalez"/>
        <s v="Patrick Graham"/>
        <s v="Randy Watson"/>
        <s v="Frances Warren"/>
      </sharedItems>
    </cacheField>
    <cacheField name="Location" numFmtId="0">
      <sharedItems count="8">
        <s v="Massachusetts"/>
        <s v="New York"/>
        <s v="Washington"/>
        <s v="New Jersey"/>
        <s v="Oregon"/>
        <s v="California"/>
        <s v="Connecticut"/>
        <s v="Nevada"/>
      </sharedItems>
    </cacheField>
    <cacheField name="Region" numFmtId="0">
      <sharedItems count="2">
        <s v="East"/>
        <s v="West"/>
      </sharedItems>
    </cacheField>
    <cacheField name="Customer" numFmtId="0">
      <sharedItems count="525">
        <s v="Raymond Young"/>
        <s v="Helen Dean"/>
        <s v="Shirley Chavez"/>
        <s v="Brian Ryan"/>
        <s v="Benjamin Willis"/>
        <s v="Annie Jenkins"/>
        <s v="Christina Little"/>
        <s v="Mary Green"/>
        <s v="Ruby Matthews"/>
        <s v="Christopher Oliver"/>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sharedItems>
    </cacheField>
    <cacheField name="Item" numFmtId="0">
      <sharedItems count="4">
        <s v="Junk"/>
        <s v="Stuff"/>
        <s v="Things"/>
        <s v="Widgets"/>
      </sharedItems>
    </cacheField>
    <cacheField name="Quantity" numFmtId="0">
      <sharedItems containsSemiMixedTypes="0" containsString="0" containsNumber="1" containsInteger="1" minValue="1" maxValue="10" count="10">
        <n v="6"/>
        <n v="7"/>
        <n v="2"/>
        <n v="1"/>
        <n v="3"/>
        <n v="9"/>
        <n v="8"/>
        <n v="4"/>
        <n v="10"/>
        <n v="5"/>
      </sharedItems>
    </cacheField>
    <cacheField name="Price" numFmtId="0">
      <sharedItems containsSemiMixedTypes="0" containsString="0" containsNumber="1" minValue="12.42" maxValue="53.35"/>
    </cacheField>
    <cacheField name="Total Sale Amount" numFmtId="0">
      <sharedItems containsSemiMixedTypes="0" containsString="0" containsNumber="1" minValue="12.42" maxValue="533.5"/>
    </cacheField>
    <cacheField name="Revenue" numFmtId="0">
      <sharedItems containsSemiMixedTypes="0" containsString="0" containsNumber="1" containsInteger="1" minValue="99" maxValue="4990" count="50">
        <n v="796"/>
        <n v="2691"/>
        <n v="1194"/>
        <n v="297"/>
        <n v="1393"/>
        <n v="2994"/>
        <n v="495"/>
        <n v="299"/>
        <n v="2793"/>
        <n v="399"/>
        <n v="1196"/>
        <n v="4990"/>
        <n v="594"/>
        <n v="499"/>
        <n v="897"/>
        <n v="990"/>
        <n v="2495"/>
        <n v="693"/>
        <n v="3992"/>
        <n v="3192"/>
        <n v="1990"/>
        <n v="2990"/>
        <n v="2093"/>
        <n v="1592"/>
        <n v="2394"/>
        <n v="1996"/>
        <n v="198"/>
        <n v="4491"/>
        <n v="1495"/>
        <n v="3493"/>
        <n v="1794"/>
        <n v="3990"/>
        <n v="99"/>
        <n v="2392"/>
        <n v="199"/>
        <n v="998"/>
        <n v="792"/>
        <n v="3591"/>
        <n v="396"/>
        <n v="398"/>
        <n v="1791"/>
        <n v="1497"/>
        <n v="1197"/>
        <n v="891"/>
        <n v="598"/>
        <n v="597"/>
        <n v="798"/>
        <n v="1995"/>
        <n v="995"/>
        <n v="1596"/>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19-12-14T00:00:00"/>
        <groupItems count="6">
          <s v="&lt;01-01-2017"/>
          <s v="Qtr1"/>
          <s v="Qtr2"/>
          <s v="Qtr3"/>
          <s v="Qtr4"/>
          <s v="&gt;14-12-2019"/>
        </groupItems>
      </fieldGroup>
    </cacheField>
    <cacheField name="Years" numFmtId="0" databaseField="0">
      <fieldGroup base="0">
        <rangePr groupBy="years" startDate="2017-01-01T00:00:00" endDate="2019-12-14T00:00:00"/>
        <groupItems count="5">
          <s v="&lt;01-01-2017"/>
          <s v="2017"/>
          <s v="2018"/>
          <s v="2019"/>
          <s v="&gt;14-12-2019"/>
        </groupItems>
      </fieldGroup>
    </cacheField>
  </cacheFields>
  <extLst>
    <ext xmlns:x14="http://schemas.microsoft.com/office/spreadsheetml/2009/9/main" uri="{725AE2AE-9491-48be-B2B4-4EB974FC3084}">
      <x14:pivotCacheDefinition pivotCacheId="367307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4">
  <r>
    <x v="0"/>
    <x v="0"/>
    <x v="0"/>
    <x v="0"/>
    <x v="0"/>
    <x v="0"/>
    <x v="0"/>
    <n v="12.42"/>
    <n v="74.52"/>
    <x v="0"/>
    <x v="0"/>
  </r>
  <r>
    <x v="0"/>
    <x v="0"/>
    <x v="1"/>
    <x v="0"/>
    <x v="1"/>
    <x v="0"/>
    <x v="1"/>
    <n v="12.42"/>
    <n v="86.94"/>
    <x v="1"/>
    <x v="1"/>
  </r>
  <r>
    <x v="1"/>
    <x v="1"/>
    <x v="2"/>
    <x v="1"/>
    <x v="2"/>
    <x v="1"/>
    <x v="2"/>
    <n v="16.32"/>
    <n v="32.64"/>
    <x v="2"/>
    <x v="2"/>
  </r>
  <r>
    <x v="2"/>
    <x v="0"/>
    <x v="3"/>
    <x v="0"/>
    <x v="3"/>
    <x v="0"/>
    <x v="3"/>
    <n v="12.42"/>
    <n v="12.42"/>
    <x v="3"/>
    <x v="0"/>
  </r>
  <r>
    <x v="2"/>
    <x v="0"/>
    <x v="3"/>
    <x v="0"/>
    <x v="4"/>
    <x v="2"/>
    <x v="4"/>
    <n v="17.829999999999998"/>
    <n v="53.489999999999995"/>
    <x v="4"/>
    <x v="2"/>
  </r>
  <r>
    <x v="2"/>
    <x v="2"/>
    <x v="2"/>
    <x v="1"/>
    <x v="5"/>
    <x v="3"/>
    <x v="0"/>
    <n v="53.35"/>
    <n v="320.10000000000002"/>
    <x v="5"/>
    <x v="0"/>
  </r>
  <r>
    <x v="2"/>
    <x v="0"/>
    <x v="1"/>
    <x v="0"/>
    <x v="6"/>
    <x v="3"/>
    <x v="0"/>
    <n v="53.35"/>
    <n v="320.10000000000002"/>
    <x v="0"/>
    <x v="2"/>
  </r>
  <r>
    <x v="2"/>
    <x v="2"/>
    <x v="2"/>
    <x v="1"/>
    <x v="7"/>
    <x v="1"/>
    <x v="5"/>
    <n v="16.32"/>
    <n v="146.88"/>
    <x v="6"/>
    <x v="2"/>
  </r>
  <r>
    <x v="2"/>
    <x v="3"/>
    <x v="1"/>
    <x v="0"/>
    <x v="8"/>
    <x v="2"/>
    <x v="0"/>
    <n v="17.829999999999998"/>
    <n v="106.97999999999999"/>
    <x v="7"/>
    <x v="3"/>
  </r>
  <r>
    <x v="2"/>
    <x v="0"/>
    <x v="1"/>
    <x v="0"/>
    <x v="9"/>
    <x v="0"/>
    <x v="6"/>
    <n v="12.42"/>
    <n v="99.36"/>
    <x v="8"/>
    <x v="4"/>
  </r>
  <r>
    <x v="2"/>
    <x v="3"/>
    <x v="0"/>
    <x v="0"/>
    <x v="10"/>
    <x v="0"/>
    <x v="5"/>
    <n v="12.42"/>
    <n v="111.78"/>
    <x v="9"/>
    <x v="2"/>
  </r>
  <r>
    <x v="2"/>
    <x v="2"/>
    <x v="4"/>
    <x v="1"/>
    <x v="11"/>
    <x v="0"/>
    <x v="7"/>
    <n v="12.42"/>
    <n v="49.68"/>
    <x v="10"/>
    <x v="4"/>
  </r>
  <r>
    <x v="2"/>
    <x v="0"/>
    <x v="0"/>
    <x v="0"/>
    <x v="12"/>
    <x v="0"/>
    <x v="3"/>
    <n v="12.42"/>
    <n v="12.42"/>
    <x v="0"/>
    <x v="2"/>
  </r>
  <r>
    <x v="2"/>
    <x v="2"/>
    <x v="2"/>
    <x v="1"/>
    <x v="13"/>
    <x v="0"/>
    <x v="7"/>
    <n v="12.42"/>
    <n v="49.68"/>
    <x v="11"/>
    <x v="2"/>
  </r>
  <r>
    <x v="2"/>
    <x v="0"/>
    <x v="1"/>
    <x v="0"/>
    <x v="14"/>
    <x v="1"/>
    <x v="6"/>
    <n v="16.32"/>
    <n v="130.56"/>
    <x v="12"/>
    <x v="3"/>
  </r>
  <r>
    <x v="2"/>
    <x v="3"/>
    <x v="1"/>
    <x v="0"/>
    <x v="15"/>
    <x v="3"/>
    <x v="8"/>
    <n v="53.35"/>
    <n v="533.5"/>
    <x v="13"/>
    <x v="2"/>
  </r>
  <r>
    <x v="2"/>
    <x v="2"/>
    <x v="2"/>
    <x v="1"/>
    <x v="16"/>
    <x v="3"/>
    <x v="1"/>
    <n v="53.35"/>
    <n v="373.45"/>
    <x v="6"/>
    <x v="0"/>
  </r>
  <r>
    <x v="3"/>
    <x v="1"/>
    <x v="2"/>
    <x v="1"/>
    <x v="17"/>
    <x v="0"/>
    <x v="7"/>
    <n v="12.42"/>
    <n v="49.68"/>
    <x v="6"/>
    <x v="3"/>
  </r>
  <r>
    <x v="4"/>
    <x v="0"/>
    <x v="0"/>
    <x v="0"/>
    <x v="18"/>
    <x v="1"/>
    <x v="1"/>
    <n v="16.32"/>
    <n v="114.24000000000001"/>
    <x v="11"/>
    <x v="3"/>
  </r>
  <r>
    <x v="4"/>
    <x v="0"/>
    <x v="1"/>
    <x v="0"/>
    <x v="19"/>
    <x v="3"/>
    <x v="3"/>
    <n v="53.35"/>
    <n v="53.35"/>
    <x v="3"/>
    <x v="2"/>
  </r>
  <r>
    <x v="5"/>
    <x v="3"/>
    <x v="0"/>
    <x v="0"/>
    <x v="20"/>
    <x v="1"/>
    <x v="1"/>
    <n v="16.32"/>
    <n v="114.24000000000001"/>
    <x v="14"/>
    <x v="2"/>
  </r>
  <r>
    <x v="5"/>
    <x v="0"/>
    <x v="3"/>
    <x v="0"/>
    <x v="21"/>
    <x v="2"/>
    <x v="3"/>
    <n v="17.829999999999998"/>
    <n v="17.829999999999998"/>
    <x v="15"/>
    <x v="4"/>
  </r>
  <r>
    <x v="5"/>
    <x v="4"/>
    <x v="1"/>
    <x v="0"/>
    <x v="22"/>
    <x v="0"/>
    <x v="1"/>
    <n v="12.42"/>
    <n v="86.94"/>
    <x v="11"/>
    <x v="3"/>
  </r>
  <r>
    <x v="5"/>
    <x v="2"/>
    <x v="4"/>
    <x v="1"/>
    <x v="23"/>
    <x v="0"/>
    <x v="2"/>
    <n v="12.42"/>
    <n v="24.84"/>
    <x v="13"/>
    <x v="1"/>
  </r>
  <r>
    <x v="5"/>
    <x v="2"/>
    <x v="2"/>
    <x v="1"/>
    <x v="24"/>
    <x v="3"/>
    <x v="5"/>
    <n v="53.35"/>
    <n v="480.15000000000003"/>
    <x v="8"/>
    <x v="2"/>
  </r>
  <r>
    <x v="5"/>
    <x v="0"/>
    <x v="0"/>
    <x v="0"/>
    <x v="25"/>
    <x v="2"/>
    <x v="4"/>
    <n v="17.829999999999998"/>
    <n v="53.489999999999995"/>
    <x v="16"/>
    <x v="2"/>
  </r>
  <r>
    <x v="5"/>
    <x v="3"/>
    <x v="1"/>
    <x v="0"/>
    <x v="26"/>
    <x v="2"/>
    <x v="5"/>
    <n v="17.829999999999998"/>
    <n v="160.46999999999997"/>
    <x v="6"/>
    <x v="2"/>
  </r>
  <r>
    <x v="5"/>
    <x v="2"/>
    <x v="5"/>
    <x v="1"/>
    <x v="27"/>
    <x v="0"/>
    <x v="2"/>
    <n v="12.42"/>
    <n v="24.84"/>
    <x v="14"/>
    <x v="0"/>
  </r>
  <r>
    <x v="5"/>
    <x v="0"/>
    <x v="1"/>
    <x v="0"/>
    <x v="28"/>
    <x v="1"/>
    <x v="3"/>
    <n v="16.32"/>
    <n v="16.32"/>
    <x v="17"/>
    <x v="0"/>
  </r>
  <r>
    <x v="5"/>
    <x v="1"/>
    <x v="4"/>
    <x v="1"/>
    <x v="29"/>
    <x v="0"/>
    <x v="3"/>
    <n v="12.42"/>
    <n v="12.42"/>
    <x v="18"/>
    <x v="3"/>
  </r>
  <r>
    <x v="5"/>
    <x v="1"/>
    <x v="5"/>
    <x v="1"/>
    <x v="30"/>
    <x v="2"/>
    <x v="8"/>
    <n v="17.829999999999998"/>
    <n v="178.29999999999998"/>
    <x v="12"/>
    <x v="2"/>
  </r>
  <r>
    <x v="5"/>
    <x v="2"/>
    <x v="2"/>
    <x v="1"/>
    <x v="31"/>
    <x v="2"/>
    <x v="5"/>
    <n v="17.829999999999998"/>
    <n v="160.46999999999997"/>
    <x v="19"/>
    <x v="0"/>
  </r>
  <r>
    <x v="5"/>
    <x v="3"/>
    <x v="3"/>
    <x v="0"/>
    <x v="32"/>
    <x v="2"/>
    <x v="4"/>
    <n v="17.829999999999998"/>
    <n v="53.489999999999995"/>
    <x v="20"/>
    <x v="2"/>
  </r>
  <r>
    <x v="5"/>
    <x v="1"/>
    <x v="2"/>
    <x v="1"/>
    <x v="33"/>
    <x v="3"/>
    <x v="5"/>
    <n v="53.35"/>
    <n v="480.15000000000003"/>
    <x v="21"/>
    <x v="2"/>
  </r>
  <r>
    <x v="5"/>
    <x v="0"/>
    <x v="1"/>
    <x v="0"/>
    <x v="34"/>
    <x v="0"/>
    <x v="0"/>
    <n v="12.42"/>
    <n v="74.52"/>
    <x v="21"/>
    <x v="1"/>
  </r>
  <r>
    <x v="5"/>
    <x v="2"/>
    <x v="5"/>
    <x v="1"/>
    <x v="35"/>
    <x v="3"/>
    <x v="4"/>
    <n v="53.35"/>
    <n v="160.05000000000001"/>
    <x v="2"/>
    <x v="1"/>
  </r>
  <r>
    <x v="5"/>
    <x v="4"/>
    <x v="0"/>
    <x v="0"/>
    <x v="36"/>
    <x v="2"/>
    <x v="6"/>
    <n v="17.829999999999998"/>
    <n v="142.63999999999999"/>
    <x v="22"/>
    <x v="0"/>
  </r>
  <r>
    <x v="5"/>
    <x v="3"/>
    <x v="1"/>
    <x v="0"/>
    <x v="37"/>
    <x v="2"/>
    <x v="9"/>
    <n v="17.829999999999998"/>
    <n v="89.149999999999991"/>
    <x v="23"/>
    <x v="0"/>
  </r>
  <r>
    <x v="5"/>
    <x v="3"/>
    <x v="3"/>
    <x v="0"/>
    <x v="38"/>
    <x v="1"/>
    <x v="4"/>
    <n v="16.32"/>
    <n v="48.96"/>
    <x v="8"/>
    <x v="2"/>
  </r>
  <r>
    <x v="5"/>
    <x v="3"/>
    <x v="0"/>
    <x v="0"/>
    <x v="12"/>
    <x v="0"/>
    <x v="2"/>
    <n v="12.42"/>
    <n v="24.84"/>
    <x v="6"/>
    <x v="3"/>
  </r>
  <r>
    <x v="5"/>
    <x v="0"/>
    <x v="1"/>
    <x v="0"/>
    <x v="26"/>
    <x v="1"/>
    <x v="0"/>
    <n v="16.32"/>
    <n v="97.92"/>
    <x v="4"/>
    <x v="3"/>
  </r>
  <r>
    <x v="5"/>
    <x v="3"/>
    <x v="0"/>
    <x v="0"/>
    <x v="39"/>
    <x v="0"/>
    <x v="3"/>
    <n v="12.42"/>
    <n v="12.42"/>
    <x v="3"/>
    <x v="0"/>
  </r>
  <r>
    <x v="6"/>
    <x v="1"/>
    <x v="2"/>
    <x v="1"/>
    <x v="40"/>
    <x v="3"/>
    <x v="0"/>
    <n v="53.35"/>
    <n v="320.10000000000002"/>
    <x v="24"/>
    <x v="2"/>
  </r>
  <r>
    <x v="6"/>
    <x v="2"/>
    <x v="5"/>
    <x v="1"/>
    <x v="41"/>
    <x v="2"/>
    <x v="3"/>
    <n v="17.829999999999998"/>
    <n v="17.829999999999998"/>
    <x v="25"/>
    <x v="0"/>
  </r>
  <r>
    <x v="7"/>
    <x v="4"/>
    <x v="6"/>
    <x v="0"/>
    <x v="42"/>
    <x v="0"/>
    <x v="1"/>
    <n v="12.42"/>
    <n v="86.94"/>
    <x v="19"/>
    <x v="2"/>
  </r>
  <r>
    <x v="7"/>
    <x v="0"/>
    <x v="6"/>
    <x v="0"/>
    <x v="43"/>
    <x v="0"/>
    <x v="3"/>
    <n v="12.42"/>
    <n v="12.42"/>
    <x v="26"/>
    <x v="3"/>
  </r>
  <r>
    <x v="7"/>
    <x v="2"/>
    <x v="2"/>
    <x v="1"/>
    <x v="44"/>
    <x v="0"/>
    <x v="4"/>
    <n v="12.42"/>
    <n v="37.26"/>
    <x v="12"/>
    <x v="3"/>
  </r>
  <r>
    <x v="8"/>
    <x v="4"/>
    <x v="0"/>
    <x v="0"/>
    <x v="45"/>
    <x v="2"/>
    <x v="5"/>
    <n v="17.829999999999998"/>
    <n v="160.46999999999997"/>
    <x v="3"/>
    <x v="2"/>
  </r>
  <r>
    <x v="9"/>
    <x v="3"/>
    <x v="0"/>
    <x v="0"/>
    <x v="46"/>
    <x v="0"/>
    <x v="5"/>
    <n v="12.42"/>
    <n v="111.78"/>
    <x v="27"/>
    <x v="1"/>
  </r>
  <r>
    <x v="9"/>
    <x v="1"/>
    <x v="4"/>
    <x v="1"/>
    <x v="47"/>
    <x v="2"/>
    <x v="2"/>
    <n v="17.829999999999998"/>
    <n v="35.659999999999997"/>
    <x v="28"/>
    <x v="2"/>
  </r>
  <r>
    <x v="9"/>
    <x v="0"/>
    <x v="1"/>
    <x v="0"/>
    <x v="26"/>
    <x v="1"/>
    <x v="7"/>
    <n v="16.32"/>
    <n v="65.28"/>
    <x v="29"/>
    <x v="2"/>
  </r>
  <r>
    <x v="9"/>
    <x v="0"/>
    <x v="1"/>
    <x v="0"/>
    <x v="48"/>
    <x v="0"/>
    <x v="8"/>
    <n v="12.42"/>
    <n v="124.2"/>
    <x v="7"/>
    <x v="0"/>
  </r>
  <r>
    <x v="9"/>
    <x v="1"/>
    <x v="5"/>
    <x v="1"/>
    <x v="49"/>
    <x v="0"/>
    <x v="9"/>
    <n v="12.42"/>
    <n v="62.1"/>
    <x v="13"/>
    <x v="3"/>
  </r>
  <r>
    <x v="10"/>
    <x v="2"/>
    <x v="4"/>
    <x v="1"/>
    <x v="50"/>
    <x v="2"/>
    <x v="4"/>
    <n v="17.829999999999998"/>
    <n v="53.489999999999995"/>
    <x v="26"/>
    <x v="0"/>
  </r>
  <r>
    <x v="11"/>
    <x v="3"/>
    <x v="1"/>
    <x v="0"/>
    <x v="51"/>
    <x v="0"/>
    <x v="5"/>
    <n v="12.42"/>
    <n v="111.78"/>
    <x v="30"/>
    <x v="3"/>
  </r>
  <r>
    <x v="11"/>
    <x v="0"/>
    <x v="6"/>
    <x v="0"/>
    <x v="52"/>
    <x v="3"/>
    <x v="1"/>
    <n v="53.35"/>
    <n v="373.45"/>
    <x v="2"/>
    <x v="4"/>
  </r>
  <r>
    <x v="11"/>
    <x v="0"/>
    <x v="6"/>
    <x v="0"/>
    <x v="53"/>
    <x v="1"/>
    <x v="2"/>
    <n v="16.32"/>
    <n v="32.64"/>
    <x v="31"/>
    <x v="0"/>
  </r>
  <r>
    <x v="11"/>
    <x v="0"/>
    <x v="0"/>
    <x v="0"/>
    <x v="12"/>
    <x v="3"/>
    <x v="6"/>
    <n v="53.35"/>
    <n v="426.8"/>
    <x v="32"/>
    <x v="3"/>
  </r>
  <r>
    <x v="12"/>
    <x v="1"/>
    <x v="4"/>
    <x v="1"/>
    <x v="54"/>
    <x v="0"/>
    <x v="2"/>
    <n v="12.42"/>
    <n v="24.84"/>
    <x v="10"/>
    <x v="2"/>
  </r>
  <r>
    <x v="12"/>
    <x v="1"/>
    <x v="4"/>
    <x v="1"/>
    <x v="55"/>
    <x v="3"/>
    <x v="0"/>
    <n v="53.35"/>
    <n v="320.10000000000002"/>
    <x v="33"/>
    <x v="1"/>
  </r>
  <r>
    <x v="12"/>
    <x v="3"/>
    <x v="1"/>
    <x v="0"/>
    <x v="56"/>
    <x v="1"/>
    <x v="5"/>
    <n v="16.32"/>
    <n v="146.88"/>
    <x v="33"/>
    <x v="3"/>
  </r>
  <r>
    <x v="12"/>
    <x v="0"/>
    <x v="1"/>
    <x v="0"/>
    <x v="57"/>
    <x v="1"/>
    <x v="0"/>
    <n v="16.32"/>
    <n v="97.92"/>
    <x v="34"/>
    <x v="0"/>
  </r>
  <r>
    <x v="12"/>
    <x v="2"/>
    <x v="4"/>
    <x v="1"/>
    <x v="58"/>
    <x v="2"/>
    <x v="9"/>
    <n v="17.829999999999998"/>
    <n v="89.149999999999991"/>
    <x v="33"/>
    <x v="2"/>
  </r>
  <r>
    <x v="12"/>
    <x v="1"/>
    <x v="5"/>
    <x v="1"/>
    <x v="59"/>
    <x v="0"/>
    <x v="7"/>
    <n v="12.42"/>
    <n v="49.68"/>
    <x v="6"/>
    <x v="1"/>
  </r>
  <r>
    <x v="12"/>
    <x v="4"/>
    <x v="0"/>
    <x v="0"/>
    <x v="60"/>
    <x v="2"/>
    <x v="8"/>
    <n v="17.829999999999998"/>
    <n v="178.29999999999998"/>
    <x v="35"/>
    <x v="3"/>
  </r>
  <r>
    <x v="12"/>
    <x v="3"/>
    <x v="0"/>
    <x v="0"/>
    <x v="61"/>
    <x v="0"/>
    <x v="6"/>
    <n v="12.42"/>
    <n v="99.36"/>
    <x v="32"/>
    <x v="2"/>
  </r>
  <r>
    <x v="12"/>
    <x v="0"/>
    <x v="1"/>
    <x v="0"/>
    <x v="62"/>
    <x v="1"/>
    <x v="9"/>
    <n v="16.32"/>
    <n v="81.599999999999994"/>
    <x v="20"/>
    <x v="2"/>
  </r>
  <r>
    <x v="12"/>
    <x v="4"/>
    <x v="3"/>
    <x v="0"/>
    <x v="63"/>
    <x v="1"/>
    <x v="0"/>
    <n v="16.32"/>
    <n v="97.92"/>
    <x v="23"/>
    <x v="2"/>
  </r>
  <r>
    <x v="12"/>
    <x v="0"/>
    <x v="0"/>
    <x v="0"/>
    <x v="64"/>
    <x v="2"/>
    <x v="9"/>
    <n v="17.829999999999998"/>
    <n v="89.149999999999991"/>
    <x v="14"/>
    <x v="1"/>
  </r>
  <r>
    <x v="12"/>
    <x v="4"/>
    <x v="1"/>
    <x v="0"/>
    <x v="65"/>
    <x v="3"/>
    <x v="3"/>
    <n v="53.35"/>
    <n v="53.35"/>
    <x v="9"/>
    <x v="3"/>
  </r>
  <r>
    <x v="12"/>
    <x v="3"/>
    <x v="3"/>
    <x v="0"/>
    <x v="66"/>
    <x v="3"/>
    <x v="4"/>
    <n v="53.35"/>
    <n v="160.05000000000001"/>
    <x v="5"/>
    <x v="2"/>
  </r>
  <r>
    <x v="12"/>
    <x v="2"/>
    <x v="5"/>
    <x v="1"/>
    <x v="67"/>
    <x v="2"/>
    <x v="3"/>
    <n v="17.829999999999998"/>
    <n v="17.829999999999998"/>
    <x v="16"/>
    <x v="2"/>
  </r>
  <r>
    <x v="12"/>
    <x v="4"/>
    <x v="1"/>
    <x v="0"/>
    <x v="68"/>
    <x v="3"/>
    <x v="0"/>
    <n v="53.35"/>
    <n v="320.10000000000002"/>
    <x v="36"/>
    <x v="3"/>
  </r>
  <r>
    <x v="12"/>
    <x v="0"/>
    <x v="3"/>
    <x v="0"/>
    <x v="69"/>
    <x v="0"/>
    <x v="0"/>
    <n v="12.42"/>
    <n v="74.52"/>
    <x v="37"/>
    <x v="3"/>
  </r>
  <r>
    <x v="12"/>
    <x v="0"/>
    <x v="0"/>
    <x v="0"/>
    <x v="45"/>
    <x v="0"/>
    <x v="5"/>
    <n v="12.42"/>
    <n v="111.78"/>
    <x v="17"/>
    <x v="2"/>
  </r>
  <r>
    <x v="13"/>
    <x v="2"/>
    <x v="4"/>
    <x v="1"/>
    <x v="70"/>
    <x v="0"/>
    <x v="2"/>
    <n v="12.42"/>
    <n v="24.84"/>
    <x v="0"/>
    <x v="3"/>
  </r>
  <r>
    <x v="14"/>
    <x v="3"/>
    <x v="1"/>
    <x v="0"/>
    <x v="65"/>
    <x v="0"/>
    <x v="4"/>
    <n v="12.42"/>
    <n v="37.26"/>
    <x v="29"/>
    <x v="2"/>
  </r>
  <r>
    <x v="14"/>
    <x v="2"/>
    <x v="5"/>
    <x v="1"/>
    <x v="71"/>
    <x v="1"/>
    <x v="0"/>
    <n v="16.32"/>
    <n v="97.92"/>
    <x v="38"/>
    <x v="2"/>
  </r>
  <r>
    <x v="14"/>
    <x v="3"/>
    <x v="0"/>
    <x v="0"/>
    <x v="72"/>
    <x v="0"/>
    <x v="2"/>
    <n v="12.42"/>
    <n v="24.84"/>
    <x v="39"/>
    <x v="2"/>
  </r>
  <r>
    <x v="14"/>
    <x v="0"/>
    <x v="0"/>
    <x v="0"/>
    <x v="73"/>
    <x v="0"/>
    <x v="3"/>
    <n v="12.42"/>
    <n v="12.42"/>
    <x v="12"/>
    <x v="4"/>
  </r>
  <r>
    <x v="14"/>
    <x v="3"/>
    <x v="0"/>
    <x v="0"/>
    <x v="74"/>
    <x v="3"/>
    <x v="1"/>
    <n v="53.35"/>
    <n v="373.45"/>
    <x v="40"/>
    <x v="3"/>
  </r>
  <r>
    <x v="15"/>
    <x v="3"/>
    <x v="0"/>
    <x v="0"/>
    <x v="75"/>
    <x v="0"/>
    <x v="3"/>
    <n v="12.42"/>
    <n v="12.42"/>
    <x v="30"/>
    <x v="3"/>
  </r>
  <r>
    <x v="15"/>
    <x v="4"/>
    <x v="0"/>
    <x v="0"/>
    <x v="76"/>
    <x v="2"/>
    <x v="0"/>
    <n v="17.829999999999998"/>
    <n v="106.97999999999999"/>
    <x v="37"/>
    <x v="3"/>
  </r>
  <r>
    <x v="15"/>
    <x v="0"/>
    <x v="0"/>
    <x v="0"/>
    <x v="77"/>
    <x v="2"/>
    <x v="7"/>
    <n v="17.829999999999998"/>
    <n v="71.319999999999993"/>
    <x v="33"/>
    <x v="0"/>
  </r>
  <r>
    <x v="16"/>
    <x v="0"/>
    <x v="1"/>
    <x v="0"/>
    <x v="78"/>
    <x v="0"/>
    <x v="3"/>
    <n v="12.42"/>
    <n v="12.42"/>
    <x v="14"/>
    <x v="1"/>
  </r>
  <r>
    <x v="16"/>
    <x v="4"/>
    <x v="0"/>
    <x v="0"/>
    <x v="79"/>
    <x v="0"/>
    <x v="6"/>
    <n v="12.42"/>
    <n v="99.36"/>
    <x v="25"/>
    <x v="3"/>
  </r>
  <r>
    <x v="16"/>
    <x v="2"/>
    <x v="5"/>
    <x v="1"/>
    <x v="80"/>
    <x v="2"/>
    <x v="4"/>
    <n v="17.829999999999998"/>
    <n v="53.489999999999995"/>
    <x v="36"/>
    <x v="2"/>
  </r>
  <r>
    <x v="16"/>
    <x v="2"/>
    <x v="2"/>
    <x v="1"/>
    <x v="81"/>
    <x v="3"/>
    <x v="5"/>
    <n v="53.35"/>
    <n v="480.15000000000003"/>
    <x v="9"/>
    <x v="0"/>
  </r>
  <r>
    <x v="16"/>
    <x v="1"/>
    <x v="4"/>
    <x v="1"/>
    <x v="50"/>
    <x v="0"/>
    <x v="7"/>
    <n v="12.42"/>
    <n v="49.68"/>
    <x v="37"/>
    <x v="2"/>
  </r>
  <r>
    <x v="17"/>
    <x v="2"/>
    <x v="4"/>
    <x v="1"/>
    <x v="82"/>
    <x v="0"/>
    <x v="3"/>
    <n v="12.42"/>
    <n v="12.42"/>
    <x v="22"/>
    <x v="3"/>
  </r>
  <r>
    <x v="17"/>
    <x v="2"/>
    <x v="5"/>
    <x v="1"/>
    <x v="83"/>
    <x v="0"/>
    <x v="6"/>
    <n v="12.42"/>
    <n v="99.36"/>
    <x v="4"/>
    <x v="2"/>
  </r>
  <r>
    <x v="17"/>
    <x v="2"/>
    <x v="2"/>
    <x v="1"/>
    <x v="84"/>
    <x v="2"/>
    <x v="7"/>
    <n v="17.829999999999998"/>
    <n v="71.319999999999993"/>
    <x v="3"/>
    <x v="2"/>
  </r>
  <r>
    <x v="17"/>
    <x v="3"/>
    <x v="0"/>
    <x v="0"/>
    <x v="85"/>
    <x v="0"/>
    <x v="1"/>
    <n v="12.42"/>
    <n v="86.94"/>
    <x v="0"/>
    <x v="0"/>
  </r>
  <r>
    <x v="17"/>
    <x v="0"/>
    <x v="3"/>
    <x v="0"/>
    <x v="86"/>
    <x v="0"/>
    <x v="0"/>
    <n v="12.42"/>
    <n v="74.52"/>
    <x v="41"/>
    <x v="1"/>
  </r>
  <r>
    <x v="18"/>
    <x v="2"/>
    <x v="5"/>
    <x v="1"/>
    <x v="87"/>
    <x v="0"/>
    <x v="4"/>
    <n v="12.42"/>
    <n v="37.26"/>
    <x v="5"/>
    <x v="2"/>
  </r>
  <r>
    <x v="18"/>
    <x v="1"/>
    <x v="5"/>
    <x v="1"/>
    <x v="88"/>
    <x v="2"/>
    <x v="6"/>
    <n v="17.829999999999998"/>
    <n v="142.63999999999999"/>
    <x v="42"/>
    <x v="0"/>
  </r>
  <r>
    <x v="19"/>
    <x v="1"/>
    <x v="4"/>
    <x v="1"/>
    <x v="89"/>
    <x v="0"/>
    <x v="7"/>
    <n v="12.42"/>
    <n v="49.68"/>
    <x v="43"/>
    <x v="1"/>
  </r>
  <r>
    <x v="19"/>
    <x v="1"/>
    <x v="2"/>
    <x v="1"/>
    <x v="90"/>
    <x v="2"/>
    <x v="4"/>
    <n v="17.829999999999998"/>
    <n v="53.489999999999995"/>
    <x v="44"/>
    <x v="0"/>
  </r>
  <r>
    <x v="20"/>
    <x v="4"/>
    <x v="0"/>
    <x v="0"/>
    <x v="76"/>
    <x v="3"/>
    <x v="1"/>
    <n v="53.35"/>
    <n v="373.45"/>
    <x v="25"/>
    <x v="1"/>
  </r>
  <r>
    <x v="20"/>
    <x v="1"/>
    <x v="5"/>
    <x v="1"/>
    <x v="91"/>
    <x v="3"/>
    <x v="1"/>
    <n v="53.35"/>
    <n v="373.45"/>
    <x v="7"/>
    <x v="1"/>
  </r>
  <r>
    <x v="20"/>
    <x v="4"/>
    <x v="0"/>
    <x v="0"/>
    <x v="92"/>
    <x v="1"/>
    <x v="3"/>
    <n v="16.32"/>
    <n v="16.32"/>
    <x v="45"/>
    <x v="3"/>
  </r>
  <r>
    <x v="20"/>
    <x v="4"/>
    <x v="1"/>
    <x v="0"/>
    <x v="93"/>
    <x v="1"/>
    <x v="7"/>
    <n v="16.32"/>
    <n v="65.28"/>
    <x v="42"/>
    <x v="2"/>
  </r>
  <r>
    <x v="20"/>
    <x v="0"/>
    <x v="0"/>
    <x v="0"/>
    <x v="94"/>
    <x v="2"/>
    <x v="9"/>
    <n v="17.829999999999998"/>
    <n v="89.149999999999991"/>
    <x v="11"/>
    <x v="2"/>
  </r>
  <r>
    <x v="20"/>
    <x v="3"/>
    <x v="1"/>
    <x v="0"/>
    <x v="6"/>
    <x v="1"/>
    <x v="1"/>
    <n v="16.32"/>
    <n v="114.24000000000001"/>
    <x v="6"/>
    <x v="2"/>
  </r>
  <r>
    <x v="20"/>
    <x v="2"/>
    <x v="7"/>
    <x v="1"/>
    <x v="95"/>
    <x v="2"/>
    <x v="7"/>
    <n v="17.829999999999998"/>
    <n v="71.319999999999993"/>
    <x v="25"/>
    <x v="3"/>
  </r>
  <r>
    <x v="20"/>
    <x v="0"/>
    <x v="0"/>
    <x v="0"/>
    <x v="96"/>
    <x v="2"/>
    <x v="8"/>
    <n v="17.829999999999998"/>
    <n v="178.29999999999998"/>
    <x v="28"/>
    <x v="3"/>
  </r>
  <r>
    <x v="20"/>
    <x v="2"/>
    <x v="2"/>
    <x v="1"/>
    <x v="97"/>
    <x v="0"/>
    <x v="9"/>
    <n v="12.42"/>
    <n v="62.1"/>
    <x v="45"/>
    <x v="2"/>
  </r>
  <r>
    <x v="20"/>
    <x v="0"/>
    <x v="1"/>
    <x v="0"/>
    <x v="98"/>
    <x v="3"/>
    <x v="8"/>
    <n v="53.35"/>
    <n v="533.5"/>
    <x v="10"/>
    <x v="3"/>
  </r>
  <r>
    <x v="20"/>
    <x v="2"/>
    <x v="5"/>
    <x v="1"/>
    <x v="99"/>
    <x v="3"/>
    <x v="8"/>
    <n v="53.35"/>
    <n v="533.5"/>
    <x v="13"/>
    <x v="2"/>
  </r>
  <r>
    <x v="20"/>
    <x v="0"/>
    <x v="3"/>
    <x v="0"/>
    <x v="100"/>
    <x v="0"/>
    <x v="6"/>
    <n v="12.42"/>
    <n v="99.36"/>
    <x v="29"/>
    <x v="2"/>
  </r>
  <r>
    <x v="20"/>
    <x v="2"/>
    <x v="4"/>
    <x v="1"/>
    <x v="89"/>
    <x v="3"/>
    <x v="2"/>
    <n v="53.35"/>
    <n v="106.7"/>
    <x v="46"/>
    <x v="2"/>
  </r>
  <r>
    <x v="20"/>
    <x v="0"/>
    <x v="6"/>
    <x v="0"/>
    <x v="101"/>
    <x v="1"/>
    <x v="6"/>
    <n v="16.32"/>
    <n v="130.56"/>
    <x v="18"/>
    <x v="3"/>
  </r>
  <r>
    <x v="20"/>
    <x v="2"/>
    <x v="4"/>
    <x v="1"/>
    <x v="102"/>
    <x v="0"/>
    <x v="2"/>
    <n v="12.42"/>
    <n v="24.84"/>
    <x v="0"/>
    <x v="2"/>
  </r>
  <r>
    <x v="21"/>
    <x v="2"/>
    <x v="4"/>
    <x v="1"/>
    <x v="103"/>
    <x v="3"/>
    <x v="1"/>
    <n v="53.35"/>
    <n v="373.45"/>
    <x v="36"/>
    <x v="2"/>
  </r>
  <r>
    <x v="21"/>
    <x v="0"/>
    <x v="0"/>
    <x v="0"/>
    <x v="0"/>
    <x v="2"/>
    <x v="4"/>
    <n v="17.829999999999998"/>
    <n v="53.489999999999995"/>
    <x v="12"/>
    <x v="0"/>
  </r>
  <r>
    <x v="21"/>
    <x v="2"/>
    <x v="4"/>
    <x v="1"/>
    <x v="104"/>
    <x v="1"/>
    <x v="7"/>
    <n v="16.32"/>
    <n v="65.28"/>
    <x v="5"/>
    <x v="2"/>
  </r>
  <r>
    <x v="21"/>
    <x v="1"/>
    <x v="2"/>
    <x v="1"/>
    <x v="105"/>
    <x v="2"/>
    <x v="8"/>
    <n v="17.829999999999998"/>
    <n v="178.29999999999998"/>
    <x v="9"/>
    <x v="0"/>
  </r>
  <r>
    <x v="22"/>
    <x v="3"/>
    <x v="1"/>
    <x v="0"/>
    <x v="106"/>
    <x v="0"/>
    <x v="9"/>
    <n v="12.42"/>
    <n v="62.1"/>
    <x v="17"/>
    <x v="4"/>
  </r>
  <r>
    <x v="23"/>
    <x v="0"/>
    <x v="1"/>
    <x v="0"/>
    <x v="107"/>
    <x v="0"/>
    <x v="2"/>
    <n v="12.42"/>
    <n v="24.84"/>
    <x v="38"/>
    <x v="2"/>
  </r>
  <r>
    <x v="24"/>
    <x v="2"/>
    <x v="5"/>
    <x v="1"/>
    <x v="83"/>
    <x v="2"/>
    <x v="2"/>
    <n v="17.829999999999998"/>
    <n v="35.659999999999997"/>
    <x v="12"/>
    <x v="4"/>
  </r>
  <r>
    <x v="25"/>
    <x v="0"/>
    <x v="0"/>
    <x v="0"/>
    <x v="108"/>
    <x v="2"/>
    <x v="6"/>
    <n v="17.829999999999998"/>
    <n v="142.63999999999999"/>
    <x v="26"/>
    <x v="1"/>
  </r>
  <r>
    <x v="25"/>
    <x v="0"/>
    <x v="6"/>
    <x v="0"/>
    <x v="109"/>
    <x v="0"/>
    <x v="9"/>
    <n v="12.42"/>
    <n v="62.1"/>
    <x v="3"/>
    <x v="1"/>
  </r>
  <r>
    <x v="25"/>
    <x v="1"/>
    <x v="5"/>
    <x v="1"/>
    <x v="110"/>
    <x v="1"/>
    <x v="7"/>
    <n v="16.32"/>
    <n v="65.28"/>
    <x v="24"/>
    <x v="2"/>
  </r>
  <r>
    <x v="25"/>
    <x v="0"/>
    <x v="3"/>
    <x v="0"/>
    <x v="111"/>
    <x v="0"/>
    <x v="1"/>
    <n v="12.42"/>
    <n v="86.94"/>
    <x v="18"/>
    <x v="0"/>
  </r>
  <r>
    <x v="26"/>
    <x v="0"/>
    <x v="3"/>
    <x v="0"/>
    <x v="112"/>
    <x v="1"/>
    <x v="1"/>
    <n v="16.32"/>
    <n v="114.24000000000001"/>
    <x v="12"/>
    <x v="2"/>
  </r>
  <r>
    <x v="26"/>
    <x v="1"/>
    <x v="7"/>
    <x v="1"/>
    <x v="113"/>
    <x v="1"/>
    <x v="9"/>
    <n v="16.32"/>
    <n v="81.599999999999994"/>
    <x v="24"/>
    <x v="0"/>
  </r>
  <r>
    <x v="27"/>
    <x v="2"/>
    <x v="5"/>
    <x v="1"/>
    <x v="114"/>
    <x v="2"/>
    <x v="0"/>
    <n v="17.829999999999998"/>
    <n v="106.97999999999999"/>
    <x v="1"/>
    <x v="1"/>
  </r>
  <r>
    <x v="27"/>
    <x v="3"/>
    <x v="1"/>
    <x v="0"/>
    <x v="115"/>
    <x v="0"/>
    <x v="5"/>
    <n v="12.42"/>
    <n v="111.78"/>
    <x v="34"/>
    <x v="3"/>
  </r>
  <r>
    <x v="27"/>
    <x v="2"/>
    <x v="4"/>
    <x v="1"/>
    <x v="116"/>
    <x v="0"/>
    <x v="9"/>
    <n v="12.42"/>
    <n v="62.1"/>
    <x v="39"/>
    <x v="0"/>
  </r>
  <r>
    <x v="27"/>
    <x v="4"/>
    <x v="1"/>
    <x v="0"/>
    <x v="68"/>
    <x v="0"/>
    <x v="5"/>
    <n v="12.42"/>
    <n v="111.78"/>
    <x v="14"/>
    <x v="1"/>
  </r>
  <r>
    <x v="27"/>
    <x v="0"/>
    <x v="1"/>
    <x v="0"/>
    <x v="117"/>
    <x v="2"/>
    <x v="0"/>
    <n v="17.829999999999998"/>
    <n v="106.97999999999999"/>
    <x v="38"/>
    <x v="2"/>
  </r>
  <r>
    <x v="27"/>
    <x v="2"/>
    <x v="2"/>
    <x v="1"/>
    <x v="118"/>
    <x v="0"/>
    <x v="1"/>
    <n v="12.42"/>
    <n v="86.94"/>
    <x v="25"/>
    <x v="0"/>
  </r>
  <r>
    <x v="27"/>
    <x v="0"/>
    <x v="1"/>
    <x v="0"/>
    <x v="119"/>
    <x v="3"/>
    <x v="6"/>
    <n v="53.35"/>
    <n v="426.8"/>
    <x v="18"/>
    <x v="2"/>
  </r>
  <r>
    <x v="27"/>
    <x v="0"/>
    <x v="3"/>
    <x v="0"/>
    <x v="120"/>
    <x v="3"/>
    <x v="5"/>
    <n v="53.35"/>
    <n v="480.15000000000003"/>
    <x v="2"/>
    <x v="3"/>
  </r>
  <r>
    <x v="27"/>
    <x v="0"/>
    <x v="0"/>
    <x v="0"/>
    <x v="121"/>
    <x v="0"/>
    <x v="9"/>
    <n v="12.42"/>
    <n v="62.1"/>
    <x v="27"/>
    <x v="1"/>
  </r>
  <r>
    <x v="28"/>
    <x v="1"/>
    <x v="2"/>
    <x v="1"/>
    <x v="122"/>
    <x v="2"/>
    <x v="8"/>
    <n v="17.829999999999998"/>
    <n v="178.29999999999998"/>
    <x v="47"/>
    <x v="3"/>
  </r>
  <r>
    <x v="28"/>
    <x v="1"/>
    <x v="5"/>
    <x v="1"/>
    <x v="123"/>
    <x v="0"/>
    <x v="4"/>
    <n v="12.42"/>
    <n v="37.26"/>
    <x v="48"/>
    <x v="2"/>
  </r>
  <r>
    <x v="28"/>
    <x v="3"/>
    <x v="3"/>
    <x v="0"/>
    <x v="4"/>
    <x v="2"/>
    <x v="4"/>
    <n v="17.829999999999998"/>
    <n v="53.489999999999995"/>
    <x v="34"/>
    <x v="2"/>
  </r>
  <r>
    <x v="29"/>
    <x v="1"/>
    <x v="7"/>
    <x v="1"/>
    <x v="124"/>
    <x v="0"/>
    <x v="6"/>
    <n v="12.42"/>
    <n v="99.36"/>
    <x v="49"/>
    <x v="2"/>
  </r>
  <r>
    <x v="29"/>
    <x v="2"/>
    <x v="2"/>
    <x v="1"/>
    <x v="125"/>
    <x v="1"/>
    <x v="6"/>
    <n v="16.32"/>
    <n v="130.56"/>
    <x v="48"/>
    <x v="2"/>
  </r>
  <r>
    <x v="29"/>
    <x v="0"/>
    <x v="3"/>
    <x v="0"/>
    <x v="126"/>
    <x v="3"/>
    <x v="6"/>
    <n v="53.35"/>
    <n v="426.8"/>
    <x v="11"/>
    <x v="2"/>
  </r>
  <r>
    <x v="30"/>
    <x v="3"/>
    <x v="1"/>
    <x v="0"/>
    <x v="127"/>
    <x v="3"/>
    <x v="5"/>
    <n v="53.35"/>
    <n v="480.15000000000003"/>
    <x v="43"/>
    <x v="3"/>
  </r>
  <r>
    <x v="30"/>
    <x v="3"/>
    <x v="3"/>
    <x v="0"/>
    <x v="128"/>
    <x v="0"/>
    <x v="0"/>
    <n v="12.42"/>
    <n v="74.52"/>
    <x v="23"/>
    <x v="0"/>
  </r>
  <r>
    <x v="30"/>
    <x v="2"/>
    <x v="4"/>
    <x v="1"/>
    <x v="129"/>
    <x v="0"/>
    <x v="7"/>
    <n v="12.42"/>
    <n v="49.68"/>
    <x v="32"/>
    <x v="1"/>
  </r>
  <r>
    <x v="31"/>
    <x v="2"/>
    <x v="2"/>
    <x v="1"/>
    <x v="130"/>
    <x v="2"/>
    <x v="0"/>
    <n v="17.829999999999998"/>
    <n v="106.97999999999999"/>
    <x v="0"/>
    <x v="1"/>
  </r>
  <r>
    <x v="31"/>
    <x v="0"/>
    <x v="0"/>
    <x v="0"/>
    <x v="131"/>
    <x v="1"/>
    <x v="5"/>
    <n v="16.32"/>
    <n v="146.88"/>
    <x v="1"/>
    <x v="2"/>
  </r>
  <r>
    <x v="31"/>
    <x v="3"/>
    <x v="3"/>
    <x v="0"/>
    <x v="132"/>
    <x v="1"/>
    <x v="8"/>
    <n v="16.32"/>
    <n v="163.19999999999999"/>
    <x v="18"/>
    <x v="2"/>
  </r>
  <r>
    <x v="31"/>
    <x v="0"/>
    <x v="3"/>
    <x v="0"/>
    <x v="133"/>
    <x v="0"/>
    <x v="0"/>
    <n v="12.42"/>
    <n v="74.52"/>
    <x v="49"/>
    <x v="2"/>
  </r>
  <r>
    <x v="32"/>
    <x v="0"/>
    <x v="0"/>
    <x v="0"/>
    <x v="134"/>
    <x v="0"/>
    <x v="3"/>
    <n v="12.42"/>
    <n v="12.42"/>
    <x v="49"/>
    <x v="0"/>
  </r>
  <r>
    <x v="32"/>
    <x v="0"/>
    <x v="1"/>
    <x v="0"/>
    <x v="19"/>
    <x v="1"/>
    <x v="3"/>
    <n v="16.32"/>
    <n v="16.32"/>
    <x v="43"/>
    <x v="2"/>
  </r>
  <r>
    <x v="33"/>
    <x v="0"/>
    <x v="1"/>
    <x v="0"/>
    <x v="14"/>
    <x v="3"/>
    <x v="5"/>
    <n v="53.35"/>
    <n v="480.15000000000003"/>
    <x v="30"/>
    <x v="0"/>
  </r>
  <r>
    <x v="34"/>
    <x v="2"/>
    <x v="5"/>
    <x v="1"/>
    <x v="123"/>
    <x v="2"/>
    <x v="9"/>
    <n v="17.829999999999998"/>
    <n v="89.149999999999991"/>
    <x v="46"/>
    <x v="1"/>
  </r>
  <r>
    <x v="35"/>
    <x v="0"/>
    <x v="6"/>
    <x v="0"/>
    <x v="135"/>
    <x v="0"/>
    <x v="5"/>
    <n v="12.42"/>
    <n v="111.78"/>
    <x v="34"/>
    <x v="2"/>
  </r>
  <r>
    <x v="35"/>
    <x v="2"/>
    <x v="4"/>
    <x v="1"/>
    <x v="136"/>
    <x v="3"/>
    <x v="0"/>
    <n v="53.35"/>
    <n v="320.10000000000002"/>
    <x v="40"/>
    <x v="3"/>
  </r>
  <r>
    <x v="35"/>
    <x v="4"/>
    <x v="0"/>
    <x v="0"/>
    <x v="137"/>
    <x v="3"/>
    <x v="2"/>
    <n v="53.35"/>
    <n v="106.7"/>
    <x v="40"/>
    <x v="2"/>
  </r>
  <r>
    <x v="35"/>
    <x v="2"/>
    <x v="4"/>
    <x v="1"/>
    <x v="138"/>
    <x v="3"/>
    <x v="6"/>
    <n v="53.35"/>
    <n v="426.8"/>
    <x v="25"/>
    <x v="2"/>
  </r>
  <r>
    <x v="35"/>
    <x v="0"/>
    <x v="0"/>
    <x v="0"/>
    <x v="45"/>
    <x v="3"/>
    <x v="8"/>
    <n v="53.35"/>
    <n v="533.5"/>
    <x v="41"/>
    <x v="3"/>
  </r>
  <r>
    <x v="35"/>
    <x v="0"/>
    <x v="0"/>
    <x v="0"/>
    <x v="139"/>
    <x v="0"/>
    <x v="9"/>
    <n v="12.42"/>
    <n v="62.1"/>
    <x v="23"/>
    <x v="3"/>
  </r>
  <r>
    <x v="35"/>
    <x v="0"/>
    <x v="1"/>
    <x v="0"/>
    <x v="140"/>
    <x v="1"/>
    <x v="0"/>
    <n v="16.32"/>
    <n v="97.92"/>
    <x v="8"/>
    <x v="3"/>
  </r>
  <r>
    <x v="35"/>
    <x v="1"/>
    <x v="4"/>
    <x v="1"/>
    <x v="141"/>
    <x v="2"/>
    <x v="9"/>
    <n v="17.829999999999998"/>
    <n v="89.149999999999991"/>
    <x v="27"/>
    <x v="3"/>
  </r>
  <r>
    <x v="35"/>
    <x v="3"/>
    <x v="0"/>
    <x v="0"/>
    <x v="142"/>
    <x v="0"/>
    <x v="9"/>
    <n v="12.42"/>
    <n v="62.1"/>
    <x v="1"/>
    <x v="0"/>
  </r>
  <r>
    <x v="36"/>
    <x v="1"/>
    <x v="5"/>
    <x v="1"/>
    <x v="49"/>
    <x v="0"/>
    <x v="8"/>
    <n v="12.42"/>
    <n v="124.2"/>
    <x v="6"/>
    <x v="2"/>
  </r>
  <r>
    <x v="36"/>
    <x v="3"/>
    <x v="3"/>
    <x v="0"/>
    <x v="143"/>
    <x v="3"/>
    <x v="4"/>
    <n v="53.35"/>
    <n v="160.05000000000001"/>
    <x v="37"/>
    <x v="3"/>
  </r>
  <r>
    <x v="36"/>
    <x v="3"/>
    <x v="0"/>
    <x v="0"/>
    <x v="144"/>
    <x v="0"/>
    <x v="0"/>
    <n v="12.42"/>
    <n v="74.52"/>
    <x v="29"/>
    <x v="2"/>
  </r>
  <r>
    <x v="37"/>
    <x v="3"/>
    <x v="1"/>
    <x v="0"/>
    <x v="26"/>
    <x v="3"/>
    <x v="0"/>
    <n v="53.35"/>
    <n v="320.10000000000002"/>
    <x v="1"/>
    <x v="3"/>
  </r>
  <r>
    <x v="37"/>
    <x v="0"/>
    <x v="6"/>
    <x v="0"/>
    <x v="145"/>
    <x v="0"/>
    <x v="7"/>
    <n v="12.42"/>
    <n v="49.68"/>
    <x v="19"/>
    <x v="2"/>
  </r>
  <r>
    <x v="37"/>
    <x v="1"/>
    <x v="2"/>
    <x v="1"/>
    <x v="146"/>
    <x v="1"/>
    <x v="5"/>
    <n v="16.32"/>
    <n v="146.88"/>
    <x v="38"/>
    <x v="3"/>
  </r>
  <r>
    <x v="37"/>
    <x v="0"/>
    <x v="3"/>
    <x v="0"/>
    <x v="143"/>
    <x v="0"/>
    <x v="5"/>
    <n v="12.42"/>
    <n v="111.78"/>
    <x v="5"/>
    <x v="3"/>
  </r>
  <r>
    <x v="37"/>
    <x v="3"/>
    <x v="1"/>
    <x v="0"/>
    <x v="147"/>
    <x v="0"/>
    <x v="5"/>
    <n v="12.42"/>
    <n v="111.78"/>
    <x v="34"/>
    <x v="2"/>
  </r>
  <r>
    <x v="37"/>
    <x v="1"/>
    <x v="5"/>
    <x v="1"/>
    <x v="148"/>
    <x v="0"/>
    <x v="3"/>
    <n v="12.42"/>
    <n v="12.42"/>
    <x v="33"/>
    <x v="0"/>
  </r>
  <r>
    <x v="38"/>
    <x v="4"/>
    <x v="0"/>
    <x v="0"/>
    <x v="46"/>
    <x v="0"/>
    <x v="2"/>
    <n v="12.42"/>
    <n v="24.84"/>
    <x v="20"/>
    <x v="0"/>
  </r>
  <r>
    <x v="38"/>
    <x v="0"/>
    <x v="1"/>
    <x v="0"/>
    <x v="149"/>
    <x v="2"/>
    <x v="9"/>
    <n v="17.829999999999998"/>
    <n v="89.149999999999991"/>
    <x v="48"/>
    <x v="0"/>
  </r>
  <r>
    <x v="38"/>
    <x v="2"/>
    <x v="2"/>
    <x v="1"/>
    <x v="150"/>
    <x v="3"/>
    <x v="6"/>
    <n v="53.35"/>
    <n v="426.8"/>
    <x v="6"/>
    <x v="1"/>
  </r>
  <r>
    <x v="38"/>
    <x v="1"/>
    <x v="2"/>
    <x v="1"/>
    <x v="151"/>
    <x v="0"/>
    <x v="0"/>
    <n v="12.42"/>
    <n v="74.52"/>
    <x v="26"/>
    <x v="2"/>
  </r>
  <r>
    <x v="38"/>
    <x v="3"/>
    <x v="1"/>
    <x v="0"/>
    <x v="152"/>
    <x v="0"/>
    <x v="4"/>
    <n v="12.42"/>
    <n v="37.26"/>
    <x v="33"/>
    <x v="3"/>
  </r>
  <r>
    <x v="39"/>
    <x v="0"/>
    <x v="1"/>
    <x v="0"/>
    <x v="153"/>
    <x v="2"/>
    <x v="0"/>
    <n v="17.829999999999998"/>
    <n v="106.97999999999999"/>
    <x v="10"/>
    <x v="3"/>
  </r>
  <r>
    <x v="39"/>
    <x v="3"/>
    <x v="0"/>
    <x v="0"/>
    <x v="154"/>
    <x v="3"/>
    <x v="1"/>
    <n v="53.35"/>
    <n v="373.45"/>
    <x v="37"/>
    <x v="2"/>
  </r>
  <r>
    <x v="39"/>
    <x v="0"/>
    <x v="0"/>
    <x v="0"/>
    <x v="155"/>
    <x v="2"/>
    <x v="4"/>
    <n v="17.829999999999998"/>
    <n v="53.489999999999995"/>
    <x v="7"/>
    <x v="0"/>
  </r>
  <r>
    <x v="39"/>
    <x v="4"/>
    <x v="1"/>
    <x v="0"/>
    <x v="156"/>
    <x v="2"/>
    <x v="4"/>
    <n v="17.829999999999998"/>
    <n v="53.489999999999995"/>
    <x v="2"/>
    <x v="3"/>
  </r>
  <r>
    <x v="39"/>
    <x v="0"/>
    <x v="1"/>
    <x v="0"/>
    <x v="157"/>
    <x v="2"/>
    <x v="1"/>
    <n v="17.829999999999998"/>
    <n v="124.80999999999999"/>
    <x v="46"/>
    <x v="3"/>
  </r>
  <r>
    <x v="39"/>
    <x v="4"/>
    <x v="0"/>
    <x v="0"/>
    <x v="158"/>
    <x v="3"/>
    <x v="8"/>
    <n v="53.35"/>
    <n v="533.5"/>
    <x v="46"/>
    <x v="0"/>
  </r>
  <r>
    <x v="40"/>
    <x v="2"/>
    <x v="5"/>
    <x v="1"/>
    <x v="59"/>
    <x v="0"/>
    <x v="9"/>
    <n v="12.42"/>
    <n v="62.1"/>
    <x v="46"/>
    <x v="2"/>
  </r>
  <r>
    <x v="40"/>
    <x v="2"/>
    <x v="5"/>
    <x v="1"/>
    <x v="159"/>
    <x v="0"/>
    <x v="7"/>
    <n v="12.42"/>
    <n v="49.68"/>
    <x v="41"/>
    <x v="3"/>
  </r>
  <r>
    <x v="40"/>
    <x v="1"/>
    <x v="5"/>
    <x v="1"/>
    <x v="160"/>
    <x v="3"/>
    <x v="0"/>
    <n v="53.35"/>
    <n v="320.10000000000002"/>
    <x v="22"/>
    <x v="2"/>
  </r>
  <r>
    <x v="40"/>
    <x v="1"/>
    <x v="5"/>
    <x v="1"/>
    <x v="87"/>
    <x v="0"/>
    <x v="8"/>
    <n v="12.42"/>
    <n v="124.2"/>
    <x v="6"/>
    <x v="2"/>
  </r>
  <r>
    <x v="40"/>
    <x v="0"/>
    <x v="3"/>
    <x v="0"/>
    <x v="161"/>
    <x v="2"/>
    <x v="9"/>
    <n v="17.829999999999998"/>
    <n v="89.149999999999991"/>
    <x v="5"/>
    <x v="3"/>
  </r>
  <r>
    <x v="40"/>
    <x v="0"/>
    <x v="3"/>
    <x v="0"/>
    <x v="162"/>
    <x v="0"/>
    <x v="8"/>
    <n v="12.42"/>
    <n v="124.2"/>
    <x v="33"/>
    <x v="0"/>
  </r>
  <r>
    <x v="40"/>
    <x v="4"/>
    <x v="1"/>
    <x v="0"/>
    <x v="9"/>
    <x v="0"/>
    <x v="6"/>
    <n v="12.42"/>
    <n v="99.36"/>
    <x v="40"/>
    <x v="4"/>
  </r>
  <r>
    <x v="40"/>
    <x v="0"/>
    <x v="3"/>
    <x v="0"/>
    <x v="163"/>
    <x v="0"/>
    <x v="8"/>
    <n v="12.42"/>
    <n v="124.2"/>
    <x v="48"/>
    <x v="1"/>
  </r>
  <r>
    <x v="41"/>
    <x v="2"/>
    <x v="2"/>
    <x v="1"/>
    <x v="164"/>
    <x v="0"/>
    <x v="5"/>
    <n v="12.42"/>
    <n v="111.78"/>
    <x v="9"/>
    <x v="3"/>
  </r>
  <r>
    <x v="41"/>
    <x v="0"/>
    <x v="0"/>
    <x v="0"/>
    <x v="165"/>
    <x v="3"/>
    <x v="9"/>
    <n v="53.35"/>
    <n v="266.75"/>
    <x v="31"/>
    <x v="2"/>
  </r>
  <r>
    <x v="41"/>
    <x v="0"/>
    <x v="0"/>
    <x v="0"/>
    <x v="166"/>
    <x v="0"/>
    <x v="2"/>
    <n v="12.42"/>
    <n v="24.84"/>
    <x v="29"/>
    <x v="0"/>
  </r>
  <r>
    <x v="41"/>
    <x v="0"/>
    <x v="0"/>
    <x v="0"/>
    <x v="166"/>
    <x v="3"/>
    <x v="5"/>
    <n v="53.35"/>
    <n v="480.15000000000003"/>
    <x v="26"/>
    <x v="0"/>
  </r>
  <r>
    <x v="41"/>
    <x v="0"/>
    <x v="1"/>
    <x v="0"/>
    <x v="26"/>
    <x v="2"/>
    <x v="9"/>
    <n v="17.829999999999998"/>
    <n v="89.149999999999991"/>
    <x v="30"/>
    <x v="1"/>
  </r>
  <r>
    <x v="42"/>
    <x v="0"/>
    <x v="6"/>
    <x v="0"/>
    <x v="167"/>
    <x v="0"/>
    <x v="7"/>
    <n v="12.42"/>
    <n v="49.68"/>
    <x v="27"/>
    <x v="4"/>
  </r>
  <r>
    <x v="42"/>
    <x v="0"/>
    <x v="1"/>
    <x v="0"/>
    <x v="168"/>
    <x v="3"/>
    <x v="6"/>
    <n v="53.35"/>
    <n v="426.8"/>
    <x v="20"/>
    <x v="2"/>
  </r>
  <r>
    <x v="42"/>
    <x v="2"/>
    <x v="2"/>
    <x v="1"/>
    <x v="169"/>
    <x v="0"/>
    <x v="7"/>
    <n v="12.42"/>
    <n v="49.68"/>
    <x v="47"/>
    <x v="0"/>
  </r>
  <r>
    <x v="42"/>
    <x v="1"/>
    <x v="5"/>
    <x v="1"/>
    <x v="170"/>
    <x v="0"/>
    <x v="1"/>
    <n v="12.42"/>
    <n v="86.94"/>
    <x v="9"/>
    <x v="3"/>
  </r>
  <r>
    <x v="43"/>
    <x v="0"/>
    <x v="1"/>
    <x v="0"/>
    <x v="117"/>
    <x v="0"/>
    <x v="9"/>
    <n v="12.42"/>
    <n v="62.1"/>
    <x v="45"/>
    <x v="2"/>
  </r>
  <r>
    <x v="43"/>
    <x v="0"/>
    <x v="1"/>
    <x v="0"/>
    <x v="171"/>
    <x v="2"/>
    <x v="6"/>
    <n v="17.829999999999998"/>
    <n v="142.63999999999999"/>
    <x v="24"/>
    <x v="4"/>
  </r>
  <r>
    <x v="44"/>
    <x v="4"/>
    <x v="1"/>
    <x v="0"/>
    <x v="172"/>
    <x v="0"/>
    <x v="1"/>
    <n v="12.42"/>
    <n v="86.94"/>
    <x v="35"/>
    <x v="1"/>
  </r>
  <r>
    <x v="45"/>
    <x v="0"/>
    <x v="3"/>
    <x v="0"/>
    <x v="162"/>
    <x v="1"/>
    <x v="7"/>
    <n v="16.32"/>
    <n v="65.28"/>
    <x v="49"/>
    <x v="2"/>
  </r>
  <r>
    <x v="46"/>
    <x v="4"/>
    <x v="0"/>
    <x v="0"/>
    <x v="108"/>
    <x v="0"/>
    <x v="8"/>
    <n v="12.42"/>
    <n v="124.2"/>
    <x v="44"/>
    <x v="4"/>
  </r>
  <r>
    <x v="47"/>
    <x v="3"/>
    <x v="1"/>
    <x v="0"/>
    <x v="173"/>
    <x v="3"/>
    <x v="3"/>
    <n v="53.35"/>
    <n v="53.35"/>
    <x v="12"/>
    <x v="2"/>
  </r>
  <r>
    <x v="47"/>
    <x v="2"/>
    <x v="5"/>
    <x v="1"/>
    <x v="174"/>
    <x v="1"/>
    <x v="5"/>
    <n v="16.32"/>
    <n v="146.88"/>
    <x v="0"/>
    <x v="3"/>
  </r>
  <r>
    <x v="47"/>
    <x v="2"/>
    <x v="4"/>
    <x v="1"/>
    <x v="175"/>
    <x v="1"/>
    <x v="9"/>
    <n v="16.32"/>
    <n v="81.599999999999994"/>
    <x v="47"/>
    <x v="3"/>
  </r>
  <r>
    <x v="47"/>
    <x v="3"/>
    <x v="1"/>
    <x v="0"/>
    <x v="62"/>
    <x v="2"/>
    <x v="9"/>
    <n v="17.829999999999998"/>
    <n v="89.149999999999991"/>
    <x v="10"/>
    <x v="2"/>
  </r>
  <r>
    <x v="47"/>
    <x v="2"/>
    <x v="5"/>
    <x v="1"/>
    <x v="176"/>
    <x v="0"/>
    <x v="9"/>
    <n v="12.42"/>
    <n v="62.1"/>
    <x v="19"/>
    <x v="3"/>
  </r>
  <r>
    <x v="47"/>
    <x v="0"/>
    <x v="0"/>
    <x v="0"/>
    <x v="61"/>
    <x v="0"/>
    <x v="9"/>
    <n v="12.42"/>
    <n v="62.1"/>
    <x v="1"/>
    <x v="4"/>
  </r>
  <r>
    <x v="47"/>
    <x v="3"/>
    <x v="1"/>
    <x v="0"/>
    <x v="177"/>
    <x v="0"/>
    <x v="2"/>
    <n v="12.42"/>
    <n v="24.84"/>
    <x v="26"/>
    <x v="1"/>
  </r>
  <r>
    <x v="47"/>
    <x v="2"/>
    <x v="4"/>
    <x v="1"/>
    <x v="178"/>
    <x v="0"/>
    <x v="8"/>
    <n v="12.42"/>
    <n v="124.2"/>
    <x v="1"/>
    <x v="1"/>
  </r>
  <r>
    <x v="47"/>
    <x v="4"/>
    <x v="3"/>
    <x v="0"/>
    <x v="133"/>
    <x v="3"/>
    <x v="5"/>
    <n v="53.35"/>
    <n v="480.15000000000003"/>
    <x v="20"/>
    <x v="2"/>
  </r>
  <r>
    <x v="47"/>
    <x v="1"/>
    <x v="5"/>
    <x v="1"/>
    <x v="114"/>
    <x v="1"/>
    <x v="3"/>
    <n v="16.32"/>
    <n v="16.32"/>
    <x v="12"/>
    <x v="0"/>
  </r>
  <r>
    <x v="47"/>
    <x v="0"/>
    <x v="0"/>
    <x v="0"/>
    <x v="179"/>
    <x v="0"/>
    <x v="7"/>
    <n v="12.42"/>
    <n v="49.68"/>
    <x v="28"/>
    <x v="3"/>
  </r>
  <r>
    <x v="47"/>
    <x v="3"/>
    <x v="0"/>
    <x v="0"/>
    <x v="180"/>
    <x v="0"/>
    <x v="0"/>
    <n v="12.42"/>
    <n v="74.52"/>
    <x v="28"/>
    <x v="2"/>
  </r>
  <r>
    <x v="47"/>
    <x v="4"/>
    <x v="0"/>
    <x v="0"/>
    <x v="181"/>
    <x v="2"/>
    <x v="9"/>
    <n v="17.829999999999998"/>
    <n v="89.149999999999991"/>
    <x v="45"/>
    <x v="2"/>
  </r>
  <r>
    <x v="47"/>
    <x v="0"/>
    <x v="3"/>
    <x v="0"/>
    <x v="182"/>
    <x v="3"/>
    <x v="7"/>
    <n v="53.35"/>
    <n v="213.4"/>
    <x v="49"/>
    <x v="2"/>
  </r>
  <r>
    <x v="47"/>
    <x v="1"/>
    <x v="2"/>
    <x v="1"/>
    <x v="183"/>
    <x v="0"/>
    <x v="0"/>
    <n v="12.42"/>
    <n v="74.52"/>
    <x v="41"/>
    <x v="2"/>
  </r>
  <r>
    <x v="48"/>
    <x v="0"/>
    <x v="1"/>
    <x v="0"/>
    <x v="184"/>
    <x v="0"/>
    <x v="5"/>
    <n v="12.42"/>
    <n v="111.78"/>
    <x v="26"/>
    <x v="3"/>
  </r>
  <r>
    <x v="48"/>
    <x v="1"/>
    <x v="2"/>
    <x v="1"/>
    <x v="150"/>
    <x v="1"/>
    <x v="2"/>
    <n v="16.32"/>
    <n v="32.64"/>
    <x v="6"/>
    <x v="1"/>
  </r>
  <r>
    <x v="48"/>
    <x v="0"/>
    <x v="0"/>
    <x v="0"/>
    <x v="185"/>
    <x v="1"/>
    <x v="8"/>
    <n v="16.32"/>
    <n v="163.19999999999999"/>
    <x v="35"/>
    <x v="0"/>
  </r>
  <r>
    <x v="48"/>
    <x v="0"/>
    <x v="0"/>
    <x v="0"/>
    <x v="131"/>
    <x v="1"/>
    <x v="0"/>
    <n v="16.32"/>
    <n v="97.92"/>
    <x v="49"/>
    <x v="2"/>
  </r>
  <r>
    <x v="48"/>
    <x v="0"/>
    <x v="3"/>
    <x v="0"/>
    <x v="186"/>
    <x v="0"/>
    <x v="3"/>
    <n v="12.42"/>
    <n v="12.42"/>
    <x v="37"/>
    <x v="4"/>
  </r>
  <r>
    <x v="49"/>
    <x v="0"/>
    <x v="1"/>
    <x v="0"/>
    <x v="187"/>
    <x v="0"/>
    <x v="3"/>
    <n v="12.42"/>
    <n v="12.42"/>
    <x v="28"/>
    <x v="4"/>
  </r>
  <r>
    <x v="49"/>
    <x v="2"/>
    <x v="2"/>
    <x v="1"/>
    <x v="188"/>
    <x v="2"/>
    <x v="2"/>
    <n v="17.829999999999998"/>
    <n v="35.659999999999997"/>
    <x v="21"/>
    <x v="1"/>
  </r>
  <r>
    <x v="49"/>
    <x v="2"/>
    <x v="2"/>
    <x v="1"/>
    <x v="146"/>
    <x v="1"/>
    <x v="7"/>
    <n v="16.32"/>
    <n v="65.28"/>
    <x v="33"/>
    <x v="0"/>
  </r>
  <r>
    <x v="49"/>
    <x v="0"/>
    <x v="1"/>
    <x v="0"/>
    <x v="189"/>
    <x v="2"/>
    <x v="4"/>
    <n v="17.829999999999998"/>
    <n v="53.489999999999995"/>
    <x v="0"/>
    <x v="0"/>
  </r>
  <r>
    <x v="49"/>
    <x v="2"/>
    <x v="2"/>
    <x v="1"/>
    <x v="190"/>
    <x v="2"/>
    <x v="1"/>
    <n v="17.829999999999998"/>
    <n v="124.80999999999999"/>
    <x v="42"/>
    <x v="1"/>
  </r>
  <r>
    <x v="49"/>
    <x v="0"/>
    <x v="0"/>
    <x v="0"/>
    <x v="191"/>
    <x v="3"/>
    <x v="7"/>
    <n v="53.35"/>
    <n v="213.4"/>
    <x v="5"/>
    <x v="2"/>
  </r>
  <r>
    <x v="50"/>
    <x v="3"/>
    <x v="0"/>
    <x v="0"/>
    <x v="192"/>
    <x v="2"/>
    <x v="8"/>
    <n v="17.829999999999998"/>
    <n v="178.29999999999998"/>
    <x v="25"/>
    <x v="2"/>
  </r>
  <r>
    <x v="51"/>
    <x v="4"/>
    <x v="0"/>
    <x v="0"/>
    <x v="60"/>
    <x v="1"/>
    <x v="7"/>
    <n v="16.32"/>
    <n v="65.28"/>
    <x v="36"/>
    <x v="3"/>
  </r>
  <r>
    <x v="51"/>
    <x v="0"/>
    <x v="1"/>
    <x v="0"/>
    <x v="193"/>
    <x v="2"/>
    <x v="8"/>
    <n v="17.829999999999998"/>
    <n v="178.29999999999998"/>
    <x v="8"/>
    <x v="2"/>
  </r>
  <r>
    <x v="51"/>
    <x v="4"/>
    <x v="1"/>
    <x v="0"/>
    <x v="193"/>
    <x v="0"/>
    <x v="8"/>
    <n v="12.42"/>
    <n v="124.2"/>
    <x v="37"/>
    <x v="2"/>
  </r>
  <r>
    <x v="51"/>
    <x v="3"/>
    <x v="0"/>
    <x v="0"/>
    <x v="137"/>
    <x v="0"/>
    <x v="2"/>
    <n v="12.42"/>
    <n v="24.84"/>
    <x v="32"/>
    <x v="0"/>
  </r>
  <r>
    <x v="51"/>
    <x v="2"/>
    <x v="2"/>
    <x v="1"/>
    <x v="194"/>
    <x v="0"/>
    <x v="6"/>
    <n v="12.42"/>
    <n v="99.36"/>
    <x v="33"/>
    <x v="2"/>
  </r>
  <r>
    <x v="51"/>
    <x v="3"/>
    <x v="1"/>
    <x v="0"/>
    <x v="195"/>
    <x v="0"/>
    <x v="0"/>
    <n v="12.42"/>
    <n v="74.52"/>
    <x v="4"/>
    <x v="2"/>
  </r>
  <r>
    <x v="51"/>
    <x v="3"/>
    <x v="1"/>
    <x v="0"/>
    <x v="196"/>
    <x v="0"/>
    <x v="3"/>
    <n v="12.42"/>
    <n v="12.42"/>
    <x v="43"/>
    <x v="2"/>
  </r>
  <r>
    <x v="51"/>
    <x v="0"/>
    <x v="1"/>
    <x v="0"/>
    <x v="197"/>
    <x v="0"/>
    <x v="5"/>
    <n v="12.42"/>
    <n v="111.78"/>
    <x v="33"/>
    <x v="2"/>
  </r>
  <r>
    <x v="52"/>
    <x v="0"/>
    <x v="1"/>
    <x v="0"/>
    <x v="93"/>
    <x v="0"/>
    <x v="2"/>
    <n v="12.42"/>
    <n v="24.84"/>
    <x v="48"/>
    <x v="4"/>
  </r>
  <r>
    <x v="52"/>
    <x v="0"/>
    <x v="0"/>
    <x v="0"/>
    <x v="144"/>
    <x v="0"/>
    <x v="2"/>
    <n v="12.42"/>
    <n v="24.84"/>
    <x v="7"/>
    <x v="2"/>
  </r>
  <r>
    <x v="52"/>
    <x v="3"/>
    <x v="1"/>
    <x v="0"/>
    <x v="198"/>
    <x v="2"/>
    <x v="6"/>
    <n v="17.829999999999998"/>
    <n v="142.63999999999999"/>
    <x v="49"/>
    <x v="0"/>
  </r>
  <r>
    <x v="52"/>
    <x v="3"/>
    <x v="1"/>
    <x v="0"/>
    <x v="199"/>
    <x v="2"/>
    <x v="1"/>
    <n v="17.829999999999998"/>
    <n v="124.80999999999999"/>
    <x v="10"/>
    <x v="2"/>
  </r>
  <r>
    <x v="52"/>
    <x v="0"/>
    <x v="1"/>
    <x v="0"/>
    <x v="127"/>
    <x v="1"/>
    <x v="4"/>
    <n v="16.32"/>
    <n v="48.96"/>
    <x v="22"/>
    <x v="0"/>
  </r>
  <r>
    <x v="53"/>
    <x v="4"/>
    <x v="0"/>
    <x v="0"/>
    <x v="166"/>
    <x v="0"/>
    <x v="7"/>
    <n v="12.42"/>
    <n v="49.68"/>
    <x v="27"/>
    <x v="2"/>
  </r>
  <r>
    <x v="53"/>
    <x v="0"/>
    <x v="0"/>
    <x v="0"/>
    <x v="200"/>
    <x v="0"/>
    <x v="3"/>
    <n v="12.42"/>
    <n v="12.42"/>
    <x v="0"/>
    <x v="4"/>
  </r>
  <r>
    <x v="53"/>
    <x v="0"/>
    <x v="0"/>
    <x v="0"/>
    <x v="201"/>
    <x v="0"/>
    <x v="7"/>
    <n v="12.42"/>
    <n v="49.68"/>
    <x v="33"/>
    <x v="2"/>
  </r>
  <r>
    <x v="53"/>
    <x v="2"/>
    <x v="2"/>
    <x v="1"/>
    <x v="202"/>
    <x v="1"/>
    <x v="7"/>
    <n v="16.32"/>
    <n v="65.28"/>
    <x v="46"/>
    <x v="3"/>
  </r>
  <r>
    <x v="53"/>
    <x v="4"/>
    <x v="0"/>
    <x v="0"/>
    <x v="20"/>
    <x v="0"/>
    <x v="9"/>
    <n v="12.42"/>
    <n v="62.1"/>
    <x v="1"/>
    <x v="1"/>
  </r>
  <r>
    <x v="53"/>
    <x v="3"/>
    <x v="3"/>
    <x v="0"/>
    <x v="203"/>
    <x v="0"/>
    <x v="6"/>
    <n v="12.42"/>
    <n v="99.36"/>
    <x v="19"/>
    <x v="3"/>
  </r>
  <r>
    <x v="53"/>
    <x v="1"/>
    <x v="5"/>
    <x v="1"/>
    <x v="80"/>
    <x v="0"/>
    <x v="7"/>
    <n v="12.42"/>
    <n v="49.68"/>
    <x v="15"/>
    <x v="2"/>
  </r>
  <r>
    <x v="53"/>
    <x v="2"/>
    <x v="5"/>
    <x v="1"/>
    <x v="204"/>
    <x v="3"/>
    <x v="9"/>
    <n v="53.35"/>
    <n v="266.75"/>
    <x v="7"/>
    <x v="2"/>
  </r>
  <r>
    <x v="53"/>
    <x v="3"/>
    <x v="3"/>
    <x v="0"/>
    <x v="111"/>
    <x v="0"/>
    <x v="8"/>
    <n v="12.42"/>
    <n v="124.2"/>
    <x v="7"/>
    <x v="2"/>
  </r>
  <r>
    <x v="54"/>
    <x v="0"/>
    <x v="3"/>
    <x v="0"/>
    <x v="186"/>
    <x v="1"/>
    <x v="4"/>
    <n v="16.32"/>
    <n v="48.96"/>
    <x v="49"/>
    <x v="0"/>
  </r>
  <r>
    <x v="54"/>
    <x v="0"/>
    <x v="3"/>
    <x v="0"/>
    <x v="205"/>
    <x v="3"/>
    <x v="9"/>
    <n v="53.35"/>
    <n v="266.75"/>
    <x v="29"/>
    <x v="0"/>
  </r>
  <r>
    <x v="54"/>
    <x v="3"/>
    <x v="3"/>
    <x v="0"/>
    <x v="206"/>
    <x v="3"/>
    <x v="1"/>
    <n v="53.35"/>
    <n v="373.45"/>
    <x v="26"/>
    <x v="2"/>
  </r>
  <r>
    <x v="55"/>
    <x v="0"/>
    <x v="1"/>
    <x v="0"/>
    <x v="207"/>
    <x v="3"/>
    <x v="8"/>
    <n v="53.35"/>
    <n v="533.5"/>
    <x v="0"/>
    <x v="0"/>
  </r>
  <r>
    <x v="55"/>
    <x v="2"/>
    <x v="2"/>
    <x v="1"/>
    <x v="118"/>
    <x v="2"/>
    <x v="5"/>
    <n v="17.829999999999998"/>
    <n v="160.46999999999997"/>
    <x v="45"/>
    <x v="3"/>
  </r>
  <r>
    <x v="55"/>
    <x v="0"/>
    <x v="1"/>
    <x v="0"/>
    <x v="93"/>
    <x v="1"/>
    <x v="2"/>
    <n v="16.32"/>
    <n v="32.64"/>
    <x v="15"/>
    <x v="3"/>
  </r>
  <r>
    <x v="55"/>
    <x v="0"/>
    <x v="3"/>
    <x v="0"/>
    <x v="208"/>
    <x v="3"/>
    <x v="5"/>
    <n v="53.35"/>
    <n v="480.15000000000003"/>
    <x v="16"/>
    <x v="0"/>
  </r>
  <r>
    <x v="55"/>
    <x v="0"/>
    <x v="1"/>
    <x v="0"/>
    <x v="149"/>
    <x v="0"/>
    <x v="8"/>
    <n v="12.42"/>
    <n v="124.2"/>
    <x v="8"/>
    <x v="3"/>
  </r>
  <r>
    <x v="56"/>
    <x v="0"/>
    <x v="0"/>
    <x v="0"/>
    <x v="46"/>
    <x v="3"/>
    <x v="9"/>
    <n v="53.35"/>
    <n v="266.75"/>
    <x v="35"/>
    <x v="4"/>
  </r>
  <r>
    <x v="56"/>
    <x v="2"/>
    <x v="5"/>
    <x v="1"/>
    <x v="209"/>
    <x v="3"/>
    <x v="8"/>
    <n v="53.35"/>
    <n v="533.5"/>
    <x v="17"/>
    <x v="2"/>
  </r>
  <r>
    <x v="56"/>
    <x v="0"/>
    <x v="1"/>
    <x v="0"/>
    <x v="115"/>
    <x v="1"/>
    <x v="1"/>
    <n v="16.32"/>
    <n v="114.24000000000001"/>
    <x v="19"/>
    <x v="0"/>
  </r>
  <r>
    <x v="57"/>
    <x v="3"/>
    <x v="0"/>
    <x v="0"/>
    <x v="185"/>
    <x v="0"/>
    <x v="4"/>
    <n v="12.42"/>
    <n v="37.26"/>
    <x v="23"/>
    <x v="3"/>
  </r>
  <r>
    <x v="57"/>
    <x v="2"/>
    <x v="2"/>
    <x v="1"/>
    <x v="210"/>
    <x v="2"/>
    <x v="0"/>
    <n v="17.829999999999998"/>
    <n v="106.97999999999999"/>
    <x v="34"/>
    <x v="0"/>
  </r>
  <r>
    <x v="57"/>
    <x v="2"/>
    <x v="2"/>
    <x v="1"/>
    <x v="211"/>
    <x v="0"/>
    <x v="7"/>
    <n v="12.42"/>
    <n v="49.68"/>
    <x v="19"/>
    <x v="2"/>
  </r>
  <r>
    <x v="57"/>
    <x v="4"/>
    <x v="6"/>
    <x v="0"/>
    <x v="212"/>
    <x v="0"/>
    <x v="9"/>
    <n v="12.42"/>
    <n v="62.1"/>
    <x v="20"/>
    <x v="0"/>
  </r>
  <r>
    <x v="57"/>
    <x v="4"/>
    <x v="6"/>
    <x v="0"/>
    <x v="42"/>
    <x v="0"/>
    <x v="4"/>
    <n v="12.42"/>
    <n v="37.26"/>
    <x v="23"/>
    <x v="2"/>
  </r>
  <r>
    <x v="57"/>
    <x v="0"/>
    <x v="3"/>
    <x v="0"/>
    <x v="32"/>
    <x v="0"/>
    <x v="2"/>
    <n v="12.42"/>
    <n v="24.84"/>
    <x v="37"/>
    <x v="3"/>
  </r>
  <r>
    <x v="58"/>
    <x v="2"/>
    <x v="7"/>
    <x v="1"/>
    <x v="95"/>
    <x v="3"/>
    <x v="2"/>
    <n v="53.35"/>
    <n v="106.7"/>
    <x v="7"/>
    <x v="2"/>
  </r>
  <r>
    <x v="58"/>
    <x v="0"/>
    <x v="1"/>
    <x v="0"/>
    <x v="152"/>
    <x v="0"/>
    <x v="1"/>
    <n v="12.42"/>
    <n v="86.94"/>
    <x v="9"/>
    <x v="2"/>
  </r>
  <r>
    <x v="58"/>
    <x v="0"/>
    <x v="0"/>
    <x v="0"/>
    <x v="10"/>
    <x v="1"/>
    <x v="6"/>
    <n v="16.32"/>
    <n v="130.56"/>
    <x v="48"/>
    <x v="2"/>
  </r>
  <r>
    <x v="58"/>
    <x v="0"/>
    <x v="3"/>
    <x v="0"/>
    <x v="132"/>
    <x v="3"/>
    <x v="2"/>
    <n v="53.35"/>
    <n v="106.7"/>
    <x v="16"/>
    <x v="2"/>
  </r>
  <r>
    <x v="58"/>
    <x v="0"/>
    <x v="3"/>
    <x v="0"/>
    <x v="162"/>
    <x v="0"/>
    <x v="6"/>
    <n v="12.42"/>
    <n v="99.36"/>
    <x v="30"/>
    <x v="0"/>
  </r>
  <r>
    <x v="58"/>
    <x v="0"/>
    <x v="1"/>
    <x v="0"/>
    <x v="213"/>
    <x v="3"/>
    <x v="8"/>
    <n v="53.35"/>
    <n v="533.5"/>
    <x v="20"/>
    <x v="0"/>
  </r>
  <r>
    <x v="58"/>
    <x v="2"/>
    <x v="2"/>
    <x v="1"/>
    <x v="90"/>
    <x v="3"/>
    <x v="7"/>
    <n v="53.35"/>
    <n v="213.4"/>
    <x v="4"/>
    <x v="1"/>
  </r>
  <r>
    <x v="58"/>
    <x v="1"/>
    <x v="5"/>
    <x v="1"/>
    <x v="27"/>
    <x v="1"/>
    <x v="4"/>
    <n v="16.32"/>
    <n v="48.96"/>
    <x v="36"/>
    <x v="2"/>
  </r>
  <r>
    <x v="58"/>
    <x v="4"/>
    <x v="1"/>
    <x v="0"/>
    <x v="214"/>
    <x v="3"/>
    <x v="3"/>
    <n v="53.35"/>
    <n v="53.35"/>
    <x v="26"/>
    <x v="3"/>
  </r>
  <r>
    <x v="59"/>
    <x v="0"/>
    <x v="1"/>
    <x v="0"/>
    <x v="197"/>
    <x v="0"/>
    <x v="2"/>
    <n v="12.42"/>
    <n v="24.84"/>
    <x v="47"/>
    <x v="0"/>
  </r>
  <r>
    <x v="59"/>
    <x v="2"/>
    <x v="5"/>
    <x v="1"/>
    <x v="215"/>
    <x v="0"/>
    <x v="6"/>
    <n v="12.42"/>
    <n v="99.36"/>
    <x v="16"/>
    <x v="3"/>
  </r>
  <r>
    <x v="59"/>
    <x v="2"/>
    <x v="5"/>
    <x v="1"/>
    <x v="204"/>
    <x v="3"/>
    <x v="2"/>
    <n v="53.35"/>
    <n v="106.7"/>
    <x v="8"/>
    <x v="3"/>
  </r>
  <r>
    <x v="59"/>
    <x v="0"/>
    <x v="3"/>
    <x v="0"/>
    <x v="143"/>
    <x v="3"/>
    <x v="8"/>
    <n v="53.35"/>
    <n v="533.5"/>
    <x v="22"/>
    <x v="3"/>
  </r>
  <r>
    <x v="60"/>
    <x v="4"/>
    <x v="3"/>
    <x v="0"/>
    <x v="206"/>
    <x v="2"/>
    <x v="1"/>
    <n v="17.829999999999998"/>
    <n v="124.80999999999999"/>
    <x v="48"/>
    <x v="4"/>
  </r>
  <r>
    <x v="60"/>
    <x v="0"/>
    <x v="0"/>
    <x v="0"/>
    <x v="216"/>
    <x v="0"/>
    <x v="7"/>
    <n v="12.42"/>
    <n v="49.68"/>
    <x v="17"/>
    <x v="2"/>
  </r>
  <r>
    <x v="60"/>
    <x v="3"/>
    <x v="1"/>
    <x v="0"/>
    <x v="213"/>
    <x v="2"/>
    <x v="2"/>
    <n v="17.829999999999998"/>
    <n v="35.659999999999997"/>
    <x v="26"/>
    <x v="0"/>
  </r>
  <r>
    <x v="60"/>
    <x v="0"/>
    <x v="1"/>
    <x v="0"/>
    <x v="217"/>
    <x v="3"/>
    <x v="1"/>
    <n v="53.35"/>
    <n v="373.45"/>
    <x v="15"/>
    <x v="2"/>
  </r>
  <r>
    <x v="60"/>
    <x v="2"/>
    <x v="2"/>
    <x v="1"/>
    <x v="218"/>
    <x v="3"/>
    <x v="5"/>
    <n v="53.35"/>
    <n v="480.15000000000003"/>
    <x v="34"/>
    <x v="3"/>
  </r>
  <r>
    <x v="60"/>
    <x v="3"/>
    <x v="1"/>
    <x v="0"/>
    <x v="168"/>
    <x v="3"/>
    <x v="0"/>
    <n v="53.35"/>
    <n v="320.10000000000002"/>
    <x v="14"/>
    <x v="4"/>
  </r>
  <r>
    <x v="60"/>
    <x v="1"/>
    <x v="4"/>
    <x v="1"/>
    <x v="136"/>
    <x v="3"/>
    <x v="1"/>
    <n v="53.35"/>
    <n v="373.45"/>
    <x v="9"/>
    <x v="2"/>
  </r>
  <r>
    <x v="60"/>
    <x v="2"/>
    <x v="4"/>
    <x v="1"/>
    <x v="219"/>
    <x v="1"/>
    <x v="9"/>
    <n v="16.32"/>
    <n v="81.599999999999994"/>
    <x v="44"/>
    <x v="3"/>
  </r>
  <r>
    <x v="60"/>
    <x v="1"/>
    <x v="5"/>
    <x v="1"/>
    <x v="220"/>
    <x v="3"/>
    <x v="9"/>
    <n v="53.35"/>
    <n v="266.75"/>
    <x v="15"/>
    <x v="0"/>
  </r>
  <r>
    <x v="60"/>
    <x v="0"/>
    <x v="1"/>
    <x v="0"/>
    <x v="217"/>
    <x v="0"/>
    <x v="8"/>
    <n v="12.42"/>
    <n v="124.2"/>
    <x v="11"/>
    <x v="1"/>
  </r>
  <r>
    <x v="60"/>
    <x v="1"/>
    <x v="2"/>
    <x v="1"/>
    <x v="221"/>
    <x v="0"/>
    <x v="8"/>
    <n v="12.42"/>
    <n v="124.2"/>
    <x v="42"/>
    <x v="0"/>
  </r>
  <r>
    <x v="61"/>
    <x v="0"/>
    <x v="1"/>
    <x v="0"/>
    <x v="222"/>
    <x v="3"/>
    <x v="4"/>
    <n v="53.35"/>
    <n v="160.05000000000001"/>
    <x v="32"/>
    <x v="3"/>
  </r>
  <r>
    <x v="61"/>
    <x v="4"/>
    <x v="0"/>
    <x v="0"/>
    <x v="75"/>
    <x v="3"/>
    <x v="9"/>
    <n v="53.35"/>
    <n v="266.75"/>
    <x v="42"/>
    <x v="2"/>
  </r>
  <r>
    <x v="61"/>
    <x v="2"/>
    <x v="4"/>
    <x v="1"/>
    <x v="223"/>
    <x v="0"/>
    <x v="7"/>
    <n v="12.42"/>
    <n v="49.68"/>
    <x v="37"/>
    <x v="2"/>
  </r>
  <r>
    <x v="61"/>
    <x v="3"/>
    <x v="1"/>
    <x v="0"/>
    <x v="34"/>
    <x v="1"/>
    <x v="8"/>
    <n v="16.32"/>
    <n v="163.19999999999999"/>
    <x v="36"/>
    <x v="2"/>
  </r>
  <r>
    <x v="61"/>
    <x v="4"/>
    <x v="1"/>
    <x v="0"/>
    <x v="224"/>
    <x v="2"/>
    <x v="0"/>
    <n v="17.829999999999998"/>
    <n v="106.97999999999999"/>
    <x v="48"/>
    <x v="1"/>
  </r>
  <r>
    <x v="61"/>
    <x v="2"/>
    <x v="2"/>
    <x v="1"/>
    <x v="225"/>
    <x v="0"/>
    <x v="0"/>
    <n v="12.42"/>
    <n v="74.52"/>
    <x v="8"/>
    <x v="2"/>
  </r>
  <r>
    <x v="61"/>
    <x v="1"/>
    <x v="2"/>
    <x v="1"/>
    <x v="146"/>
    <x v="0"/>
    <x v="1"/>
    <n v="12.42"/>
    <n v="86.94"/>
    <x v="43"/>
    <x v="1"/>
  </r>
  <r>
    <x v="62"/>
    <x v="2"/>
    <x v="4"/>
    <x v="1"/>
    <x v="226"/>
    <x v="1"/>
    <x v="1"/>
    <n v="16.32"/>
    <n v="114.24000000000001"/>
    <x v="49"/>
    <x v="0"/>
  </r>
  <r>
    <x v="62"/>
    <x v="3"/>
    <x v="6"/>
    <x v="0"/>
    <x v="109"/>
    <x v="0"/>
    <x v="0"/>
    <n v="12.42"/>
    <n v="74.52"/>
    <x v="6"/>
    <x v="0"/>
  </r>
  <r>
    <x v="62"/>
    <x v="4"/>
    <x v="1"/>
    <x v="0"/>
    <x v="227"/>
    <x v="0"/>
    <x v="2"/>
    <n v="12.42"/>
    <n v="24.84"/>
    <x v="44"/>
    <x v="2"/>
  </r>
  <r>
    <x v="62"/>
    <x v="1"/>
    <x v="2"/>
    <x v="1"/>
    <x v="210"/>
    <x v="1"/>
    <x v="5"/>
    <n v="16.32"/>
    <n v="146.88"/>
    <x v="36"/>
    <x v="3"/>
  </r>
  <r>
    <x v="62"/>
    <x v="4"/>
    <x v="1"/>
    <x v="0"/>
    <x v="228"/>
    <x v="0"/>
    <x v="7"/>
    <n v="12.42"/>
    <n v="49.68"/>
    <x v="11"/>
    <x v="3"/>
  </r>
  <r>
    <x v="62"/>
    <x v="3"/>
    <x v="0"/>
    <x v="0"/>
    <x v="229"/>
    <x v="0"/>
    <x v="0"/>
    <n v="12.42"/>
    <n v="74.52"/>
    <x v="36"/>
    <x v="2"/>
  </r>
  <r>
    <x v="62"/>
    <x v="0"/>
    <x v="0"/>
    <x v="0"/>
    <x v="230"/>
    <x v="1"/>
    <x v="0"/>
    <n v="16.32"/>
    <n v="97.92"/>
    <x v="19"/>
    <x v="0"/>
  </r>
  <r>
    <x v="62"/>
    <x v="0"/>
    <x v="1"/>
    <x v="0"/>
    <x v="222"/>
    <x v="0"/>
    <x v="8"/>
    <n v="12.42"/>
    <n v="124.2"/>
    <x v="12"/>
    <x v="4"/>
  </r>
  <r>
    <x v="62"/>
    <x v="1"/>
    <x v="5"/>
    <x v="1"/>
    <x v="231"/>
    <x v="2"/>
    <x v="0"/>
    <n v="17.829999999999998"/>
    <n v="106.97999999999999"/>
    <x v="8"/>
    <x v="2"/>
  </r>
  <r>
    <x v="62"/>
    <x v="2"/>
    <x v="2"/>
    <x v="1"/>
    <x v="225"/>
    <x v="2"/>
    <x v="6"/>
    <n v="17.829999999999998"/>
    <n v="142.63999999999999"/>
    <x v="48"/>
    <x v="2"/>
  </r>
  <r>
    <x v="62"/>
    <x v="2"/>
    <x v="4"/>
    <x v="1"/>
    <x v="223"/>
    <x v="0"/>
    <x v="6"/>
    <n v="12.42"/>
    <n v="99.36"/>
    <x v="46"/>
    <x v="2"/>
  </r>
  <r>
    <x v="62"/>
    <x v="3"/>
    <x v="0"/>
    <x v="0"/>
    <x v="232"/>
    <x v="0"/>
    <x v="4"/>
    <n v="12.42"/>
    <n v="37.26"/>
    <x v="9"/>
    <x v="0"/>
  </r>
  <r>
    <x v="62"/>
    <x v="1"/>
    <x v="5"/>
    <x v="1"/>
    <x v="110"/>
    <x v="2"/>
    <x v="5"/>
    <n v="17.829999999999998"/>
    <n v="160.46999999999997"/>
    <x v="26"/>
    <x v="2"/>
  </r>
  <r>
    <x v="62"/>
    <x v="3"/>
    <x v="1"/>
    <x v="0"/>
    <x v="233"/>
    <x v="2"/>
    <x v="2"/>
    <n v="17.829999999999998"/>
    <n v="35.659999999999997"/>
    <x v="38"/>
    <x v="2"/>
  </r>
  <r>
    <x v="62"/>
    <x v="2"/>
    <x v="2"/>
    <x v="1"/>
    <x v="234"/>
    <x v="0"/>
    <x v="1"/>
    <n v="12.42"/>
    <n v="86.94"/>
    <x v="47"/>
    <x v="2"/>
  </r>
  <r>
    <x v="62"/>
    <x v="2"/>
    <x v="2"/>
    <x v="1"/>
    <x v="122"/>
    <x v="0"/>
    <x v="7"/>
    <n v="12.42"/>
    <n v="49.68"/>
    <x v="45"/>
    <x v="2"/>
  </r>
  <r>
    <x v="62"/>
    <x v="0"/>
    <x v="0"/>
    <x v="0"/>
    <x v="235"/>
    <x v="1"/>
    <x v="8"/>
    <n v="16.32"/>
    <n v="163.19999999999999"/>
    <x v="25"/>
    <x v="0"/>
  </r>
  <r>
    <x v="62"/>
    <x v="0"/>
    <x v="1"/>
    <x v="0"/>
    <x v="6"/>
    <x v="0"/>
    <x v="4"/>
    <n v="12.42"/>
    <n v="37.26"/>
    <x v="38"/>
    <x v="0"/>
  </r>
  <r>
    <x v="63"/>
    <x v="0"/>
    <x v="3"/>
    <x v="0"/>
    <x v="236"/>
    <x v="3"/>
    <x v="9"/>
    <n v="53.35"/>
    <n v="266.75"/>
    <x v="6"/>
    <x v="1"/>
  </r>
  <r>
    <x v="64"/>
    <x v="3"/>
    <x v="0"/>
    <x v="0"/>
    <x v="237"/>
    <x v="0"/>
    <x v="6"/>
    <n v="12.42"/>
    <n v="99.36"/>
    <x v="9"/>
    <x v="1"/>
  </r>
  <r>
    <x v="64"/>
    <x v="4"/>
    <x v="0"/>
    <x v="0"/>
    <x v="238"/>
    <x v="2"/>
    <x v="5"/>
    <n v="17.829999999999998"/>
    <n v="160.46999999999997"/>
    <x v="10"/>
    <x v="0"/>
  </r>
  <r>
    <x v="64"/>
    <x v="1"/>
    <x v="4"/>
    <x v="1"/>
    <x v="239"/>
    <x v="0"/>
    <x v="9"/>
    <n v="12.42"/>
    <n v="62.1"/>
    <x v="0"/>
    <x v="0"/>
  </r>
  <r>
    <x v="64"/>
    <x v="0"/>
    <x v="3"/>
    <x v="0"/>
    <x v="205"/>
    <x v="0"/>
    <x v="9"/>
    <n v="12.42"/>
    <n v="62.1"/>
    <x v="34"/>
    <x v="1"/>
  </r>
  <r>
    <x v="64"/>
    <x v="0"/>
    <x v="3"/>
    <x v="0"/>
    <x v="240"/>
    <x v="3"/>
    <x v="8"/>
    <n v="53.35"/>
    <n v="533.5"/>
    <x v="38"/>
    <x v="3"/>
  </r>
  <r>
    <x v="64"/>
    <x v="0"/>
    <x v="3"/>
    <x v="0"/>
    <x v="241"/>
    <x v="3"/>
    <x v="5"/>
    <n v="53.35"/>
    <n v="480.15000000000003"/>
    <x v="43"/>
    <x v="0"/>
  </r>
  <r>
    <x v="64"/>
    <x v="0"/>
    <x v="1"/>
    <x v="0"/>
    <x v="207"/>
    <x v="2"/>
    <x v="4"/>
    <n v="17.829999999999998"/>
    <n v="53.489999999999995"/>
    <x v="49"/>
    <x v="2"/>
  </r>
  <r>
    <x v="64"/>
    <x v="3"/>
    <x v="3"/>
    <x v="0"/>
    <x v="163"/>
    <x v="0"/>
    <x v="0"/>
    <n v="12.42"/>
    <n v="74.52"/>
    <x v="42"/>
    <x v="4"/>
  </r>
  <r>
    <x v="64"/>
    <x v="0"/>
    <x v="1"/>
    <x v="0"/>
    <x v="107"/>
    <x v="0"/>
    <x v="6"/>
    <n v="12.42"/>
    <n v="99.36"/>
    <x v="9"/>
    <x v="0"/>
  </r>
  <r>
    <x v="64"/>
    <x v="1"/>
    <x v="4"/>
    <x v="1"/>
    <x v="242"/>
    <x v="3"/>
    <x v="0"/>
    <n v="53.35"/>
    <n v="320.10000000000002"/>
    <x v="15"/>
    <x v="4"/>
  </r>
  <r>
    <x v="64"/>
    <x v="1"/>
    <x v="4"/>
    <x v="1"/>
    <x v="70"/>
    <x v="0"/>
    <x v="2"/>
    <n v="12.42"/>
    <n v="24.84"/>
    <x v="35"/>
    <x v="1"/>
  </r>
  <r>
    <x v="64"/>
    <x v="1"/>
    <x v="2"/>
    <x v="1"/>
    <x v="130"/>
    <x v="2"/>
    <x v="8"/>
    <n v="17.829999999999998"/>
    <n v="178.29999999999998"/>
    <x v="40"/>
    <x v="1"/>
  </r>
  <r>
    <x v="64"/>
    <x v="3"/>
    <x v="0"/>
    <x v="0"/>
    <x v="216"/>
    <x v="2"/>
    <x v="4"/>
    <n v="17.829999999999998"/>
    <n v="53.489999999999995"/>
    <x v="20"/>
    <x v="1"/>
  </r>
  <r>
    <x v="64"/>
    <x v="0"/>
    <x v="1"/>
    <x v="0"/>
    <x v="57"/>
    <x v="0"/>
    <x v="8"/>
    <n v="12.42"/>
    <n v="124.2"/>
    <x v="49"/>
    <x v="2"/>
  </r>
  <r>
    <x v="64"/>
    <x v="0"/>
    <x v="3"/>
    <x v="0"/>
    <x v="243"/>
    <x v="3"/>
    <x v="8"/>
    <n v="53.35"/>
    <n v="533.5"/>
    <x v="23"/>
    <x v="1"/>
  </r>
  <r>
    <x v="64"/>
    <x v="1"/>
    <x v="5"/>
    <x v="1"/>
    <x v="244"/>
    <x v="3"/>
    <x v="2"/>
    <n v="53.35"/>
    <n v="106.7"/>
    <x v="37"/>
    <x v="4"/>
  </r>
  <r>
    <x v="64"/>
    <x v="0"/>
    <x v="3"/>
    <x v="0"/>
    <x v="245"/>
    <x v="2"/>
    <x v="5"/>
    <n v="17.829999999999998"/>
    <n v="160.46999999999997"/>
    <x v="39"/>
    <x v="2"/>
  </r>
  <r>
    <x v="64"/>
    <x v="2"/>
    <x v="2"/>
    <x v="1"/>
    <x v="211"/>
    <x v="3"/>
    <x v="6"/>
    <n v="53.35"/>
    <n v="426.8"/>
    <x v="9"/>
    <x v="3"/>
  </r>
  <r>
    <x v="64"/>
    <x v="0"/>
    <x v="3"/>
    <x v="0"/>
    <x v="246"/>
    <x v="2"/>
    <x v="0"/>
    <n v="17.829999999999998"/>
    <n v="106.97999999999999"/>
    <x v="34"/>
    <x v="1"/>
  </r>
  <r>
    <x v="64"/>
    <x v="0"/>
    <x v="3"/>
    <x v="0"/>
    <x v="247"/>
    <x v="3"/>
    <x v="8"/>
    <n v="53.35"/>
    <n v="533.5"/>
    <x v="34"/>
    <x v="1"/>
  </r>
  <r>
    <x v="65"/>
    <x v="0"/>
    <x v="1"/>
    <x v="0"/>
    <x v="115"/>
    <x v="0"/>
    <x v="3"/>
    <n v="12.42"/>
    <n v="12.42"/>
    <x v="28"/>
    <x v="2"/>
  </r>
  <r>
    <x v="65"/>
    <x v="0"/>
    <x v="6"/>
    <x v="0"/>
    <x v="42"/>
    <x v="0"/>
    <x v="3"/>
    <n v="12.42"/>
    <n v="12.42"/>
    <x v="13"/>
    <x v="4"/>
  </r>
  <r>
    <x v="65"/>
    <x v="1"/>
    <x v="4"/>
    <x v="1"/>
    <x v="248"/>
    <x v="2"/>
    <x v="0"/>
    <n v="17.829999999999998"/>
    <n v="106.97999999999999"/>
    <x v="40"/>
    <x v="2"/>
  </r>
  <r>
    <x v="65"/>
    <x v="2"/>
    <x v="5"/>
    <x v="1"/>
    <x v="249"/>
    <x v="0"/>
    <x v="1"/>
    <n v="12.42"/>
    <n v="86.94"/>
    <x v="6"/>
    <x v="3"/>
  </r>
  <r>
    <x v="65"/>
    <x v="0"/>
    <x v="0"/>
    <x v="0"/>
    <x v="45"/>
    <x v="0"/>
    <x v="0"/>
    <n v="12.42"/>
    <n v="74.52"/>
    <x v="18"/>
    <x v="3"/>
  </r>
  <r>
    <x v="65"/>
    <x v="1"/>
    <x v="4"/>
    <x v="1"/>
    <x v="250"/>
    <x v="2"/>
    <x v="9"/>
    <n v="17.829999999999998"/>
    <n v="89.149999999999991"/>
    <x v="13"/>
    <x v="2"/>
  </r>
  <r>
    <x v="65"/>
    <x v="4"/>
    <x v="3"/>
    <x v="0"/>
    <x v="3"/>
    <x v="1"/>
    <x v="6"/>
    <n v="16.32"/>
    <n v="130.56"/>
    <x v="13"/>
    <x v="3"/>
  </r>
  <r>
    <x v="66"/>
    <x v="3"/>
    <x v="0"/>
    <x v="0"/>
    <x v="251"/>
    <x v="0"/>
    <x v="0"/>
    <n v="12.42"/>
    <n v="74.52"/>
    <x v="20"/>
    <x v="3"/>
  </r>
  <r>
    <x v="66"/>
    <x v="2"/>
    <x v="2"/>
    <x v="1"/>
    <x v="252"/>
    <x v="0"/>
    <x v="6"/>
    <n v="12.42"/>
    <n v="99.36"/>
    <x v="11"/>
    <x v="2"/>
  </r>
  <r>
    <x v="66"/>
    <x v="0"/>
    <x v="3"/>
    <x v="0"/>
    <x v="21"/>
    <x v="0"/>
    <x v="0"/>
    <n v="12.42"/>
    <n v="74.52"/>
    <x v="39"/>
    <x v="4"/>
  </r>
  <r>
    <x v="66"/>
    <x v="0"/>
    <x v="1"/>
    <x v="0"/>
    <x v="51"/>
    <x v="0"/>
    <x v="4"/>
    <n v="12.42"/>
    <n v="37.26"/>
    <x v="19"/>
    <x v="2"/>
  </r>
  <r>
    <x v="66"/>
    <x v="3"/>
    <x v="0"/>
    <x v="0"/>
    <x v="77"/>
    <x v="0"/>
    <x v="6"/>
    <n v="12.42"/>
    <n v="99.36"/>
    <x v="49"/>
    <x v="0"/>
  </r>
  <r>
    <x v="66"/>
    <x v="0"/>
    <x v="1"/>
    <x v="0"/>
    <x v="253"/>
    <x v="0"/>
    <x v="6"/>
    <n v="12.42"/>
    <n v="99.36"/>
    <x v="15"/>
    <x v="2"/>
  </r>
  <r>
    <x v="67"/>
    <x v="0"/>
    <x v="1"/>
    <x v="0"/>
    <x v="65"/>
    <x v="2"/>
    <x v="4"/>
    <n v="17.829999999999998"/>
    <n v="53.489999999999995"/>
    <x v="26"/>
    <x v="3"/>
  </r>
  <r>
    <x v="67"/>
    <x v="0"/>
    <x v="1"/>
    <x v="0"/>
    <x v="119"/>
    <x v="1"/>
    <x v="1"/>
    <n v="16.32"/>
    <n v="114.24000000000001"/>
    <x v="17"/>
    <x v="4"/>
  </r>
  <r>
    <x v="67"/>
    <x v="2"/>
    <x v="5"/>
    <x v="1"/>
    <x v="114"/>
    <x v="0"/>
    <x v="6"/>
    <n v="12.42"/>
    <n v="99.36"/>
    <x v="17"/>
    <x v="4"/>
  </r>
  <r>
    <x v="67"/>
    <x v="0"/>
    <x v="0"/>
    <x v="0"/>
    <x v="235"/>
    <x v="2"/>
    <x v="8"/>
    <n v="17.829999999999998"/>
    <n v="178.29999999999998"/>
    <x v="36"/>
    <x v="3"/>
  </r>
  <r>
    <x v="68"/>
    <x v="0"/>
    <x v="3"/>
    <x v="0"/>
    <x v="206"/>
    <x v="0"/>
    <x v="5"/>
    <n v="12.42"/>
    <n v="111.78"/>
    <x v="13"/>
    <x v="2"/>
  </r>
  <r>
    <x v="69"/>
    <x v="0"/>
    <x v="3"/>
    <x v="0"/>
    <x v="254"/>
    <x v="1"/>
    <x v="3"/>
    <n v="16.32"/>
    <n v="16.32"/>
    <x v="33"/>
    <x v="3"/>
  </r>
  <r>
    <x v="69"/>
    <x v="0"/>
    <x v="3"/>
    <x v="0"/>
    <x v="126"/>
    <x v="1"/>
    <x v="8"/>
    <n v="16.32"/>
    <n v="163.19999999999999"/>
    <x v="33"/>
    <x v="0"/>
  </r>
  <r>
    <x v="69"/>
    <x v="0"/>
    <x v="0"/>
    <x v="0"/>
    <x v="255"/>
    <x v="0"/>
    <x v="9"/>
    <n v="12.42"/>
    <n v="62.1"/>
    <x v="39"/>
    <x v="2"/>
  </r>
  <r>
    <x v="69"/>
    <x v="2"/>
    <x v="5"/>
    <x v="1"/>
    <x v="256"/>
    <x v="0"/>
    <x v="3"/>
    <n v="12.42"/>
    <n v="12.42"/>
    <x v="17"/>
    <x v="0"/>
  </r>
  <r>
    <x v="70"/>
    <x v="2"/>
    <x v="4"/>
    <x v="1"/>
    <x v="223"/>
    <x v="0"/>
    <x v="6"/>
    <n v="12.42"/>
    <n v="99.36"/>
    <x v="20"/>
    <x v="2"/>
  </r>
  <r>
    <x v="70"/>
    <x v="3"/>
    <x v="0"/>
    <x v="0"/>
    <x v="257"/>
    <x v="0"/>
    <x v="6"/>
    <n v="12.42"/>
    <n v="99.36"/>
    <x v="12"/>
    <x v="2"/>
  </r>
  <r>
    <x v="70"/>
    <x v="0"/>
    <x v="3"/>
    <x v="0"/>
    <x v="258"/>
    <x v="3"/>
    <x v="3"/>
    <n v="53.35"/>
    <n v="53.35"/>
    <x v="39"/>
    <x v="2"/>
  </r>
  <r>
    <x v="71"/>
    <x v="3"/>
    <x v="6"/>
    <x v="0"/>
    <x v="259"/>
    <x v="1"/>
    <x v="1"/>
    <n v="16.32"/>
    <n v="114.24000000000001"/>
    <x v="1"/>
    <x v="4"/>
  </r>
  <r>
    <x v="71"/>
    <x v="0"/>
    <x v="1"/>
    <x v="0"/>
    <x v="227"/>
    <x v="2"/>
    <x v="1"/>
    <n v="17.829999999999998"/>
    <n v="124.80999999999999"/>
    <x v="39"/>
    <x v="2"/>
  </r>
  <r>
    <x v="71"/>
    <x v="1"/>
    <x v="7"/>
    <x v="1"/>
    <x v="260"/>
    <x v="2"/>
    <x v="5"/>
    <n v="17.829999999999998"/>
    <n v="160.46999999999997"/>
    <x v="31"/>
    <x v="0"/>
  </r>
  <r>
    <x v="72"/>
    <x v="2"/>
    <x v="2"/>
    <x v="1"/>
    <x v="150"/>
    <x v="3"/>
    <x v="4"/>
    <n v="53.35"/>
    <n v="160.05000000000001"/>
    <x v="5"/>
    <x v="3"/>
  </r>
  <r>
    <x v="73"/>
    <x v="3"/>
    <x v="0"/>
    <x v="0"/>
    <x v="144"/>
    <x v="0"/>
    <x v="9"/>
    <n v="12.42"/>
    <n v="62.1"/>
    <x v="17"/>
    <x v="3"/>
  </r>
  <r>
    <x v="73"/>
    <x v="0"/>
    <x v="3"/>
    <x v="0"/>
    <x v="261"/>
    <x v="0"/>
    <x v="5"/>
    <n v="12.42"/>
    <n v="111.78"/>
    <x v="45"/>
    <x v="1"/>
  </r>
  <r>
    <x v="73"/>
    <x v="0"/>
    <x v="0"/>
    <x v="0"/>
    <x v="158"/>
    <x v="0"/>
    <x v="1"/>
    <n v="12.42"/>
    <n v="86.94"/>
    <x v="21"/>
    <x v="3"/>
  </r>
  <r>
    <x v="73"/>
    <x v="0"/>
    <x v="1"/>
    <x v="0"/>
    <x v="262"/>
    <x v="0"/>
    <x v="8"/>
    <n v="12.42"/>
    <n v="124.2"/>
    <x v="10"/>
    <x v="0"/>
  </r>
  <r>
    <x v="74"/>
    <x v="0"/>
    <x v="0"/>
    <x v="0"/>
    <x v="200"/>
    <x v="0"/>
    <x v="4"/>
    <n v="12.42"/>
    <n v="37.26"/>
    <x v="31"/>
    <x v="2"/>
  </r>
  <r>
    <x v="74"/>
    <x v="0"/>
    <x v="3"/>
    <x v="0"/>
    <x v="263"/>
    <x v="0"/>
    <x v="6"/>
    <n v="12.42"/>
    <n v="99.36"/>
    <x v="44"/>
    <x v="4"/>
  </r>
  <r>
    <x v="75"/>
    <x v="0"/>
    <x v="1"/>
    <x v="0"/>
    <x v="189"/>
    <x v="1"/>
    <x v="4"/>
    <n v="16.32"/>
    <n v="48.96"/>
    <x v="45"/>
    <x v="4"/>
  </r>
  <r>
    <x v="76"/>
    <x v="2"/>
    <x v="5"/>
    <x v="1"/>
    <x v="264"/>
    <x v="1"/>
    <x v="4"/>
    <n v="16.32"/>
    <n v="48.96"/>
    <x v="10"/>
    <x v="3"/>
  </r>
  <r>
    <x v="76"/>
    <x v="4"/>
    <x v="1"/>
    <x v="0"/>
    <x v="265"/>
    <x v="0"/>
    <x v="7"/>
    <n v="12.42"/>
    <n v="49.68"/>
    <x v="30"/>
    <x v="0"/>
  </r>
  <r>
    <x v="76"/>
    <x v="0"/>
    <x v="1"/>
    <x v="0"/>
    <x v="152"/>
    <x v="3"/>
    <x v="9"/>
    <n v="53.35"/>
    <n v="266.75"/>
    <x v="37"/>
    <x v="2"/>
  </r>
  <r>
    <x v="76"/>
    <x v="0"/>
    <x v="3"/>
    <x v="0"/>
    <x v="112"/>
    <x v="2"/>
    <x v="2"/>
    <n v="17.829999999999998"/>
    <n v="35.659999999999997"/>
    <x v="1"/>
    <x v="1"/>
  </r>
  <r>
    <x v="76"/>
    <x v="3"/>
    <x v="0"/>
    <x v="0"/>
    <x v="191"/>
    <x v="0"/>
    <x v="3"/>
    <n v="12.42"/>
    <n v="12.42"/>
    <x v="2"/>
    <x v="2"/>
  </r>
  <r>
    <x v="76"/>
    <x v="1"/>
    <x v="2"/>
    <x v="1"/>
    <x v="266"/>
    <x v="2"/>
    <x v="6"/>
    <n v="17.829999999999998"/>
    <n v="142.63999999999999"/>
    <x v="28"/>
    <x v="2"/>
  </r>
  <r>
    <x v="77"/>
    <x v="2"/>
    <x v="5"/>
    <x v="1"/>
    <x v="49"/>
    <x v="2"/>
    <x v="9"/>
    <n v="17.829999999999998"/>
    <n v="89.149999999999991"/>
    <x v="7"/>
    <x v="1"/>
  </r>
  <r>
    <x v="77"/>
    <x v="4"/>
    <x v="1"/>
    <x v="0"/>
    <x v="267"/>
    <x v="0"/>
    <x v="3"/>
    <n v="12.42"/>
    <n v="12.42"/>
    <x v="19"/>
    <x v="2"/>
  </r>
  <r>
    <x v="78"/>
    <x v="0"/>
    <x v="0"/>
    <x v="0"/>
    <x v="268"/>
    <x v="2"/>
    <x v="4"/>
    <n v="17.829999999999998"/>
    <n v="53.489999999999995"/>
    <x v="43"/>
    <x v="2"/>
  </r>
  <r>
    <x v="78"/>
    <x v="2"/>
    <x v="2"/>
    <x v="1"/>
    <x v="150"/>
    <x v="1"/>
    <x v="9"/>
    <n v="16.32"/>
    <n v="81.599999999999994"/>
    <x v="12"/>
    <x v="0"/>
  </r>
  <r>
    <x v="79"/>
    <x v="0"/>
    <x v="1"/>
    <x v="0"/>
    <x v="56"/>
    <x v="2"/>
    <x v="2"/>
    <n v="17.829999999999998"/>
    <n v="35.659999999999997"/>
    <x v="40"/>
    <x v="0"/>
  </r>
  <r>
    <x v="79"/>
    <x v="3"/>
    <x v="3"/>
    <x v="0"/>
    <x v="254"/>
    <x v="0"/>
    <x v="5"/>
    <n v="12.42"/>
    <n v="111.78"/>
    <x v="19"/>
    <x v="2"/>
  </r>
  <r>
    <x v="79"/>
    <x v="0"/>
    <x v="1"/>
    <x v="0"/>
    <x v="269"/>
    <x v="2"/>
    <x v="1"/>
    <n v="17.829999999999998"/>
    <n v="124.80999999999999"/>
    <x v="46"/>
    <x v="2"/>
  </r>
  <r>
    <x v="80"/>
    <x v="2"/>
    <x v="2"/>
    <x v="1"/>
    <x v="150"/>
    <x v="1"/>
    <x v="5"/>
    <n v="16.32"/>
    <n v="146.88"/>
    <x v="33"/>
    <x v="2"/>
  </r>
  <r>
    <x v="80"/>
    <x v="2"/>
    <x v="2"/>
    <x v="1"/>
    <x v="151"/>
    <x v="1"/>
    <x v="7"/>
    <n v="16.32"/>
    <n v="65.28"/>
    <x v="39"/>
    <x v="2"/>
  </r>
  <r>
    <x v="80"/>
    <x v="0"/>
    <x v="3"/>
    <x v="0"/>
    <x v="270"/>
    <x v="0"/>
    <x v="7"/>
    <n v="12.42"/>
    <n v="49.68"/>
    <x v="27"/>
    <x v="0"/>
  </r>
  <r>
    <x v="80"/>
    <x v="2"/>
    <x v="2"/>
    <x v="1"/>
    <x v="271"/>
    <x v="0"/>
    <x v="1"/>
    <n v="12.42"/>
    <n v="86.94"/>
    <x v="49"/>
    <x v="2"/>
  </r>
  <r>
    <x v="81"/>
    <x v="2"/>
    <x v="4"/>
    <x v="1"/>
    <x v="23"/>
    <x v="0"/>
    <x v="4"/>
    <n v="12.42"/>
    <n v="37.26"/>
    <x v="1"/>
    <x v="2"/>
  </r>
  <r>
    <x v="81"/>
    <x v="4"/>
    <x v="3"/>
    <x v="0"/>
    <x v="272"/>
    <x v="3"/>
    <x v="6"/>
    <n v="53.35"/>
    <n v="426.8"/>
    <x v="17"/>
    <x v="2"/>
  </r>
  <r>
    <x v="81"/>
    <x v="3"/>
    <x v="1"/>
    <x v="0"/>
    <x v="217"/>
    <x v="1"/>
    <x v="8"/>
    <n v="16.32"/>
    <n v="163.19999999999999"/>
    <x v="37"/>
    <x v="2"/>
  </r>
  <r>
    <x v="81"/>
    <x v="3"/>
    <x v="1"/>
    <x v="0"/>
    <x v="214"/>
    <x v="3"/>
    <x v="8"/>
    <n v="53.35"/>
    <n v="533.5"/>
    <x v="38"/>
    <x v="2"/>
  </r>
  <r>
    <x v="81"/>
    <x v="4"/>
    <x v="1"/>
    <x v="0"/>
    <x v="195"/>
    <x v="1"/>
    <x v="9"/>
    <n v="16.32"/>
    <n v="81.599999999999994"/>
    <x v="11"/>
    <x v="0"/>
  </r>
  <r>
    <x v="81"/>
    <x v="2"/>
    <x v="4"/>
    <x v="1"/>
    <x v="273"/>
    <x v="1"/>
    <x v="5"/>
    <n v="16.32"/>
    <n v="146.88"/>
    <x v="30"/>
    <x v="0"/>
  </r>
  <r>
    <x v="81"/>
    <x v="3"/>
    <x v="0"/>
    <x v="0"/>
    <x v="94"/>
    <x v="2"/>
    <x v="2"/>
    <n v="17.829999999999998"/>
    <n v="35.659999999999997"/>
    <x v="8"/>
    <x v="0"/>
  </r>
  <r>
    <x v="81"/>
    <x v="2"/>
    <x v="4"/>
    <x v="1"/>
    <x v="103"/>
    <x v="2"/>
    <x v="4"/>
    <n v="17.829999999999998"/>
    <n v="53.489999999999995"/>
    <x v="20"/>
    <x v="2"/>
  </r>
  <r>
    <x v="81"/>
    <x v="2"/>
    <x v="4"/>
    <x v="1"/>
    <x v="219"/>
    <x v="0"/>
    <x v="5"/>
    <n v="12.42"/>
    <n v="111.78"/>
    <x v="18"/>
    <x v="3"/>
  </r>
  <r>
    <x v="81"/>
    <x v="1"/>
    <x v="5"/>
    <x v="1"/>
    <x v="274"/>
    <x v="3"/>
    <x v="0"/>
    <n v="53.35"/>
    <n v="320.10000000000002"/>
    <x v="12"/>
    <x v="2"/>
  </r>
  <r>
    <x v="81"/>
    <x v="0"/>
    <x v="1"/>
    <x v="0"/>
    <x v="193"/>
    <x v="0"/>
    <x v="2"/>
    <n v="12.42"/>
    <n v="24.84"/>
    <x v="3"/>
    <x v="2"/>
  </r>
  <r>
    <x v="81"/>
    <x v="0"/>
    <x v="0"/>
    <x v="0"/>
    <x v="255"/>
    <x v="1"/>
    <x v="6"/>
    <n v="16.32"/>
    <n v="130.56"/>
    <x v="42"/>
    <x v="2"/>
  </r>
  <r>
    <x v="82"/>
    <x v="1"/>
    <x v="4"/>
    <x v="1"/>
    <x v="275"/>
    <x v="0"/>
    <x v="1"/>
    <n v="12.42"/>
    <n v="86.94"/>
    <x v="38"/>
    <x v="3"/>
  </r>
  <r>
    <x v="82"/>
    <x v="0"/>
    <x v="0"/>
    <x v="0"/>
    <x v="238"/>
    <x v="2"/>
    <x v="0"/>
    <n v="17.829999999999998"/>
    <n v="106.97999999999999"/>
    <x v="5"/>
    <x v="3"/>
  </r>
  <r>
    <x v="82"/>
    <x v="1"/>
    <x v="2"/>
    <x v="1"/>
    <x v="31"/>
    <x v="1"/>
    <x v="7"/>
    <n v="16.32"/>
    <n v="65.28"/>
    <x v="24"/>
    <x v="1"/>
  </r>
  <r>
    <x v="83"/>
    <x v="3"/>
    <x v="6"/>
    <x v="0"/>
    <x v="276"/>
    <x v="3"/>
    <x v="4"/>
    <n v="53.35"/>
    <n v="160.05000000000001"/>
    <x v="34"/>
    <x v="2"/>
  </r>
  <r>
    <x v="83"/>
    <x v="2"/>
    <x v="2"/>
    <x v="1"/>
    <x v="118"/>
    <x v="0"/>
    <x v="5"/>
    <n v="12.42"/>
    <n v="111.78"/>
    <x v="12"/>
    <x v="4"/>
  </r>
  <r>
    <x v="83"/>
    <x v="0"/>
    <x v="3"/>
    <x v="0"/>
    <x v="100"/>
    <x v="1"/>
    <x v="8"/>
    <n v="16.32"/>
    <n v="163.19999999999999"/>
    <x v="5"/>
    <x v="2"/>
  </r>
  <r>
    <x v="84"/>
    <x v="3"/>
    <x v="0"/>
    <x v="0"/>
    <x v="277"/>
    <x v="0"/>
    <x v="4"/>
    <n v="12.42"/>
    <n v="37.26"/>
    <x v="10"/>
    <x v="0"/>
  </r>
  <r>
    <x v="84"/>
    <x v="0"/>
    <x v="1"/>
    <x v="0"/>
    <x v="278"/>
    <x v="3"/>
    <x v="8"/>
    <n v="53.35"/>
    <n v="533.5"/>
    <x v="3"/>
    <x v="1"/>
  </r>
  <r>
    <x v="84"/>
    <x v="3"/>
    <x v="1"/>
    <x v="0"/>
    <x v="156"/>
    <x v="3"/>
    <x v="1"/>
    <n v="53.35"/>
    <n v="373.45"/>
    <x v="14"/>
    <x v="2"/>
  </r>
  <r>
    <x v="84"/>
    <x v="4"/>
    <x v="3"/>
    <x v="0"/>
    <x v="208"/>
    <x v="2"/>
    <x v="0"/>
    <n v="17.829999999999998"/>
    <n v="106.97999999999999"/>
    <x v="48"/>
    <x v="1"/>
  </r>
  <r>
    <x v="84"/>
    <x v="3"/>
    <x v="1"/>
    <x v="0"/>
    <x v="279"/>
    <x v="0"/>
    <x v="3"/>
    <n v="12.42"/>
    <n v="12.42"/>
    <x v="8"/>
    <x v="2"/>
  </r>
  <r>
    <x v="84"/>
    <x v="3"/>
    <x v="0"/>
    <x v="0"/>
    <x v="280"/>
    <x v="0"/>
    <x v="8"/>
    <n v="12.42"/>
    <n v="124.2"/>
    <x v="27"/>
    <x v="3"/>
  </r>
  <r>
    <x v="84"/>
    <x v="3"/>
    <x v="0"/>
    <x v="0"/>
    <x v="73"/>
    <x v="2"/>
    <x v="0"/>
    <n v="17.829999999999998"/>
    <n v="106.97999999999999"/>
    <x v="6"/>
    <x v="2"/>
  </r>
  <r>
    <x v="84"/>
    <x v="1"/>
    <x v="4"/>
    <x v="1"/>
    <x v="281"/>
    <x v="1"/>
    <x v="0"/>
    <n v="16.32"/>
    <n v="97.92"/>
    <x v="39"/>
    <x v="4"/>
  </r>
  <r>
    <x v="84"/>
    <x v="4"/>
    <x v="0"/>
    <x v="0"/>
    <x v="282"/>
    <x v="0"/>
    <x v="9"/>
    <n v="12.42"/>
    <n v="62.1"/>
    <x v="49"/>
    <x v="2"/>
  </r>
  <r>
    <x v="84"/>
    <x v="0"/>
    <x v="0"/>
    <x v="0"/>
    <x v="283"/>
    <x v="3"/>
    <x v="1"/>
    <n v="53.35"/>
    <n v="373.45"/>
    <x v="30"/>
    <x v="0"/>
  </r>
  <r>
    <x v="85"/>
    <x v="3"/>
    <x v="3"/>
    <x v="0"/>
    <x v="206"/>
    <x v="2"/>
    <x v="0"/>
    <n v="17.829999999999998"/>
    <n v="106.97999999999999"/>
    <x v="43"/>
    <x v="0"/>
  </r>
  <r>
    <x v="86"/>
    <x v="1"/>
    <x v="2"/>
    <x v="1"/>
    <x v="17"/>
    <x v="1"/>
    <x v="0"/>
    <n v="16.32"/>
    <n v="97.92"/>
    <x v="12"/>
    <x v="2"/>
  </r>
  <r>
    <x v="87"/>
    <x v="0"/>
    <x v="0"/>
    <x v="0"/>
    <x v="284"/>
    <x v="0"/>
    <x v="8"/>
    <n v="12.42"/>
    <n v="124.2"/>
    <x v="10"/>
    <x v="2"/>
  </r>
  <r>
    <x v="87"/>
    <x v="0"/>
    <x v="1"/>
    <x v="0"/>
    <x v="34"/>
    <x v="0"/>
    <x v="5"/>
    <n v="12.42"/>
    <n v="111.78"/>
    <x v="24"/>
    <x v="2"/>
  </r>
  <r>
    <x v="88"/>
    <x v="1"/>
    <x v="5"/>
    <x v="1"/>
    <x v="285"/>
    <x v="2"/>
    <x v="5"/>
    <n v="17.829999999999998"/>
    <n v="160.46999999999997"/>
    <x v="29"/>
    <x v="2"/>
  </r>
  <r>
    <x v="88"/>
    <x v="3"/>
    <x v="3"/>
    <x v="0"/>
    <x v="132"/>
    <x v="1"/>
    <x v="5"/>
    <n v="16.32"/>
    <n v="146.88"/>
    <x v="28"/>
    <x v="2"/>
  </r>
  <r>
    <x v="89"/>
    <x v="2"/>
    <x v="4"/>
    <x v="1"/>
    <x v="89"/>
    <x v="0"/>
    <x v="5"/>
    <n v="12.42"/>
    <n v="111.78"/>
    <x v="12"/>
    <x v="3"/>
  </r>
  <r>
    <x v="90"/>
    <x v="2"/>
    <x v="4"/>
    <x v="1"/>
    <x v="286"/>
    <x v="1"/>
    <x v="0"/>
    <n v="16.32"/>
    <n v="97.92"/>
    <x v="48"/>
    <x v="2"/>
  </r>
  <r>
    <x v="91"/>
    <x v="2"/>
    <x v="2"/>
    <x v="1"/>
    <x v="122"/>
    <x v="0"/>
    <x v="8"/>
    <n v="12.42"/>
    <n v="124.2"/>
    <x v="28"/>
    <x v="0"/>
  </r>
  <r>
    <x v="91"/>
    <x v="2"/>
    <x v="5"/>
    <x v="1"/>
    <x v="174"/>
    <x v="0"/>
    <x v="2"/>
    <n v="12.42"/>
    <n v="24.84"/>
    <x v="11"/>
    <x v="2"/>
  </r>
  <r>
    <x v="91"/>
    <x v="0"/>
    <x v="3"/>
    <x v="0"/>
    <x v="163"/>
    <x v="2"/>
    <x v="7"/>
    <n v="17.829999999999998"/>
    <n v="71.319999999999993"/>
    <x v="43"/>
    <x v="0"/>
  </r>
  <r>
    <x v="91"/>
    <x v="4"/>
    <x v="1"/>
    <x v="0"/>
    <x v="222"/>
    <x v="2"/>
    <x v="7"/>
    <n v="17.829999999999998"/>
    <n v="71.319999999999993"/>
    <x v="47"/>
    <x v="2"/>
  </r>
  <r>
    <x v="91"/>
    <x v="0"/>
    <x v="6"/>
    <x v="0"/>
    <x v="287"/>
    <x v="0"/>
    <x v="7"/>
    <n v="12.42"/>
    <n v="49.68"/>
    <x v="28"/>
    <x v="2"/>
  </r>
  <r>
    <x v="91"/>
    <x v="2"/>
    <x v="4"/>
    <x v="1"/>
    <x v="54"/>
    <x v="1"/>
    <x v="9"/>
    <n v="16.32"/>
    <n v="81.599999999999994"/>
    <x v="23"/>
    <x v="2"/>
  </r>
  <r>
    <x v="91"/>
    <x v="4"/>
    <x v="1"/>
    <x v="0"/>
    <x v="288"/>
    <x v="3"/>
    <x v="1"/>
    <n v="53.35"/>
    <n v="373.45"/>
    <x v="44"/>
    <x v="0"/>
  </r>
  <r>
    <x v="91"/>
    <x v="2"/>
    <x v="4"/>
    <x v="1"/>
    <x v="289"/>
    <x v="1"/>
    <x v="1"/>
    <n v="16.32"/>
    <n v="114.24000000000001"/>
    <x v="26"/>
    <x v="4"/>
  </r>
  <r>
    <x v="91"/>
    <x v="2"/>
    <x v="2"/>
    <x v="1"/>
    <x v="2"/>
    <x v="0"/>
    <x v="3"/>
    <n v="12.42"/>
    <n v="12.42"/>
    <x v="45"/>
    <x v="0"/>
  </r>
  <r>
    <x v="92"/>
    <x v="2"/>
    <x v="2"/>
    <x v="1"/>
    <x v="97"/>
    <x v="2"/>
    <x v="6"/>
    <n v="17.829999999999998"/>
    <n v="142.63999999999999"/>
    <x v="11"/>
    <x v="0"/>
  </r>
  <r>
    <x v="93"/>
    <x v="3"/>
    <x v="6"/>
    <x v="0"/>
    <x v="290"/>
    <x v="1"/>
    <x v="3"/>
    <n v="16.32"/>
    <n v="16.32"/>
    <x v="25"/>
    <x v="1"/>
  </r>
  <r>
    <x v="93"/>
    <x v="0"/>
    <x v="0"/>
    <x v="0"/>
    <x v="144"/>
    <x v="3"/>
    <x v="5"/>
    <n v="53.35"/>
    <n v="480.15000000000003"/>
    <x v="33"/>
    <x v="2"/>
  </r>
  <r>
    <x v="93"/>
    <x v="0"/>
    <x v="6"/>
    <x v="0"/>
    <x v="212"/>
    <x v="2"/>
    <x v="1"/>
    <n v="17.829999999999998"/>
    <n v="124.80999999999999"/>
    <x v="9"/>
    <x v="2"/>
  </r>
  <r>
    <x v="93"/>
    <x v="3"/>
    <x v="0"/>
    <x v="0"/>
    <x v="137"/>
    <x v="0"/>
    <x v="8"/>
    <n v="12.42"/>
    <n v="124.2"/>
    <x v="10"/>
    <x v="4"/>
  </r>
  <r>
    <x v="93"/>
    <x v="1"/>
    <x v="4"/>
    <x v="1"/>
    <x v="286"/>
    <x v="1"/>
    <x v="3"/>
    <n v="16.32"/>
    <n v="16.32"/>
    <x v="10"/>
    <x v="2"/>
  </r>
  <r>
    <x v="93"/>
    <x v="2"/>
    <x v="5"/>
    <x v="1"/>
    <x v="291"/>
    <x v="0"/>
    <x v="6"/>
    <n v="12.42"/>
    <n v="99.36"/>
    <x v="21"/>
    <x v="1"/>
  </r>
  <r>
    <x v="94"/>
    <x v="0"/>
    <x v="3"/>
    <x v="0"/>
    <x v="292"/>
    <x v="2"/>
    <x v="5"/>
    <n v="17.829999999999998"/>
    <n v="160.46999999999997"/>
    <x v="2"/>
    <x v="4"/>
  </r>
  <r>
    <x v="94"/>
    <x v="0"/>
    <x v="0"/>
    <x v="0"/>
    <x v="92"/>
    <x v="0"/>
    <x v="0"/>
    <n v="12.42"/>
    <n v="74.52"/>
    <x v="43"/>
    <x v="2"/>
  </r>
  <r>
    <x v="95"/>
    <x v="0"/>
    <x v="1"/>
    <x v="0"/>
    <x v="293"/>
    <x v="0"/>
    <x v="0"/>
    <n v="12.42"/>
    <n v="74.52"/>
    <x v="26"/>
    <x v="2"/>
  </r>
  <r>
    <x v="96"/>
    <x v="3"/>
    <x v="3"/>
    <x v="0"/>
    <x v="32"/>
    <x v="0"/>
    <x v="0"/>
    <n v="12.42"/>
    <n v="74.52"/>
    <x v="19"/>
    <x v="2"/>
  </r>
  <r>
    <x v="96"/>
    <x v="0"/>
    <x v="1"/>
    <x v="0"/>
    <x v="294"/>
    <x v="3"/>
    <x v="4"/>
    <n v="53.35"/>
    <n v="160.05000000000001"/>
    <x v="33"/>
    <x v="4"/>
  </r>
  <r>
    <x v="96"/>
    <x v="0"/>
    <x v="0"/>
    <x v="0"/>
    <x v="295"/>
    <x v="2"/>
    <x v="0"/>
    <n v="17.829999999999998"/>
    <n v="106.97999999999999"/>
    <x v="28"/>
    <x v="1"/>
  </r>
  <r>
    <x v="96"/>
    <x v="3"/>
    <x v="0"/>
    <x v="0"/>
    <x v="61"/>
    <x v="2"/>
    <x v="6"/>
    <n v="17.829999999999998"/>
    <n v="142.63999999999999"/>
    <x v="12"/>
    <x v="4"/>
  </r>
  <r>
    <x v="96"/>
    <x v="2"/>
    <x v="2"/>
    <x v="1"/>
    <x v="296"/>
    <x v="0"/>
    <x v="2"/>
    <n v="12.42"/>
    <n v="24.84"/>
    <x v="34"/>
    <x v="2"/>
  </r>
  <r>
    <x v="96"/>
    <x v="4"/>
    <x v="6"/>
    <x v="0"/>
    <x v="297"/>
    <x v="1"/>
    <x v="0"/>
    <n v="16.32"/>
    <n v="97.92"/>
    <x v="30"/>
    <x v="1"/>
  </r>
  <r>
    <x v="96"/>
    <x v="0"/>
    <x v="1"/>
    <x v="0"/>
    <x v="196"/>
    <x v="2"/>
    <x v="5"/>
    <n v="17.829999999999998"/>
    <n v="160.46999999999997"/>
    <x v="20"/>
    <x v="0"/>
  </r>
  <r>
    <x v="96"/>
    <x v="2"/>
    <x v="2"/>
    <x v="1"/>
    <x v="298"/>
    <x v="0"/>
    <x v="4"/>
    <n v="12.42"/>
    <n v="37.26"/>
    <x v="6"/>
    <x v="0"/>
  </r>
  <r>
    <x v="96"/>
    <x v="0"/>
    <x v="3"/>
    <x v="0"/>
    <x v="128"/>
    <x v="0"/>
    <x v="8"/>
    <n v="12.42"/>
    <n v="124.2"/>
    <x v="23"/>
    <x v="2"/>
  </r>
  <r>
    <x v="96"/>
    <x v="0"/>
    <x v="3"/>
    <x v="0"/>
    <x v="299"/>
    <x v="2"/>
    <x v="1"/>
    <n v="17.829999999999998"/>
    <n v="124.80999999999999"/>
    <x v="43"/>
    <x v="2"/>
  </r>
  <r>
    <x v="96"/>
    <x v="2"/>
    <x v="4"/>
    <x v="1"/>
    <x v="300"/>
    <x v="0"/>
    <x v="1"/>
    <n v="12.42"/>
    <n v="86.94"/>
    <x v="3"/>
    <x v="2"/>
  </r>
  <r>
    <x v="96"/>
    <x v="3"/>
    <x v="1"/>
    <x v="0"/>
    <x v="140"/>
    <x v="0"/>
    <x v="7"/>
    <n v="12.42"/>
    <n v="49.68"/>
    <x v="1"/>
    <x v="3"/>
  </r>
  <r>
    <x v="96"/>
    <x v="3"/>
    <x v="6"/>
    <x v="0"/>
    <x v="301"/>
    <x v="3"/>
    <x v="9"/>
    <n v="53.35"/>
    <n v="266.75"/>
    <x v="4"/>
    <x v="2"/>
  </r>
  <r>
    <x v="96"/>
    <x v="0"/>
    <x v="1"/>
    <x v="0"/>
    <x v="156"/>
    <x v="3"/>
    <x v="2"/>
    <n v="53.35"/>
    <n v="106.7"/>
    <x v="12"/>
    <x v="2"/>
  </r>
  <r>
    <x v="97"/>
    <x v="3"/>
    <x v="0"/>
    <x v="0"/>
    <x v="12"/>
    <x v="2"/>
    <x v="1"/>
    <n v="17.829999999999998"/>
    <n v="124.80999999999999"/>
    <x v="25"/>
    <x v="1"/>
  </r>
  <r>
    <x v="97"/>
    <x v="1"/>
    <x v="4"/>
    <x v="1"/>
    <x v="70"/>
    <x v="3"/>
    <x v="9"/>
    <n v="53.35"/>
    <n v="266.75"/>
    <x v="30"/>
    <x v="0"/>
  </r>
  <r>
    <x v="98"/>
    <x v="1"/>
    <x v="2"/>
    <x v="1"/>
    <x v="211"/>
    <x v="1"/>
    <x v="4"/>
    <n v="16.32"/>
    <n v="48.96"/>
    <x v="37"/>
    <x v="1"/>
  </r>
  <r>
    <x v="98"/>
    <x v="2"/>
    <x v="4"/>
    <x v="1"/>
    <x v="54"/>
    <x v="0"/>
    <x v="0"/>
    <n v="12.42"/>
    <n v="74.52"/>
    <x v="12"/>
    <x v="2"/>
  </r>
  <r>
    <x v="98"/>
    <x v="0"/>
    <x v="1"/>
    <x v="0"/>
    <x v="253"/>
    <x v="1"/>
    <x v="5"/>
    <n v="16.32"/>
    <n v="146.88"/>
    <x v="13"/>
    <x v="3"/>
  </r>
  <r>
    <x v="99"/>
    <x v="4"/>
    <x v="3"/>
    <x v="0"/>
    <x v="292"/>
    <x v="3"/>
    <x v="0"/>
    <n v="53.35"/>
    <n v="320.10000000000002"/>
    <x v="2"/>
    <x v="3"/>
  </r>
  <r>
    <x v="99"/>
    <x v="0"/>
    <x v="1"/>
    <x v="0"/>
    <x v="177"/>
    <x v="1"/>
    <x v="1"/>
    <n v="16.32"/>
    <n v="114.24000000000001"/>
    <x v="26"/>
    <x v="1"/>
  </r>
  <r>
    <x v="99"/>
    <x v="2"/>
    <x v="2"/>
    <x v="1"/>
    <x v="225"/>
    <x v="1"/>
    <x v="3"/>
    <n v="16.32"/>
    <n v="16.32"/>
    <x v="36"/>
    <x v="2"/>
  </r>
  <r>
    <x v="99"/>
    <x v="1"/>
    <x v="7"/>
    <x v="1"/>
    <x v="302"/>
    <x v="0"/>
    <x v="3"/>
    <n v="12.42"/>
    <n v="12.42"/>
    <x v="0"/>
    <x v="3"/>
  </r>
  <r>
    <x v="99"/>
    <x v="2"/>
    <x v="5"/>
    <x v="1"/>
    <x v="303"/>
    <x v="1"/>
    <x v="7"/>
    <n v="16.32"/>
    <n v="65.28"/>
    <x v="29"/>
    <x v="4"/>
  </r>
  <r>
    <x v="100"/>
    <x v="1"/>
    <x v="2"/>
    <x v="1"/>
    <x v="304"/>
    <x v="0"/>
    <x v="5"/>
    <n v="12.42"/>
    <n v="111.78"/>
    <x v="47"/>
    <x v="2"/>
  </r>
  <r>
    <x v="100"/>
    <x v="0"/>
    <x v="0"/>
    <x v="0"/>
    <x v="39"/>
    <x v="0"/>
    <x v="0"/>
    <n v="12.42"/>
    <n v="74.52"/>
    <x v="32"/>
    <x v="1"/>
  </r>
  <r>
    <x v="101"/>
    <x v="0"/>
    <x v="1"/>
    <x v="0"/>
    <x v="305"/>
    <x v="1"/>
    <x v="9"/>
    <n v="16.32"/>
    <n v="81.599999999999994"/>
    <x v="39"/>
    <x v="3"/>
  </r>
  <r>
    <x v="101"/>
    <x v="3"/>
    <x v="0"/>
    <x v="0"/>
    <x v="45"/>
    <x v="2"/>
    <x v="9"/>
    <n v="17.829999999999998"/>
    <n v="89.149999999999991"/>
    <x v="11"/>
    <x v="2"/>
  </r>
  <r>
    <x v="101"/>
    <x v="2"/>
    <x v="4"/>
    <x v="1"/>
    <x v="58"/>
    <x v="3"/>
    <x v="6"/>
    <n v="53.35"/>
    <n v="426.8"/>
    <x v="17"/>
    <x v="2"/>
  </r>
  <r>
    <x v="101"/>
    <x v="1"/>
    <x v="4"/>
    <x v="1"/>
    <x v="306"/>
    <x v="2"/>
    <x v="2"/>
    <n v="17.829999999999998"/>
    <n v="35.659999999999997"/>
    <x v="47"/>
    <x v="2"/>
  </r>
  <r>
    <x v="102"/>
    <x v="1"/>
    <x v="4"/>
    <x v="1"/>
    <x v="242"/>
    <x v="1"/>
    <x v="6"/>
    <n v="16.32"/>
    <n v="130.56"/>
    <x v="0"/>
    <x v="0"/>
  </r>
  <r>
    <x v="102"/>
    <x v="0"/>
    <x v="1"/>
    <x v="0"/>
    <x v="228"/>
    <x v="2"/>
    <x v="9"/>
    <n v="17.829999999999998"/>
    <n v="89.149999999999991"/>
    <x v="35"/>
    <x v="2"/>
  </r>
  <r>
    <x v="102"/>
    <x v="0"/>
    <x v="6"/>
    <x v="0"/>
    <x v="212"/>
    <x v="0"/>
    <x v="4"/>
    <n v="12.42"/>
    <n v="37.26"/>
    <x v="19"/>
    <x v="3"/>
  </r>
  <r>
    <x v="102"/>
    <x v="0"/>
    <x v="3"/>
    <x v="0"/>
    <x v="272"/>
    <x v="0"/>
    <x v="2"/>
    <n v="12.42"/>
    <n v="24.84"/>
    <x v="29"/>
    <x v="0"/>
  </r>
  <r>
    <x v="102"/>
    <x v="0"/>
    <x v="3"/>
    <x v="0"/>
    <x v="240"/>
    <x v="3"/>
    <x v="5"/>
    <n v="53.35"/>
    <n v="480.15000000000003"/>
    <x v="18"/>
    <x v="2"/>
  </r>
  <r>
    <x v="102"/>
    <x v="3"/>
    <x v="0"/>
    <x v="0"/>
    <x v="307"/>
    <x v="0"/>
    <x v="6"/>
    <n v="12.42"/>
    <n v="99.36"/>
    <x v="39"/>
    <x v="2"/>
  </r>
  <r>
    <x v="102"/>
    <x v="0"/>
    <x v="6"/>
    <x v="0"/>
    <x v="308"/>
    <x v="2"/>
    <x v="0"/>
    <n v="17.829999999999998"/>
    <n v="106.97999999999999"/>
    <x v="6"/>
    <x v="2"/>
  </r>
  <r>
    <x v="102"/>
    <x v="0"/>
    <x v="0"/>
    <x v="0"/>
    <x v="144"/>
    <x v="1"/>
    <x v="2"/>
    <n v="16.32"/>
    <n v="32.64"/>
    <x v="40"/>
    <x v="3"/>
  </r>
  <r>
    <x v="102"/>
    <x v="3"/>
    <x v="0"/>
    <x v="0"/>
    <x v="277"/>
    <x v="0"/>
    <x v="8"/>
    <n v="12.42"/>
    <n v="124.2"/>
    <x v="25"/>
    <x v="0"/>
  </r>
  <r>
    <x v="102"/>
    <x v="2"/>
    <x v="5"/>
    <x v="1"/>
    <x v="309"/>
    <x v="0"/>
    <x v="4"/>
    <n v="12.42"/>
    <n v="37.26"/>
    <x v="32"/>
    <x v="0"/>
  </r>
  <r>
    <x v="103"/>
    <x v="2"/>
    <x v="2"/>
    <x v="1"/>
    <x v="310"/>
    <x v="0"/>
    <x v="5"/>
    <n v="12.42"/>
    <n v="111.78"/>
    <x v="31"/>
    <x v="2"/>
  </r>
  <r>
    <x v="103"/>
    <x v="4"/>
    <x v="3"/>
    <x v="0"/>
    <x v="132"/>
    <x v="1"/>
    <x v="0"/>
    <n v="16.32"/>
    <n v="97.92"/>
    <x v="8"/>
    <x v="2"/>
  </r>
  <r>
    <x v="103"/>
    <x v="0"/>
    <x v="0"/>
    <x v="0"/>
    <x v="311"/>
    <x v="3"/>
    <x v="1"/>
    <n v="53.35"/>
    <n v="373.45"/>
    <x v="13"/>
    <x v="2"/>
  </r>
  <r>
    <x v="104"/>
    <x v="2"/>
    <x v="2"/>
    <x v="1"/>
    <x v="312"/>
    <x v="0"/>
    <x v="5"/>
    <n v="12.42"/>
    <n v="111.78"/>
    <x v="29"/>
    <x v="3"/>
  </r>
  <r>
    <x v="104"/>
    <x v="2"/>
    <x v="4"/>
    <x v="1"/>
    <x v="250"/>
    <x v="3"/>
    <x v="9"/>
    <n v="53.35"/>
    <n v="266.75"/>
    <x v="43"/>
    <x v="2"/>
  </r>
  <r>
    <x v="105"/>
    <x v="1"/>
    <x v="2"/>
    <x v="1"/>
    <x v="13"/>
    <x v="3"/>
    <x v="5"/>
    <n v="53.35"/>
    <n v="480.15000000000003"/>
    <x v="26"/>
    <x v="0"/>
  </r>
  <r>
    <x v="105"/>
    <x v="0"/>
    <x v="0"/>
    <x v="0"/>
    <x v="277"/>
    <x v="3"/>
    <x v="4"/>
    <n v="53.35"/>
    <n v="160.05000000000001"/>
    <x v="23"/>
    <x v="0"/>
  </r>
  <r>
    <x v="106"/>
    <x v="4"/>
    <x v="1"/>
    <x v="0"/>
    <x v="217"/>
    <x v="0"/>
    <x v="9"/>
    <n v="12.42"/>
    <n v="62.1"/>
    <x v="19"/>
    <x v="1"/>
  </r>
  <r>
    <x v="106"/>
    <x v="1"/>
    <x v="2"/>
    <x v="1"/>
    <x v="313"/>
    <x v="0"/>
    <x v="4"/>
    <n v="12.42"/>
    <n v="37.26"/>
    <x v="25"/>
    <x v="1"/>
  </r>
  <r>
    <x v="106"/>
    <x v="4"/>
    <x v="0"/>
    <x v="0"/>
    <x v="314"/>
    <x v="2"/>
    <x v="7"/>
    <n v="17.829999999999998"/>
    <n v="71.319999999999993"/>
    <x v="3"/>
    <x v="0"/>
  </r>
  <r>
    <x v="106"/>
    <x v="2"/>
    <x v="4"/>
    <x v="1"/>
    <x v="138"/>
    <x v="0"/>
    <x v="1"/>
    <n v="12.42"/>
    <n v="86.94"/>
    <x v="10"/>
    <x v="2"/>
  </r>
  <r>
    <x v="107"/>
    <x v="0"/>
    <x v="1"/>
    <x v="0"/>
    <x v="293"/>
    <x v="2"/>
    <x v="0"/>
    <n v="17.829999999999998"/>
    <n v="106.97999999999999"/>
    <x v="47"/>
    <x v="0"/>
  </r>
  <r>
    <x v="107"/>
    <x v="0"/>
    <x v="1"/>
    <x v="0"/>
    <x v="315"/>
    <x v="2"/>
    <x v="0"/>
    <n v="17.829999999999998"/>
    <n v="106.97999999999999"/>
    <x v="35"/>
    <x v="2"/>
  </r>
  <r>
    <x v="107"/>
    <x v="2"/>
    <x v="4"/>
    <x v="1"/>
    <x v="136"/>
    <x v="0"/>
    <x v="1"/>
    <n v="12.42"/>
    <n v="86.94"/>
    <x v="19"/>
    <x v="3"/>
  </r>
  <r>
    <x v="107"/>
    <x v="2"/>
    <x v="5"/>
    <x v="1"/>
    <x v="88"/>
    <x v="1"/>
    <x v="0"/>
    <n v="16.32"/>
    <n v="97.92"/>
    <x v="37"/>
    <x v="1"/>
  </r>
  <r>
    <x v="107"/>
    <x v="2"/>
    <x v="5"/>
    <x v="1"/>
    <x v="309"/>
    <x v="0"/>
    <x v="9"/>
    <n v="12.42"/>
    <n v="62.1"/>
    <x v="5"/>
    <x v="3"/>
  </r>
  <r>
    <x v="107"/>
    <x v="3"/>
    <x v="1"/>
    <x v="0"/>
    <x v="156"/>
    <x v="0"/>
    <x v="9"/>
    <n v="12.42"/>
    <n v="62.1"/>
    <x v="26"/>
    <x v="2"/>
  </r>
  <r>
    <x v="107"/>
    <x v="0"/>
    <x v="1"/>
    <x v="0"/>
    <x v="316"/>
    <x v="1"/>
    <x v="5"/>
    <n v="16.32"/>
    <n v="146.88"/>
    <x v="4"/>
    <x v="2"/>
  </r>
  <r>
    <x v="107"/>
    <x v="0"/>
    <x v="1"/>
    <x v="0"/>
    <x v="317"/>
    <x v="3"/>
    <x v="3"/>
    <n v="53.35"/>
    <n v="53.35"/>
    <x v="20"/>
    <x v="0"/>
  </r>
  <r>
    <x v="107"/>
    <x v="3"/>
    <x v="1"/>
    <x v="0"/>
    <x v="318"/>
    <x v="0"/>
    <x v="0"/>
    <n v="12.42"/>
    <n v="74.52"/>
    <x v="15"/>
    <x v="2"/>
  </r>
  <r>
    <x v="107"/>
    <x v="2"/>
    <x v="2"/>
    <x v="1"/>
    <x v="7"/>
    <x v="1"/>
    <x v="0"/>
    <n v="16.32"/>
    <n v="97.92"/>
    <x v="25"/>
    <x v="2"/>
  </r>
  <r>
    <x v="107"/>
    <x v="2"/>
    <x v="2"/>
    <x v="1"/>
    <x v="319"/>
    <x v="2"/>
    <x v="2"/>
    <n v="17.829999999999998"/>
    <n v="35.659999999999997"/>
    <x v="23"/>
    <x v="3"/>
  </r>
  <r>
    <x v="108"/>
    <x v="4"/>
    <x v="3"/>
    <x v="0"/>
    <x v="320"/>
    <x v="0"/>
    <x v="4"/>
    <n v="12.42"/>
    <n v="37.26"/>
    <x v="18"/>
    <x v="2"/>
  </r>
  <r>
    <x v="108"/>
    <x v="1"/>
    <x v="2"/>
    <x v="1"/>
    <x v="146"/>
    <x v="3"/>
    <x v="6"/>
    <n v="53.35"/>
    <n v="426.8"/>
    <x v="30"/>
    <x v="0"/>
  </r>
  <r>
    <x v="109"/>
    <x v="0"/>
    <x v="3"/>
    <x v="0"/>
    <x v="321"/>
    <x v="0"/>
    <x v="8"/>
    <n v="12.42"/>
    <n v="124.2"/>
    <x v="4"/>
    <x v="2"/>
  </r>
  <r>
    <x v="109"/>
    <x v="4"/>
    <x v="0"/>
    <x v="0"/>
    <x v="322"/>
    <x v="2"/>
    <x v="8"/>
    <n v="17.829999999999998"/>
    <n v="178.29999999999998"/>
    <x v="44"/>
    <x v="2"/>
  </r>
  <r>
    <x v="109"/>
    <x v="2"/>
    <x v="5"/>
    <x v="1"/>
    <x v="123"/>
    <x v="1"/>
    <x v="0"/>
    <n v="16.32"/>
    <n v="97.92"/>
    <x v="13"/>
    <x v="2"/>
  </r>
  <r>
    <x v="109"/>
    <x v="4"/>
    <x v="0"/>
    <x v="0"/>
    <x v="94"/>
    <x v="3"/>
    <x v="0"/>
    <n v="53.35"/>
    <n v="320.10000000000002"/>
    <x v="49"/>
    <x v="4"/>
  </r>
  <r>
    <x v="109"/>
    <x v="4"/>
    <x v="0"/>
    <x v="0"/>
    <x v="158"/>
    <x v="1"/>
    <x v="3"/>
    <n v="16.32"/>
    <n v="16.32"/>
    <x v="11"/>
    <x v="2"/>
  </r>
  <r>
    <x v="109"/>
    <x v="2"/>
    <x v="2"/>
    <x v="1"/>
    <x v="323"/>
    <x v="3"/>
    <x v="8"/>
    <n v="53.35"/>
    <n v="533.5"/>
    <x v="5"/>
    <x v="2"/>
  </r>
  <r>
    <x v="110"/>
    <x v="1"/>
    <x v="4"/>
    <x v="1"/>
    <x v="324"/>
    <x v="1"/>
    <x v="4"/>
    <n v="16.32"/>
    <n v="48.96"/>
    <x v="23"/>
    <x v="2"/>
  </r>
  <r>
    <x v="110"/>
    <x v="0"/>
    <x v="0"/>
    <x v="0"/>
    <x v="142"/>
    <x v="1"/>
    <x v="1"/>
    <n v="16.32"/>
    <n v="114.24000000000001"/>
    <x v="44"/>
    <x v="4"/>
  </r>
  <r>
    <x v="110"/>
    <x v="3"/>
    <x v="1"/>
    <x v="0"/>
    <x v="325"/>
    <x v="2"/>
    <x v="5"/>
    <n v="17.829999999999998"/>
    <n v="160.46999999999997"/>
    <x v="46"/>
    <x v="3"/>
  </r>
  <r>
    <x v="110"/>
    <x v="4"/>
    <x v="3"/>
    <x v="0"/>
    <x v="120"/>
    <x v="1"/>
    <x v="9"/>
    <n v="16.32"/>
    <n v="81.599999999999994"/>
    <x v="11"/>
    <x v="2"/>
  </r>
  <r>
    <x v="110"/>
    <x v="1"/>
    <x v="4"/>
    <x v="1"/>
    <x v="286"/>
    <x v="0"/>
    <x v="1"/>
    <n v="12.42"/>
    <n v="86.94"/>
    <x v="37"/>
    <x v="1"/>
  </r>
  <r>
    <x v="110"/>
    <x v="0"/>
    <x v="0"/>
    <x v="0"/>
    <x v="137"/>
    <x v="1"/>
    <x v="0"/>
    <n v="16.32"/>
    <n v="97.92"/>
    <x v="15"/>
    <x v="3"/>
  </r>
  <r>
    <x v="110"/>
    <x v="0"/>
    <x v="0"/>
    <x v="0"/>
    <x v="121"/>
    <x v="2"/>
    <x v="7"/>
    <n v="17.829999999999998"/>
    <n v="71.319999999999993"/>
    <x v="39"/>
    <x v="1"/>
  </r>
  <r>
    <x v="110"/>
    <x v="2"/>
    <x v="5"/>
    <x v="1"/>
    <x v="244"/>
    <x v="0"/>
    <x v="2"/>
    <n v="12.42"/>
    <n v="24.84"/>
    <x v="14"/>
    <x v="0"/>
  </r>
  <r>
    <x v="110"/>
    <x v="1"/>
    <x v="2"/>
    <x v="1"/>
    <x v="183"/>
    <x v="1"/>
    <x v="1"/>
    <n v="16.32"/>
    <n v="114.24000000000001"/>
    <x v="42"/>
    <x v="2"/>
  </r>
  <r>
    <x v="110"/>
    <x v="0"/>
    <x v="0"/>
    <x v="0"/>
    <x v="326"/>
    <x v="0"/>
    <x v="0"/>
    <n v="12.42"/>
    <n v="74.52"/>
    <x v="5"/>
    <x v="3"/>
  </r>
  <r>
    <x v="110"/>
    <x v="3"/>
    <x v="0"/>
    <x v="0"/>
    <x v="327"/>
    <x v="3"/>
    <x v="5"/>
    <n v="53.35"/>
    <n v="480.15000000000003"/>
    <x v="43"/>
    <x v="2"/>
  </r>
  <r>
    <x v="110"/>
    <x v="3"/>
    <x v="1"/>
    <x v="0"/>
    <x v="328"/>
    <x v="1"/>
    <x v="4"/>
    <n v="16.32"/>
    <n v="48.96"/>
    <x v="10"/>
    <x v="3"/>
  </r>
  <r>
    <x v="110"/>
    <x v="1"/>
    <x v="2"/>
    <x v="1"/>
    <x v="296"/>
    <x v="2"/>
    <x v="7"/>
    <n v="17.829999999999998"/>
    <n v="71.319999999999993"/>
    <x v="18"/>
    <x v="2"/>
  </r>
  <r>
    <x v="110"/>
    <x v="3"/>
    <x v="6"/>
    <x v="0"/>
    <x v="290"/>
    <x v="1"/>
    <x v="3"/>
    <n v="16.32"/>
    <n v="16.32"/>
    <x v="40"/>
    <x v="2"/>
  </r>
  <r>
    <x v="110"/>
    <x v="1"/>
    <x v="2"/>
    <x v="1"/>
    <x v="146"/>
    <x v="2"/>
    <x v="8"/>
    <n v="17.829999999999998"/>
    <n v="178.29999999999998"/>
    <x v="9"/>
    <x v="2"/>
  </r>
  <r>
    <x v="111"/>
    <x v="4"/>
    <x v="1"/>
    <x v="0"/>
    <x v="329"/>
    <x v="2"/>
    <x v="3"/>
    <n v="17.829999999999998"/>
    <n v="17.829999999999998"/>
    <x v="42"/>
    <x v="3"/>
  </r>
  <r>
    <x v="111"/>
    <x v="3"/>
    <x v="3"/>
    <x v="0"/>
    <x v="330"/>
    <x v="2"/>
    <x v="1"/>
    <n v="17.829999999999998"/>
    <n v="124.80999999999999"/>
    <x v="3"/>
    <x v="2"/>
  </r>
  <r>
    <x v="111"/>
    <x v="4"/>
    <x v="3"/>
    <x v="0"/>
    <x v="331"/>
    <x v="0"/>
    <x v="7"/>
    <n v="12.42"/>
    <n v="49.68"/>
    <x v="31"/>
    <x v="2"/>
  </r>
  <r>
    <x v="112"/>
    <x v="3"/>
    <x v="1"/>
    <x v="0"/>
    <x v="1"/>
    <x v="0"/>
    <x v="9"/>
    <n v="12.42"/>
    <n v="62.1"/>
    <x v="37"/>
    <x v="2"/>
  </r>
  <r>
    <x v="113"/>
    <x v="1"/>
    <x v="5"/>
    <x v="1"/>
    <x v="332"/>
    <x v="0"/>
    <x v="4"/>
    <n v="12.42"/>
    <n v="37.26"/>
    <x v="8"/>
    <x v="3"/>
  </r>
  <r>
    <x v="113"/>
    <x v="1"/>
    <x v="4"/>
    <x v="1"/>
    <x v="242"/>
    <x v="0"/>
    <x v="1"/>
    <n v="12.42"/>
    <n v="86.94"/>
    <x v="37"/>
    <x v="4"/>
  </r>
  <r>
    <x v="113"/>
    <x v="4"/>
    <x v="0"/>
    <x v="0"/>
    <x v="18"/>
    <x v="3"/>
    <x v="6"/>
    <n v="53.35"/>
    <n v="426.8"/>
    <x v="5"/>
    <x v="0"/>
  </r>
  <r>
    <x v="113"/>
    <x v="0"/>
    <x v="6"/>
    <x v="0"/>
    <x v="333"/>
    <x v="3"/>
    <x v="8"/>
    <n v="53.35"/>
    <n v="533.5"/>
    <x v="46"/>
    <x v="2"/>
  </r>
  <r>
    <x v="113"/>
    <x v="3"/>
    <x v="1"/>
    <x v="0"/>
    <x v="217"/>
    <x v="0"/>
    <x v="5"/>
    <n v="12.42"/>
    <n v="111.78"/>
    <x v="22"/>
    <x v="0"/>
  </r>
  <r>
    <x v="113"/>
    <x v="3"/>
    <x v="3"/>
    <x v="0"/>
    <x v="334"/>
    <x v="2"/>
    <x v="6"/>
    <n v="17.829999999999998"/>
    <n v="142.63999999999999"/>
    <x v="45"/>
    <x v="0"/>
  </r>
  <r>
    <x v="113"/>
    <x v="4"/>
    <x v="1"/>
    <x v="0"/>
    <x v="153"/>
    <x v="0"/>
    <x v="2"/>
    <n v="12.42"/>
    <n v="24.84"/>
    <x v="12"/>
    <x v="4"/>
  </r>
  <r>
    <x v="113"/>
    <x v="3"/>
    <x v="3"/>
    <x v="0"/>
    <x v="299"/>
    <x v="0"/>
    <x v="5"/>
    <n v="12.42"/>
    <n v="111.78"/>
    <x v="29"/>
    <x v="2"/>
  </r>
  <r>
    <x v="113"/>
    <x v="3"/>
    <x v="0"/>
    <x v="0"/>
    <x v="96"/>
    <x v="1"/>
    <x v="6"/>
    <n v="16.32"/>
    <n v="130.56"/>
    <x v="32"/>
    <x v="2"/>
  </r>
  <r>
    <x v="113"/>
    <x v="3"/>
    <x v="3"/>
    <x v="0"/>
    <x v="21"/>
    <x v="3"/>
    <x v="3"/>
    <n v="53.35"/>
    <n v="53.35"/>
    <x v="0"/>
    <x v="3"/>
  </r>
  <r>
    <x v="113"/>
    <x v="0"/>
    <x v="1"/>
    <x v="0"/>
    <x v="318"/>
    <x v="2"/>
    <x v="8"/>
    <n v="17.829999999999998"/>
    <n v="178.29999999999998"/>
    <x v="13"/>
    <x v="2"/>
  </r>
  <r>
    <x v="114"/>
    <x v="3"/>
    <x v="0"/>
    <x v="0"/>
    <x v="282"/>
    <x v="2"/>
    <x v="6"/>
    <n v="17.829999999999998"/>
    <n v="142.63999999999999"/>
    <x v="16"/>
    <x v="0"/>
  </r>
  <r>
    <x v="114"/>
    <x v="1"/>
    <x v="4"/>
    <x v="1"/>
    <x v="239"/>
    <x v="2"/>
    <x v="9"/>
    <n v="17.829999999999998"/>
    <n v="89.149999999999991"/>
    <x v="33"/>
    <x v="1"/>
  </r>
  <r>
    <x v="114"/>
    <x v="0"/>
    <x v="0"/>
    <x v="0"/>
    <x v="335"/>
    <x v="0"/>
    <x v="9"/>
    <n v="12.42"/>
    <n v="62.1"/>
    <x v="42"/>
    <x v="0"/>
  </r>
  <r>
    <x v="115"/>
    <x v="2"/>
    <x v="4"/>
    <x v="1"/>
    <x v="250"/>
    <x v="1"/>
    <x v="4"/>
    <n v="16.32"/>
    <n v="48.96"/>
    <x v="18"/>
    <x v="3"/>
  </r>
  <r>
    <x v="115"/>
    <x v="4"/>
    <x v="1"/>
    <x v="0"/>
    <x v="62"/>
    <x v="0"/>
    <x v="6"/>
    <n v="12.42"/>
    <n v="99.36"/>
    <x v="25"/>
    <x v="3"/>
  </r>
  <r>
    <x v="115"/>
    <x v="1"/>
    <x v="5"/>
    <x v="1"/>
    <x v="87"/>
    <x v="2"/>
    <x v="0"/>
    <n v="17.829999999999998"/>
    <n v="106.97999999999999"/>
    <x v="19"/>
    <x v="2"/>
  </r>
  <r>
    <x v="115"/>
    <x v="4"/>
    <x v="1"/>
    <x v="0"/>
    <x v="336"/>
    <x v="0"/>
    <x v="3"/>
    <n v="12.42"/>
    <n v="12.42"/>
    <x v="18"/>
    <x v="1"/>
  </r>
  <r>
    <x v="115"/>
    <x v="4"/>
    <x v="1"/>
    <x v="0"/>
    <x v="51"/>
    <x v="2"/>
    <x v="5"/>
    <n v="17.829999999999998"/>
    <n v="160.46999999999997"/>
    <x v="19"/>
    <x v="2"/>
  </r>
  <r>
    <x v="115"/>
    <x v="2"/>
    <x v="5"/>
    <x v="1"/>
    <x v="337"/>
    <x v="1"/>
    <x v="8"/>
    <n v="16.32"/>
    <n v="163.19999999999999"/>
    <x v="0"/>
    <x v="4"/>
  </r>
  <r>
    <x v="115"/>
    <x v="2"/>
    <x v="2"/>
    <x v="1"/>
    <x v="338"/>
    <x v="2"/>
    <x v="5"/>
    <n v="17.829999999999998"/>
    <n v="160.46999999999997"/>
    <x v="27"/>
    <x v="4"/>
  </r>
  <r>
    <x v="116"/>
    <x v="0"/>
    <x v="0"/>
    <x v="0"/>
    <x v="322"/>
    <x v="2"/>
    <x v="3"/>
    <n v="17.829999999999998"/>
    <n v="17.829999999999998"/>
    <x v="17"/>
    <x v="2"/>
  </r>
  <r>
    <x v="116"/>
    <x v="0"/>
    <x v="0"/>
    <x v="0"/>
    <x v="295"/>
    <x v="0"/>
    <x v="0"/>
    <n v="12.42"/>
    <n v="74.52"/>
    <x v="23"/>
    <x v="2"/>
  </r>
  <r>
    <x v="116"/>
    <x v="0"/>
    <x v="1"/>
    <x v="0"/>
    <x v="127"/>
    <x v="1"/>
    <x v="6"/>
    <n v="16.32"/>
    <n v="130.56"/>
    <x v="14"/>
    <x v="0"/>
  </r>
  <r>
    <x v="116"/>
    <x v="2"/>
    <x v="5"/>
    <x v="1"/>
    <x v="204"/>
    <x v="2"/>
    <x v="3"/>
    <n v="17.829999999999998"/>
    <n v="17.829999999999998"/>
    <x v="13"/>
    <x v="2"/>
  </r>
  <r>
    <x v="116"/>
    <x v="2"/>
    <x v="2"/>
    <x v="1"/>
    <x v="130"/>
    <x v="0"/>
    <x v="1"/>
    <n v="12.42"/>
    <n v="86.94"/>
    <x v="13"/>
    <x v="0"/>
  </r>
  <r>
    <x v="116"/>
    <x v="0"/>
    <x v="0"/>
    <x v="0"/>
    <x v="339"/>
    <x v="3"/>
    <x v="0"/>
    <n v="53.35"/>
    <n v="320.10000000000002"/>
    <x v="1"/>
    <x v="4"/>
  </r>
  <r>
    <x v="116"/>
    <x v="4"/>
    <x v="0"/>
    <x v="0"/>
    <x v="326"/>
    <x v="0"/>
    <x v="7"/>
    <n v="12.42"/>
    <n v="49.68"/>
    <x v="9"/>
    <x v="3"/>
  </r>
  <r>
    <x v="116"/>
    <x v="0"/>
    <x v="0"/>
    <x v="0"/>
    <x v="200"/>
    <x v="2"/>
    <x v="2"/>
    <n v="17.829999999999998"/>
    <n v="35.659999999999997"/>
    <x v="3"/>
    <x v="3"/>
  </r>
  <r>
    <x v="116"/>
    <x v="3"/>
    <x v="3"/>
    <x v="0"/>
    <x v="203"/>
    <x v="0"/>
    <x v="5"/>
    <n v="12.42"/>
    <n v="111.78"/>
    <x v="19"/>
    <x v="2"/>
  </r>
  <r>
    <x v="116"/>
    <x v="2"/>
    <x v="5"/>
    <x v="1"/>
    <x v="110"/>
    <x v="2"/>
    <x v="9"/>
    <n v="17.829999999999998"/>
    <n v="89.149999999999991"/>
    <x v="33"/>
    <x v="2"/>
  </r>
  <r>
    <x v="116"/>
    <x v="0"/>
    <x v="3"/>
    <x v="0"/>
    <x v="340"/>
    <x v="0"/>
    <x v="9"/>
    <n v="12.42"/>
    <n v="62.1"/>
    <x v="4"/>
    <x v="0"/>
  </r>
  <r>
    <x v="117"/>
    <x v="0"/>
    <x v="1"/>
    <x v="0"/>
    <x v="56"/>
    <x v="1"/>
    <x v="8"/>
    <n v="16.32"/>
    <n v="163.19999999999999"/>
    <x v="45"/>
    <x v="0"/>
  </r>
  <r>
    <x v="118"/>
    <x v="0"/>
    <x v="3"/>
    <x v="0"/>
    <x v="163"/>
    <x v="0"/>
    <x v="4"/>
    <n v="12.42"/>
    <n v="37.26"/>
    <x v="22"/>
    <x v="0"/>
  </r>
  <r>
    <x v="118"/>
    <x v="4"/>
    <x v="1"/>
    <x v="0"/>
    <x v="153"/>
    <x v="2"/>
    <x v="4"/>
    <n v="17.829999999999998"/>
    <n v="53.489999999999995"/>
    <x v="2"/>
    <x v="1"/>
  </r>
  <r>
    <x v="118"/>
    <x v="1"/>
    <x v="4"/>
    <x v="1"/>
    <x v="289"/>
    <x v="0"/>
    <x v="3"/>
    <n v="12.42"/>
    <n v="12.42"/>
    <x v="27"/>
    <x v="0"/>
  </r>
  <r>
    <x v="118"/>
    <x v="2"/>
    <x v="2"/>
    <x v="1"/>
    <x v="341"/>
    <x v="0"/>
    <x v="5"/>
    <n v="12.42"/>
    <n v="111.78"/>
    <x v="7"/>
    <x v="2"/>
  </r>
  <r>
    <x v="118"/>
    <x v="3"/>
    <x v="0"/>
    <x v="0"/>
    <x v="342"/>
    <x v="0"/>
    <x v="4"/>
    <n v="12.42"/>
    <n v="37.26"/>
    <x v="8"/>
    <x v="2"/>
  </r>
  <r>
    <x v="118"/>
    <x v="0"/>
    <x v="1"/>
    <x v="0"/>
    <x v="269"/>
    <x v="0"/>
    <x v="3"/>
    <n v="12.42"/>
    <n v="12.42"/>
    <x v="9"/>
    <x v="2"/>
  </r>
  <r>
    <x v="118"/>
    <x v="2"/>
    <x v="4"/>
    <x v="1"/>
    <x v="343"/>
    <x v="3"/>
    <x v="8"/>
    <n v="53.35"/>
    <n v="533.5"/>
    <x v="29"/>
    <x v="1"/>
  </r>
  <r>
    <x v="118"/>
    <x v="1"/>
    <x v="4"/>
    <x v="1"/>
    <x v="344"/>
    <x v="2"/>
    <x v="6"/>
    <n v="17.829999999999998"/>
    <n v="142.63999999999999"/>
    <x v="6"/>
    <x v="2"/>
  </r>
  <r>
    <x v="119"/>
    <x v="3"/>
    <x v="0"/>
    <x v="0"/>
    <x v="20"/>
    <x v="0"/>
    <x v="0"/>
    <n v="12.42"/>
    <n v="74.52"/>
    <x v="19"/>
    <x v="2"/>
  </r>
  <r>
    <x v="119"/>
    <x v="2"/>
    <x v="4"/>
    <x v="1"/>
    <x v="343"/>
    <x v="0"/>
    <x v="2"/>
    <n v="12.42"/>
    <n v="24.84"/>
    <x v="45"/>
    <x v="2"/>
  </r>
  <r>
    <x v="119"/>
    <x v="0"/>
    <x v="1"/>
    <x v="0"/>
    <x v="345"/>
    <x v="3"/>
    <x v="3"/>
    <n v="53.35"/>
    <n v="53.35"/>
    <x v="20"/>
    <x v="0"/>
  </r>
  <r>
    <x v="119"/>
    <x v="0"/>
    <x v="0"/>
    <x v="0"/>
    <x v="346"/>
    <x v="1"/>
    <x v="4"/>
    <n v="16.32"/>
    <n v="48.96"/>
    <x v="12"/>
    <x v="2"/>
  </r>
  <r>
    <x v="119"/>
    <x v="3"/>
    <x v="0"/>
    <x v="0"/>
    <x v="155"/>
    <x v="0"/>
    <x v="9"/>
    <n v="12.42"/>
    <n v="62.1"/>
    <x v="19"/>
    <x v="2"/>
  </r>
  <r>
    <x v="119"/>
    <x v="0"/>
    <x v="1"/>
    <x v="0"/>
    <x v="68"/>
    <x v="2"/>
    <x v="7"/>
    <n v="17.829999999999998"/>
    <n v="71.319999999999993"/>
    <x v="15"/>
    <x v="2"/>
  </r>
  <r>
    <x v="119"/>
    <x v="4"/>
    <x v="1"/>
    <x v="0"/>
    <x v="347"/>
    <x v="0"/>
    <x v="1"/>
    <n v="12.42"/>
    <n v="86.94"/>
    <x v="17"/>
    <x v="0"/>
  </r>
  <r>
    <x v="119"/>
    <x v="0"/>
    <x v="3"/>
    <x v="0"/>
    <x v="348"/>
    <x v="0"/>
    <x v="4"/>
    <n v="12.42"/>
    <n v="37.26"/>
    <x v="32"/>
    <x v="0"/>
  </r>
  <r>
    <x v="119"/>
    <x v="2"/>
    <x v="2"/>
    <x v="1"/>
    <x v="349"/>
    <x v="1"/>
    <x v="6"/>
    <n v="16.32"/>
    <n v="130.56"/>
    <x v="30"/>
    <x v="2"/>
  </r>
  <r>
    <x v="120"/>
    <x v="0"/>
    <x v="3"/>
    <x v="0"/>
    <x v="350"/>
    <x v="3"/>
    <x v="9"/>
    <n v="53.35"/>
    <n v="266.75"/>
    <x v="13"/>
    <x v="2"/>
  </r>
  <r>
    <x v="120"/>
    <x v="4"/>
    <x v="1"/>
    <x v="0"/>
    <x v="22"/>
    <x v="2"/>
    <x v="4"/>
    <n v="17.829999999999998"/>
    <n v="53.489999999999995"/>
    <x v="22"/>
    <x v="2"/>
  </r>
  <r>
    <x v="120"/>
    <x v="0"/>
    <x v="1"/>
    <x v="0"/>
    <x v="351"/>
    <x v="2"/>
    <x v="8"/>
    <n v="17.829999999999998"/>
    <n v="178.29999999999998"/>
    <x v="32"/>
    <x v="3"/>
  </r>
  <r>
    <x v="120"/>
    <x v="1"/>
    <x v="5"/>
    <x v="1"/>
    <x v="332"/>
    <x v="0"/>
    <x v="5"/>
    <n v="12.42"/>
    <n v="111.78"/>
    <x v="46"/>
    <x v="3"/>
  </r>
  <r>
    <x v="121"/>
    <x v="0"/>
    <x v="1"/>
    <x v="0"/>
    <x v="336"/>
    <x v="0"/>
    <x v="1"/>
    <n v="12.42"/>
    <n v="86.94"/>
    <x v="2"/>
    <x v="0"/>
  </r>
  <r>
    <x v="121"/>
    <x v="0"/>
    <x v="0"/>
    <x v="0"/>
    <x v="10"/>
    <x v="1"/>
    <x v="3"/>
    <n v="16.32"/>
    <n v="16.32"/>
    <x v="43"/>
    <x v="2"/>
  </r>
  <r>
    <x v="121"/>
    <x v="3"/>
    <x v="3"/>
    <x v="0"/>
    <x v="182"/>
    <x v="1"/>
    <x v="3"/>
    <n v="16.32"/>
    <n v="16.32"/>
    <x v="14"/>
    <x v="3"/>
  </r>
  <r>
    <x v="121"/>
    <x v="0"/>
    <x v="0"/>
    <x v="0"/>
    <x v="179"/>
    <x v="3"/>
    <x v="4"/>
    <n v="53.35"/>
    <n v="160.05000000000001"/>
    <x v="48"/>
    <x v="0"/>
  </r>
  <r>
    <x v="121"/>
    <x v="0"/>
    <x v="3"/>
    <x v="0"/>
    <x v="352"/>
    <x v="1"/>
    <x v="0"/>
    <n v="16.32"/>
    <n v="97.92"/>
    <x v="14"/>
    <x v="0"/>
  </r>
  <r>
    <x v="121"/>
    <x v="3"/>
    <x v="0"/>
    <x v="0"/>
    <x v="353"/>
    <x v="0"/>
    <x v="2"/>
    <n v="12.42"/>
    <n v="24.84"/>
    <x v="39"/>
    <x v="2"/>
  </r>
  <r>
    <x v="121"/>
    <x v="0"/>
    <x v="0"/>
    <x v="0"/>
    <x v="354"/>
    <x v="2"/>
    <x v="6"/>
    <n v="17.829999999999998"/>
    <n v="142.63999999999999"/>
    <x v="33"/>
    <x v="3"/>
  </r>
  <r>
    <x v="121"/>
    <x v="3"/>
    <x v="3"/>
    <x v="0"/>
    <x v="355"/>
    <x v="3"/>
    <x v="9"/>
    <n v="53.35"/>
    <n v="266.75"/>
    <x v="14"/>
    <x v="1"/>
  </r>
  <r>
    <x v="121"/>
    <x v="2"/>
    <x v="2"/>
    <x v="1"/>
    <x v="13"/>
    <x v="0"/>
    <x v="1"/>
    <n v="12.42"/>
    <n v="86.94"/>
    <x v="46"/>
    <x v="4"/>
  </r>
  <r>
    <x v="122"/>
    <x v="3"/>
    <x v="0"/>
    <x v="0"/>
    <x v="201"/>
    <x v="0"/>
    <x v="4"/>
    <n v="12.42"/>
    <n v="37.26"/>
    <x v="16"/>
    <x v="2"/>
  </r>
  <r>
    <x v="122"/>
    <x v="0"/>
    <x v="6"/>
    <x v="0"/>
    <x v="356"/>
    <x v="1"/>
    <x v="1"/>
    <n v="16.32"/>
    <n v="114.24000000000001"/>
    <x v="10"/>
    <x v="2"/>
  </r>
  <r>
    <x v="122"/>
    <x v="0"/>
    <x v="0"/>
    <x v="0"/>
    <x v="108"/>
    <x v="3"/>
    <x v="7"/>
    <n v="53.35"/>
    <n v="213.4"/>
    <x v="12"/>
    <x v="3"/>
  </r>
  <r>
    <x v="122"/>
    <x v="1"/>
    <x v="2"/>
    <x v="1"/>
    <x v="225"/>
    <x v="2"/>
    <x v="7"/>
    <n v="17.829999999999998"/>
    <n v="71.319999999999993"/>
    <x v="39"/>
    <x v="3"/>
  </r>
  <r>
    <x v="122"/>
    <x v="0"/>
    <x v="6"/>
    <x v="0"/>
    <x v="357"/>
    <x v="0"/>
    <x v="9"/>
    <n v="12.42"/>
    <n v="62.1"/>
    <x v="22"/>
    <x v="2"/>
  </r>
  <r>
    <x v="122"/>
    <x v="4"/>
    <x v="1"/>
    <x v="0"/>
    <x v="329"/>
    <x v="2"/>
    <x v="8"/>
    <n v="17.829999999999998"/>
    <n v="178.29999999999998"/>
    <x v="21"/>
    <x v="2"/>
  </r>
  <r>
    <x v="122"/>
    <x v="0"/>
    <x v="0"/>
    <x v="0"/>
    <x v="137"/>
    <x v="2"/>
    <x v="5"/>
    <n v="17.829999999999998"/>
    <n v="160.46999999999997"/>
    <x v="26"/>
    <x v="3"/>
  </r>
  <r>
    <x v="122"/>
    <x v="0"/>
    <x v="0"/>
    <x v="0"/>
    <x v="282"/>
    <x v="1"/>
    <x v="4"/>
    <n v="16.32"/>
    <n v="48.96"/>
    <x v="26"/>
    <x v="0"/>
  </r>
  <r>
    <x v="122"/>
    <x v="4"/>
    <x v="6"/>
    <x v="0"/>
    <x v="358"/>
    <x v="2"/>
    <x v="7"/>
    <n v="17.829999999999998"/>
    <n v="71.319999999999993"/>
    <x v="22"/>
    <x v="4"/>
  </r>
  <r>
    <x v="123"/>
    <x v="0"/>
    <x v="1"/>
    <x v="0"/>
    <x v="265"/>
    <x v="0"/>
    <x v="8"/>
    <n v="12.42"/>
    <n v="124.2"/>
    <x v="6"/>
    <x v="2"/>
  </r>
  <r>
    <x v="123"/>
    <x v="3"/>
    <x v="0"/>
    <x v="0"/>
    <x v="180"/>
    <x v="1"/>
    <x v="6"/>
    <n v="16.32"/>
    <n v="130.56"/>
    <x v="9"/>
    <x v="3"/>
  </r>
  <r>
    <x v="123"/>
    <x v="3"/>
    <x v="6"/>
    <x v="0"/>
    <x v="42"/>
    <x v="0"/>
    <x v="2"/>
    <n v="12.42"/>
    <n v="24.84"/>
    <x v="20"/>
    <x v="3"/>
  </r>
  <r>
    <x v="123"/>
    <x v="4"/>
    <x v="0"/>
    <x v="0"/>
    <x v="359"/>
    <x v="1"/>
    <x v="2"/>
    <n v="16.32"/>
    <n v="32.64"/>
    <x v="6"/>
    <x v="2"/>
  </r>
  <r>
    <x v="123"/>
    <x v="2"/>
    <x v="5"/>
    <x v="1"/>
    <x v="99"/>
    <x v="3"/>
    <x v="8"/>
    <n v="53.35"/>
    <n v="533.5"/>
    <x v="37"/>
    <x v="4"/>
  </r>
  <r>
    <x v="123"/>
    <x v="2"/>
    <x v="2"/>
    <x v="1"/>
    <x v="16"/>
    <x v="1"/>
    <x v="6"/>
    <n v="16.32"/>
    <n v="130.56"/>
    <x v="41"/>
    <x v="0"/>
  </r>
  <r>
    <x v="123"/>
    <x v="2"/>
    <x v="5"/>
    <x v="1"/>
    <x v="30"/>
    <x v="0"/>
    <x v="6"/>
    <n v="12.42"/>
    <n v="99.36"/>
    <x v="5"/>
    <x v="4"/>
  </r>
  <r>
    <x v="123"/>
    <x v="4"/>
    <x v="6"/>
    <x v="0"/>
    <x v="259"/>
    <x v="0"/>
    <x v="9"/>
    <n v="12.42"/>
    <n v="62.1"/>
    <x v="15"/>
    <x v="3"/>
  </r>
  <r>
    <x v="123"/>
    <x v="2"/>
    <x v="2"/>
    <x v="1"/>
    <x v="360"/>
    <x v="3"/>
    <x v="7"/>
    <n v="53.35"/>
    <n v="213.4"/>
    <x v="20"/>
    <x v="3"/>
  </r>
  <r>
    <x v="123"/>
    <x v="3"/>
    <x v="1"/>
    <x v="0"/>
    <x v="361"/>
    <x v="2"/>
    <x v="6"/>
    <n v="17.829999999999998"/>
    <n v="142.63999999999999"/>
    <x v="48"/>
    <x v="0"/>
  </r>
  <r>
    <x v="124"/>
    <x v="4"/>
    <x v="3"/>
    <x v="0"/>
    <x v="247"/>
    <x v="1"/>
    <x v="1"/>
    <n v="16.32"/>
    <n v="114.24000000000001"/>
    <x v="37"/>
    <x v="0"/>
  </r>
  <r>
    <x v="125"/>
    <x v="1"/>
    <x v="5"/>
    <x v="1"/>
    <x v="249"/>
    <x v="0"/>
    <x v="7"/>
    <n v="12.42"/>
    <n v="49.68"/>
    <x v="11"/>
    <x v="0"/>
  </r>
  <r>
    <x v="125"/>
    <x v="3"/>
    <x v="1"/>
    <x v="0"/>
    <x v="362"/>
    <x v="0"/>
    <x v="3"/>
    <n v="12.42"/>
    <n v="12.42"/>
    <x v="29"/>
    <x v="2"/>
  </r>
  <r>
    <x v="125"/>
    <x v="2"/>
    <x v="4"/>
    <x v="1"/>
    <x v="363"/>
    <x v="0"/>
    <x v="2"/>
    <n v="12.42"/>
    <n v="24.84"/>
    <x v="22"/>
    <x v="2"/>
  </r>
  <r>
    <x v="125"/>
    <x v="0"/>
    <x v="1"/>
    <x v="0"/>
    <x v="147"/>
    <x v="0"/>
    <x v="2"/>
    <n v="12.42"/>
    <n v="24.84"/>
    <x v="27"/>
    <x v="3"/>
  </r>
  <r>
    <x v="125"/>
    <x v="0"/>
    <x v="3"/>
    <x v="0"/>
    <x v="126"/>
    <x v="0"/>
    <x v="9"/>
    <n v="12.42"/>
    <n v="62.1"/>
    <x v="0"/>
    <x v="4"/>
  </r>
  <r>
    <x v="126"/>
    <x v="0"/>
    <x v="3"/>
    <x v="0"/>
    <x v="364"/>
    <x v="0"/>
    <x v="0"/>
    <n v="12.42"/>
    <n v="74.52"/>
    <x v="9"/>
    <x v="0"/>
  </r>
  <r>
    <x v="126"/>
    <x v="1"/>
    <x v="4"/>
    <x v="1"/>
    <x v="138"/>
    <x v="0"/>
    <x v="1"/>
    <n v="12.42"/>
    <n v="86.94"/>
    <x v="19"/>
    <x v="2"/>
  </r>
  <r>
    <x v="126"/>
    <x v="4"/>
    <x v="0"/>
    <x v="0"/>
    <x v="365"/>
    <x v="2"/>
    <x v="3"/>
    <n v="17.829999999999998"/>
    <n v="17.829999999999998"/>
    <x v="14"/>
    <x v="2"/>
  </r>
  <r>
    <x v="126"/>
    <x v="0"/>
    <x v="6"/>
    <x v="0"/>
    <x v="259"/>
    <x v="0"/>
    <x v="5"/>
    <n v="12.42"/>
    <n v="111.78"/>
    <x v="46"/>
    <x v="2"/>
  </r>
  <r>
    <x v="126"/>
    <x v="1"/>
    <x v="2"/>
    <x v="1"/>
    <x v="130"/>
    <x v="3"/>
    <x v="5"/>
    <n v="53.35"/>
    <n v="480.15000000000003"/>
    <x v="18"/>
    <x v="3"/>
  </r>
  <r>
    <x v="126"/>
    <x v="3"/>
    <x v="1"/>
    <x v="0"/>
    <x v="196"/>
    <x v="3"/>
    <x v="1"/>
    <n v="53.35"/>
    <n v="373.45"/>
    <x v="23"/>
    <x v="3"/>
  </r>
  <r>
    <x v="127"/>
    <x v="1"/>
    <x v="4"/>
    <x v="1"/>
    <x v="136"/>
    <x v="1"/>
    <x v="9"/>
    <n v="16.32"/>
    <n v="81.599999999999994"/>
    <x v="13"/>
    <x v="2"/>
  </r>
  <r>
    <x v="128"/>
    <x v="0"/>
    <x v="6"/>
    <x v="0"/>
    <x v="52"/>
    <x v="3"/>
    <x v="3"/>
    <n v="53.35"/>
    <n v="53.35"/>
    <x v="39"/>
    <x v="3"/>
  </r>
  <r>
    <x v="128"/>
    <x v="0"/>
    <x v="0"/>
    <x v="0"/>
    <x v="74"/>
    <x v="0"/>
    <x v="9"/>
    <n v="12.42"/>
    <n v="62.1"/>
    <x v="21"/>
    <x v="2"/>
  </r>
  <r>
    <x v="128"/>
    <x v="3"/>
    <x v="6"/>
    <x v="0"/>
    <x v="135"/>
    <x v="0"/>
    <x v="2"/>
    <n v="12.42"/>
    <n v="24.84"/>
    <x v="25"/>
    <x v="3"/>
  </r>
  <r>
    <x v="128"/>
    <x v="2"/>
    <x v="2"/>
    <x v="1"/>
    <x v="366"/>
    <x v="0"/>
    <x v="8"/>
    <n v="12.42"/>
    <n v="124.2"/>
    <x v="41"/>
    <x v="2"/>
  </r>
  <r>
    <x v="129"/>
    <x v="0"/>
    <x v="0"/>
    <x v="0"/>
    <x v="191"/>
    <x v="0"/>
    <x v="9"/>
    <n v="12.42"/>
    <n v="62.1"/>
    <x v="48"/>
    <x v="3"/>
  </r>
  <r>
    <x v="129"/>
    <x v="1"/>
    <x v="5"/>
    <x v="1"/>
    <x v="176"/>
    <x v="1"/>
    <x v="4"/>
    <n v="16.32"/>
    <n v="48.96"/>
    <x v="0"/>
    <x v="3"/>
  </r>
  <r>
    <x v="129"/>
    <x v="1"/>
    <x v="5"/>
    <x v="1"/>
    <x v="291"/>
    <x v="1"/>
    <x v="6"/>
    <n v="16.32"/>
    <n v="130.56"/>
    <x v="8"/>
    <x v="3"/>
  </r>
  <r>
    <x v="130"/>
    <x v="0"/>
    <x v="0"/>
    <x v="0"/>
    <x v="367"/>
    <x v="1"/>
    <x v="1"/>
    <n v="16.32"/>
    <n v="114.24000000000001"/>
    <x v="4"/>
    <x v="3"/>
  </r>
  <r>
    <x v="130"/>
    <x v="1"/>
    <x v="2"/>
    <x v="1"/>
    <x v="338"/>
    <x v="1"/>
    <x v="9"/>
    <n v="16.32"/>
    <n v="81.599999999999994"/>
    <x v="18"/>
    <x v="0"/>
  </r>
  <r>
    <x v="130"/>
    <x v="0"/>
    <x v="3"/>
    <x v="0"/>
    <x v="292"/>
    <x v="2"/>
    <x v="4"/>
    <n v="17.829999999999998"/>
    <n v="53.489999999999995"/>
    <x v="20"/>
    <x v="0"/>
  </r>
  <r>
    <x v="130"/>
    <x v="0"/>
    <x v="3"/>
    <x v="0"/>
    <x v="126"/>
    <x v="3"/>
    <x v="3"/>
    <n v="53.35"/>
    <n v="53.35"/>
    <x v="16"/>
    <x v="2"/>
  </r>
  <r>
    <x v="130"/>
    <x v="1"/>
    <x v="4"/>
    <x v="1"/>
    <x v="226"/>
    <x v="2"/>
    <x v="6"/>
    <n v="17.829999999999998"/>
    <n v="142.63999999999999"/>
    <x v="35"/>
    <x v="4"/>
  </r>
  <r>
    <x v="131"/>
    <x v="1"/>
    <x v="4"/>
    <x v="1"/>
    <x v="368"/>
    <x v="0"/>
    <x v="2"/>
    <n v="12.42"/>
    <n v="24.84"/>
    <x v="32"/>
    <x v="2"/>
  </r>
  <r>
    <x v="132"/>
    <x v="1"/>
    <x v="5"/>
    <x v="1"/>
    <x v="369"/>
    <x v="3"/>
    <x v="8"/>
    <n v="53.35"/>
    <n v="533.5"/>
    <x v="8"/>
    <x v="0"/>
  </r>
  <r>
    <x v="132"/>
    <x v="2"/>
    <x v="5"/>
    <x v="1"/>
    <x v="370"/>
    <x v="2"/>
    <x v="9"/>
    <n v="17.829999999999998"/>
    <n v="89.149999999999991"/>
    <x v="33"/>
    <x v="0"/>
  </r>
  <r>
    <x v="132"/>
    <x v="0"/>
    <x v="1"/>
    <x v="0"/>
    <x v="68"/>
    <x v="1"/>
    <x v="2"/>
    <n v="16.32"/>
    <n v="32.64"/>
    <x v="18"/>
    <x v="2"/>
  </r>
  <r>
    <x v="132"/>
    <x v="0"/>
    <x v="0"/>
    <x v="0"/>
    <x v="283"/>
    <x v="0"/>
    <x v="9"/>
    <n v="12.42"/>
    <n v="62.1"/>
    <x v="42"/>
    <x v="1"/>
  </r>
  <r>
    <x v="132"/>
    <x v="3"/>
    <x v="6"/>
    <x v="0"/>
    <x v="371"/>
    <x v="0"/>
    <x v="4"/>
    <n v="12.42"/>
    <n v="37.26"/>
    <x v="3"/>
    <x v="2"/>
  </r>
  <r>
    <x v="132"/>
    <x v="4"/>
    <x v="3"/>
    <x v="0"/>
    <x v="132"/>
    <x v="2"/>
    <x v="0"/>
    <n v="17.829999999999998"/>
    <n v="106.97999999999999"/>
    <x v="0"/>
    <x v="2"/>
  </r>
  <r>
    <x v="132"/>
    <x v="1"/>
    <x v="5"/>
    <x v="1"/>
    <x v="209"/>
    <x v="0"/>
    <x v="4"/>
    <n v="12.42"/>
    <n v="37.26"/>
    <x v="3"/>
    <x v="3"/>
  </r>
  <r>
    <x v="132"/>
    <x v="3"/>
    <x v="6"/>
    <x v="0"/>
    <x v="372"/>
    <x v="0"/>
    <x v="9"/>
    <n v="12.42"/>
    <n v="62.1"/>
    <x v="35"/>
    <x v="2"/>
  </r>
  <r>
    <x v="133"/>
    <x v="2"/>
    <x v="2"/>
    <x v="1"/>
    <x v="373"/>
    <x v="2"/>
    <x v="7"/>
    <n v="17.829999999999998"/>
    <n v="71.319999999999993"/>
    <x v="27"/>
    <x v="4"/>
  </r>
  <r>
    <x v="133"/>
    <x v="0"/>
    <x v="3"/>
    <x v="0"/>
    <x v="348"/>
    <x v="1"/>
    <x v="9"/>
    <n v="16.32"/>
    <n v="81.599999999999994"/>
    <x v="39"/>
    <x v="3"/>
  </r>
  <r>
    <x v="133"/>
    <x v="0"/>
    <x v="0"/>
    <x v="0"/>
    <x v="374"/>
    <x v="0"/>
    <x v="2"/>
    <n v="12.42"/>
    <n v="24.84"/>
    <x v="17"/>
    <x v="0"/>
  </r>
  <r>
    <x v="133"/>
    <x v="0"/>
    <x v="1"/>
    <x v="0"/>
    <x v="233"/>
    <x v="1"/>
    <x v="0"/>
    <n v="16.32"/>
    <n v="97.92"/>
    <x v="27"/>
    <x v="4"/>
  </r>
  <r>
    <x v="133"/>
    <x v="4"/>
    <x v="0"/>
    <x v="0"/>
    <x v="327"/>
    <x v="2"/>
    <x v="6"/>
    <n v="17.829999999999998"/>
    <n v="142.63999999999999"/>
    <x v="41"/>
    <x v="2"/>
  </r>
  <r>
    <x v="133"/>
    <x v="4"/>
    <x v="3"/>
    <x v="0"/>
    <x v="3"/>
    <x v="0"/>
    <x v="6"/>
    <n v="12.42"/>
    <n v="99.36"/>
    <x v="26"/>
    <x v="2"/>
  </r>
  <r>
    <x v="133"/>
    <x v="2"/>
    <x v="5"/>
    <x v="1"/>
    <x v="99"/>
    <x v="0"/>
    <x v="8"/>
    <n v="12.42"/>
    <n v="124.2"/>
    <x v="18"/>
    <x v="2"/>
  </r>
  <r>
    <x v="133"/>
    <x v="1"/>
    <x v="2"/>
    <x v="1"/>
    <x v="375"/>
    <x v="3"/>
    <x v="6"/>
    <n v="53.35"/>
    <n v="426.8"/>
    <x v="46"/>
    <x v="0"/>
  </r>
  <r>
    <x v="134"/>
    <x v="2"/>
    <x v="5"/>
    <x v="1"/>
    <x v="256"/>
    <x v="3"/>
    <x v="6"/>
    <n v="53.35"/>
    <n v="426.8"/>
    <x v="0"/>
    <x v="2"/>
  </r>
  <r>
    <x v="134"/>
    <x v="0"/>
    <x v="3"/>
    <x v="0"/>
    <x v="350"/>
    <x v="0"/>
    <x v="9"/>
    <n v="12.42"/>
    <n v="62.1"/>
    <x v="14"/>
    <x v="0"/>
  </r>
  <r>
    <x v="134"/>
    <x v="3"/>
    <x v="3"/>
    <x v="0"/>
    <x v="376"/>
    <x v="0"/>
    <x v="1"/>
    <n v="12.42"/>
    <n v="86.94"/>
    <x v="5"/>
    <x v="4"/>
  </r>
  <r>
    <x v="134"/>
    <x v="3"/>
    <x v="1"/>
    <x v="0"/>
    <x v="184"/>
    <x v="3"/>
    <x v="3"/>
    <n v="53.35"/>
    <n v="53.35"/>
    <x v="15"/>
    <x v="2"/>
  </r>
  <r>
    <x v="134"/>
    <x v="0"/>
    <x v="1"/>
    <x v="0"/>
    <x v="377"/>
    <x v="3"/>
    <x v="2"/>
    <n v="53.35"/>
    <n v="106.7"/>
    <x v="34"/>
    <x v="2"/>
  </r>
  <r>
    <x v="134"/>
    <x v="3"/>
    <x v="1"/>
    <x v="0"/>
    <x v="279"/>
    <x v="0"/>
    <x v="1"/>
    <n v="12.42"/>
    <n v="86.94"/>
    <x v="42"/>
    <x v="0"/>
  </r>
  <r>
    <x v="135"/>
    <x v="0"/>
    <x v="1"/>
    <x v="0"/>
    <x v="196"/>
    <x v="0"/>
    <x v="9"/>
    <n v="12.42"/>
    <n v="62.1"/>
    <x v="43"/>
    <x v="1"/>
  </r>
  <r>
    <x v="135"/>
    <x v="0"/>
    <x v="1"/>
    <x v="0"/>
    <x v="187"/>
    <x v="2"/>
    <x v="3"/>
    <n v="17.829999999999998"/>
    <n v="17.829999999999998"/>
    <x v="14"/>
    <x v="3"/>
  </r>
  <r>
    <x v="135"/>
    <x v="0"/>
    <x v="0"/>
    <x v="0"/>
    <x v="326"/>
    <x v="1"/>
    <x v="2"/>
    <n v="16.32"/>
    <n v="32.64"/>
    <x v="3"/>
    <x v="3"/>
  </r>
  <r>
    <x v="135"/>
    <x v="3"/>
    <x v="3"/>
    <x v="0"/>
    <x v="378"/>
    <x v="3"/>
    <x v="3"/>
    <n v="53.35"/>
    <n v="53.35"/>
    <x v="44"/>
    <x v="0"/>
  </r>
  <r>
    <x v="136"/>
    <x v="3"/>
    <x v="3"/>
    <x v="0"/>
    <x v="379"/>
    <x v="0"/>
    <x v="8"/>
    <n v="12.42"/>
    <n v="124.2"/>
    <x v="19"/>
    <x v="0"/>
  </r>
  <r>
    <x v="137"/>
    <x v="0"/>
    <x v="3"/>
    <x v="0"/>
    <x v="126"/>
    <x v="2"/>
    <x v="4"/>
    <n v="17.829999999999998"/>
    <n v="53.489999999999995"/>
    <x v="18"/>
    <x v="1"/>
  </r>
  <r>
    <x v="137"/>
    <x v="0"/>
    <x v="0"/>
    <x v="0"/>
    <x v="380"/>
    <x v="0"/>
    <x v="2"/>
    <n v="12.42"/>
    <n v="24.84"/>
    <x v="31"/>
    <x v="1"/>
  </r>
  <r>
    <x v="138"/>
    <x v="0"/>
    <x v="0"/>
    <x v="0"/>
    <x v="381"/>
    <x v="0"/>
    <x v="0"/>
    <n v="12.42"/>
    <n v="74.52"/>
    <x v="43"/>
    <x v="2"/>
  </r>
  <r>
    <x v="139"/>
    <x v="3"/>
    <x v="1"/>
    <x v="0"/>
    <x v="262"/>
    <x v="2"/>
    <x v="6"/>
    <n v="17.829999999999998"/>
    <n v="142.63999999999999"/>
    <x v="15"/>
    <x v="1"/>
  </r>
  <r>
    <x v="139"/>
    <x v="4"/>
    <x v="1"/>
    <x v="0"/>
    <x v="382"/>
    <x v="0"/>
    <x v="6"/>
    <n v="12.42"/>
    <n v="99.36"/>
    <x v="24"/>
    <x v="3"/>
  </r>
  <r>
    <x v="140"/>
    <x v="0"/>
    <x v="1"/>
    <x v="0"/>
    <x v="383"/>
    <x v="2"/>
    <x v="9"/>
    <n v="17.829999999999998"/>
    <n v="89.149999999999991"/>
    <x v="15"/>
    <x v="2"/>
  </r>
  <r>
    <x v="140"/>
    <x v="0"/>
    <x v="1"/>
    <x v="0"/>
    <x v="228"/>
    <x v="2"/>
    <x v="0"/>
    <n v="17.829999999999998"/>
    <n v="106.97999999999999"/>
    <x v="14"/>
    <x v="2"/>
  </r>
  <r>
    <x v="140"/>
    <x v="2"/>
    <x v="5"/>
    <x v="1"/>
    <x v="209"/>
    <x v="3"/>
    <x v="0"/>
    <n v="53.35"/>
    <n v="320.10000000000002"/>
    <x v="16"/>
    <x v="3"/>
  </r>
  <r>
    <x v="141"/>
    <x v="0"/>
    <x v="0"/>
    <x v="0"/>
    <x v="46"/>
    <x v="2"/>
    <x v="3"/>
    <n v="17.829999999999998"/>
    <n v="17.829999999999998"/>
    <x v="30"/>
    <x v="2"/>
  </r>
  <r>
    <x v="141"/>
    <x v="3"/>
    <x v="0"/>
    <x v="0"/>
    <x v="229"/>
    <x v="1"/>
    <x v="0"/>
    <n v="16.32"/>
    <n v="97.92"/>
    <x v="35"/>
    <x v="3"/>
  </r>
  <r>
    <x v="142"/>
    <x v="0"/>
    <x v="1"/>
    <x v="0"/>
    <x v="384"/>
    <x v="2"/>
    <x v="5"/>
    <n v="17.829999999999998"/>
    <n v="160.46999999999997"/>
    <x v="3"/>
    <x v="0"/>
  </r>
  <r>
    <x v="143"/>
    <x v="2"/>
    <x v="2"/>
    <x v="1"/>
    <x v="341"/>
    <x v="2"/>
    <x v="2"/>
    <n v="17.829999999999998"/>
    <n v="35.659999999999997"/>
    <x v="39"/>
    <x v="0"/>
  </r>
  <r>
    <x v="143"/>
    <x v="0"/>
    <x v="0"/>
    <x v="0"/>
    <x v="342"/>
    <x v="0"/>
    <x v="6"/>
    <n v="12.42"/>
    <n v="99.36"/>
    <x v="48"/>
    <x v="1"/>
  </r>
  <r>
    <x v="143"/>
    <x v="3"/>
    <x v="6"/>
    <x v="0"/>
    <x v="53"/>
    <x v="0"/>
    <x v="5"/>
    <n v="12.42"/>
    <n v="111.78"/>
    <x v="5"/>
    <x v="2"/>
  </r>
  <r>
    <x v="143"/>
    <x v="0"/>
    <x v="0"/>
    <x v="0"/>
    <x v="232"/>
    <x v="3"/>
    <x v="5"/>
    <n v="53.35"/>
    <n v="480.15000000000003"/>
    <x v="22"/>
    <x v="0"/>
  </r>
  <r>
    <x v="143"/>
    <x v="0"/>
    <x v="0"/>
    <x v="0"/>
    <x v="12"/>
    <x v="3"/>
    <x v="6"/>
    <n v="53.35"/>
    <n v="426.8"/>
    <x v="11"/>
    <x v="2"/>
  </r>
  <r>
    <x v="143"/>
    <x v="3"/>
    <x v="6"/>
    <x v="0"/>
    <x v="385"/>
    <x v="0"/>
    <x v="1"/>
    <n v="12.42"/>
    <n v="86.94"/>
    <x v="48"/>
    <x v="2"/>
  </r>
  <r>
    <x v="143"/>
    <x v="0"/>
    <x v="0"/>
    <x v="0"/>
    <x v="374"/>
    <x v="1"/>
    <x v="8"/>
    <n v="16.32"/>
    <n v="163.19999999999999"/>
    <x v="9"/>
    <x v="3"/>
  </r>
  <r>
    <x v="144"/>
    <x v="2"/>
    <x v="4"/>
    <x v="1"/>
    <x v="138"/>
    <x v="1"/>
    <x v="4"/>
    <n v="16.32"/>
    <n v="48.96"/>
    <x v="5"/>
    <x v="3"/>
  </r>
  <r>
    <x v="144"/>
    <x v="1"/>
    <x v="5"/>
    <x v="1"/>
    <x v="369"/>
    <x v="0"/>
    <x v="3"/>
    <n v="12.42"/>
    <n v="12.42"/>
    <x v="36"/>
    <x v="2"/>
  </r>
  <r>
    <x v="144"/>
    <x v="3"/>
    <x v="3"/>
    <x v="0"/>
    <x v="162"/>
    <x v="3"/>
    <x v="7"/>
    <n v="53.35"/>
    <n v="213.4"/>
    <x v="45"/>
    <x v="0"/>
  </r>
  <r>
    <x v="145"/>
    <x v="2"/>
    <x v="2"/>
    <x v="1"/>
    <x v="130"/>
    <x v="2"/>
    <x v="8"/>
    <n v="17.829999999999998"/>
    <n v="178.29999999999998"/>
    <x v="28"/>
    <x v="0"/>
  </r>
  <r>
    <x v="145"/>
    <x v="1"/>
    <x v="5"/>
    <x v="1"/>
    <x v="110"/>
    <x v="0"/>
    <x v="5"/>
    <n v="12.42"/>
    <n v="111.78"/>
    <x v="18"/>
    <x v="3"/>
  </r>
  <r>
    <x v="145"/>
    <x v="3"/>
    <x v="1"/>
    <x v="0"/>
    <x v="316"/>
    <x v="1"/>
    <x v="2"/>
    <n v="16.32"/>
    <n v="32.64"/>
    <x v="16"/>
    <x v="2"/>
  </r>
  <r>
    <x v="145"/>
    <x v="0"/>
    <x v="0"/>
    <x v="0"/>
    <x v="386"/>
    <x v="3"/>
    <x v="1"/>
    <n v="53.35"/>
    <n v="373.45"/>
    <x v="33"/>
    <x v="1"/>
  </r>
  <r>
    <x v="145"/>
    <x v="2"/>
    <x v="5"/>
    <x v="1"/>
    <x v="110"/>
    <x v="1"/>
    <x v="5"/>
    <n v="16.32"/>
    <n v="146.88"/>
    <x v="8"/>
    <x v="2"/>
  </r>
  <r>
    <x v="145"/>
    <x v="3"/>
    <x v="3"/>
    <x v="0"/>
    <x v="162"/>
    <x v="3"/>
    <x v="3"/>
    <n v="53.35"/>
    <n v="53.35"/>
    <x v="46"/>
    <x v="1"/>
  </r>
  <r>
    <x v="145"/>
    <x v="1"/>
    <x v="2"/>
    <x v="1"/>
    <x v="387"/>
    <x v="0"/>
    <x v="5"/>
    <n v="12.42"/>
    <n v="111.78"/>
    <x v="34"/>
    <x v="2"/>
  </r>
  <r>
    <x v="145"/>
    <x v="4"/>
    <x v="1"/>
    <x v="0"/>
    <x v="388"/>
    <x v="3"/>
    <x v="8"/>
    <n v="53.35"/>
    <n v="533.5"/>
    <x v="9"/>
    <x v="0"/>
  </r>
  <r>
    <x v="145"/>
    <x v="0"/>
    <x v="1"/>
    <x v="0"/>
    <x v="389"/>
    <x v="2"/>
    <x v="9"/>
    <n v="17.829999999999998"/>
    <n v="89.149999999999991"/>
    <x v="18"/>
    <x v="3"/>
  </r>
  <r>
    <x v="145"/>
    <x v="2"/>
    <x v="4"/>
    <x v="1"/>
    <x v="344"/>
    <x v="0"/>
    <x v="9"/>
    <n v="12.42"/>
    <n v="62.1"/>
    <x v="33"/>
    <x v="4"/>
  </r>
  <r>
    <x v="145"/>
    <x v="2"/>
    <x v="4"/>
    <x v="1"/>
    <x v="50"/>
    <x v="2"/>
    <x v="1"/>
    <n v="17.829999999999998"/>
    <n v="124.80999999999999"/>
    <x v="45"/>
    <x v="2"/>
  </r>
  <r>
    <x v="145"/>
    <x v="2"/>
    <x v="2"/>
    <x v="1"/>
    <x v="390"/>
    <x v="0"/>
    <x v="8"/>
    <n v="12.42"/>
    <n v="124.2"/>
    <x v="1"/>
    <x v="0"/>
  </r>
  <r>
    <x v="145"/>
    <x v="3"/>
    <x v="6"/>
    <x v="0"/>
    <x v="145"/>
    <x v="3"/>
    <x v="8"/>
    <n v="53.35"/>
    <n v="533.5"/>
    <x v="48"/>
    <x v="3"/>
  </r>
  <r>
    <x v="146"/>
    <x v="0"/>
    <x v="3"/>
    <x v="0"/>
    <x v="163"/>
    <x v="0"/>
    <x v="5"/>
    <n v="12.42"/>
    <n v="111.78"/>
    <x v="3"/>
    <x v="1"/>
  </r>
  <r>
    <x v="147"/>
    <x v="0"/>
    <x v="0"/>
    <x v="0"/>
    <x v="311"/>
    <x v="3"/>
    <x v="7"/>
    <n v="53.35"/>
    <n v="213.4"/>
    <x v="35"/>
    <x v="4"/>
  </r>
  <r>
    <x v="147"/>
    <x v="0"/>
    <x v="3"/>
    <x v="0"/>
    <x v="120"/>
    <x v="2"/>
    <x v="3"/>
    <n v="17.829999999999998"/>
    <n v="17.829999999999998"/>
    <x v="39"/>
    <x v="2"/>
  </r>
  <r>
    <x v="147"/>
    <x v="1"/>
    <x v="4"/>
    <x v="1"/>
    <x v="343"/>
    <x v="2"/>
    <x v="1"/>
    <n v="17.829999999999998"/>
    <n v="124.80999999999999"/>
    <x v="23"/>
    <x v="3"/>
  </r>
  <r>
    <x v="147"/>
    <x v="2"/>
    <x v="7"/>
    <x v="1"/>
    <x v="124"/>
    <x v="0"/>
    <x v="1"/>
    <n v="12.42"/>
    <n v="86.94"/>
    <x v="36"/>
    <x v="2"/>
  </r>
  <r>
    <x v="147"/>
    <x v="0"/>
    <x v="3"/>
    <x v="0"/>
    <x v="120"/>
    <x v="3"/>
    <x v="1"/>
    <n v="53.35"/>
    <n v="373.45"/>
    <x v="8"/>
    <x v="0"/>
  </r>
  <r>
    <x v="147"/>
    <x v="0"/>
    <x v="0"/>
    <x v="0"/>
    <x v="391"/>
    <x v="2"/>
    <x v="5"/>
    <n v="17.829999999999998"/>
    <n v="160.46999999999997"/>
    <x v="1"/>
    <x v="2"/>
  </r>
  <r>
    <x v="147"/>
    <x v="2"/>
    <x v="5"/>
    <x v="1"/>
    <x v="392"/>
    <x v="2"/>
    <x v="8"/>
    <n v="17.829999999999998"/>
    <n v="178.29999999999998"/>
    <x v="5"/>
    <x v="2"/>
  </r>
  <r>
    <x v="147"/>
    <x v="2"/>
    <x v="2"/>
    <x v="1"/>
    <x v="234"/>
    <x v="3"/>
    <x v="9"/>
    <n v="53.35"/>
    <n v="266.75"/>
    <x v="44"/>
    <x v="0"/>
  </r>
  <r>
    <x v="147"/>
    <x v="0"/>
    <x v="1"/>
    <x v="0"/>
    <x v="253"/>
    <x v="0"/>
    <x v="6"/>
    <n v="12.42"/>
    <n v="99.36"/>
    <x v="12"/>
    <x v="3"/>
  </r>
  <r>
    <x v="147"/>
    <x v="2"/>
    <x v="2"/>
    <x v="1"/>
    <x v="31"/>
    <x v="1"/>
    <x v="2"/>
    <n v="16.32"/>
    <n v="32.64"/>
    <x v="27"/>
    <x v="0"/>
  </r>
  <r>
    <x v="147"/>
    <x v="1"/>
    <x v="2"/>
    <x v="1"/>
    <x v="211"/>
    <x v="3"/>
    <x v="2"/>
    <n v="53.35"/>
    <n v="106.7"/>
    <x v="19"/>
    <x v="3"/>
  </r>
  <r>
    <x v="147"/>
    <x v="3"/>
    <x v="1"/>
    <x v="0"/>
    <x v="168"/>
    <x v="0"/>
    <x v="2"/>
    <n v="12.42"/>
    <n v="24.84"/>
    <x v="41"/>
    <x v="2"/>
  </r>
  <r>
    <x v="148"/>
    <x v="4"/>
    <x v="1"/>
    <x v="0"/>
    <x v="328"/>
    <x v="1"/>
    <x v="9"/>
    <n v="16.32"/>
    <n v="81.599999999999994"/>
    <x v="23"/>
    <x v="4"/>
  </r>
  <r>
    <x v="148"/>
    <x v="2"/>
    <x v="7"/>
    <x v="1"/>
    <x v="393"/>
    <x v="0"/>
    <x v="7"/>
    <n v="12.42"/>
    <n v="49.68"/>
    <x v="9"/>
    <x v="0"/>
  </r>
  <r>
    <x v="148"/>
    <x v="0"/>
    <x v="3"/>
    <x v="0"/>
    <x v="69"/>
    <x v="2"/>
    <x v="3"/>
    <n v="17.829999999999998"/>
    <n v="17.829999999999998"/>
    <x v="3"/>
    <x v="4"/>
  </r>
  <r>
    <x v="149"/>
    <x v="2"/>
    <x v="2"/>
    <x v="1"/>
    <x v="349"/>
    <x v="0"/>
    <x v="0"/>
    <n v="12.42"/>
    <n v="74.52"/>
    <x v="21"/>
    <x v="2"/>
  </r>
  <r>
    <x v="149"/>
    <x v="0"/>
    <x v="1"/>
    <x v="0"/>
    <x v="278"/>
    <x v="2"/>
    <x v="5"/>
    <n v="17.829999999999998"/>
    <n v="160.46999999999997"/>
    <x v="41"/>
    <x v="2"/>
  </r>
  <r>
    <x v="149"/>
    <x v="1"/>
    <x v="5"/>
    <x v="1"/>
    <x v="332"/>
    <x v="0"/>
    <x v="2"/>
    <n v="12.42"/>
    <n v="24.84"/>
    <x v="25"/>
    <x v="2"/>
  </r>
  <r>
    <x v="149"/>
    <x v="4"/>
    <x v="0"/>
    <x v="0"/>
    <x v="165"/>
    <x v="0"/>
    <x v="8"/>
    <n v="12.42"/>
    <n v="124.2"/>
    <x v="15"/>
    <x v="4"/>
  </r>
  <r>
    <x v="149"/>
    <x v="2"/>
    <x v="2"/>
    <x v="1"/>
    <x v="394"/>
    <x v="0"/>
    <x v="3"/>
    <n v="12.42"/>
    <n v="12.42"/>
    <x v="49"/>
    <x v="4"/>
  </r>
  <r>
    <x v="149"/>
    <x v="0"/>
    <x v="0"/>
    <x v="0"/>
    <x v="20"/>
    <x v="2"/>
    <x v="8"/>
    <n v="17.829999999999998"/>
    <n v="178.29999999999998"/>
    <x v="31"/>
    <x v="2"/>
  </r>
  <r>
    <x v="149"/>
    <x v="2"/>
    <x v="5"/>
    <x v="1"/>
    <x v="87"/>
    <x v="1"/>
    <x v="2"/>
    <n v="16.32"/>
    <n v="32.64"/>
    <x v="17"/>
    <x v="3"/>
  </r>
  <r>
    <x v="149"/>
    <x v="4"/>
    <x v="0"/>
    <x v="0"/>
    <x v="395"/>
    <x v="2"/>
    <x v="4"/>
    <n v="17.829999999999998"/>
    <n v="53.489999999999995"/>
    <x v="1"/>
    <x v="2"/>
  </r>
  <r>
    <x v="149"/>
    <x v="2"/>
    <x v="2"/>
    <x v="1"/>
    <x v="396"/>
    <x v="0"/>
    <x v="3"/>
    <n v="12.42"/>
    <n v="12.42"/>
    <x v="39"/>
    <x v="2"/>
  </r>
  <r>
    <x v="149"/>
    <x v="0"/>
    <x v="6"/>
    <x v="0"/>
    <x v="297"/>
    <x v="2"/>
    <x v="5"/>
    <n v="17.829999999999998"/>
    <n v="160.46999999999997"/>
    <x v="22"/>
    <x v="4"/>
  </r>
  <r>
    <x v="149"/>
    <x v="3"/>
    <x v="3"/>
    <x v="0"/>
    <x v="3"/>
    <x v="1"/>
    <x v="3"/>
    <n v="16.32"/>
    <n v="16.32"/>
    <x v="43"/>
    <x v="4"/>
  </r>
  <r>
    <x v="149"/>
    <x v="0"/>
    <x v="0"/>
    <x v="0"/>
    <x v="367"/>
    <x v="0"/>
    <x v="2"/>
    <n v="12.42"/>
    <n v="24.84"/>
    <x v="22"/>
    <x v="2"/>
  </r>
  <r>
    <x v="149"/>
    <x v="0"/>
    <x v="6"/>
    <x v="0"/>
    <x v="297"/>
    <x v="0"/>
    <x v="2"/>
    <n v="12.42"/>
    <n v="24.84"/>
    <x v="3"/>
    <x v="0"/>
  </r>
  <r>
    <x v="149"/>
    <x v="3"/>
    <x v="3"/>
    <x v="0"/>
    <x v="163"/>
    <x v="1"/>
    <x v="8"/>
    <n v="16.32"/>
    <n v="163.19999999999999"/>
    <x v="10"/>
    <x v="3"/>
  </r>
  <r>
    <x v="149"/>
    <x v="2"/>
    <x v="2"/>
    <x v="1"/>
    <x v="397"/>
    <x v="3"/>
    <x v="7"/>
    <n v="53.35"/>
    <n v="213.4"/>
    <x v="20"/>
    <x v="3"/>
  </r>
  <r>
    <x v="149"/>
    <x v="2"/>
    <x v="5"/>
    <x v="1"/>
    <x v="160"/>
    <x v="0"/>
    <x v="8"/>
    <n v="12.42"/>
    <n v="124.2"/>
    <x v="28"/>
    <x v="2"/>
  </r>
  <r>
    <x v="149"/>
    <x v="2"/>
    <x v="2"/>
    <x v="1"/>
    <x v="16"/>
    <x v="2"/>
    <x v="0"/>
    <n v="17.829999999999998"/>
    <n v="106.97999999999999"/>
    <x v="19"/>
    <x v="3"/>
  </r>
  <r>
    <x v="149"/>
    <x v="2"/>
    <x v="2"/>
    <x v="1"/>
    <x v="125"/>
    <x v="2"/>
    <x v="9"/>
    <n v="17.829999999999998"/>
    <n v="89.149999999999991"/>
    <x v="21"/>
    <x v="3"/>
  </r>
  <r>
    <x v="149"/>
    <x v="2"/>
    <x v="2"/>
    <x v="1"/>
    <x v="266"/>
    <x v="0"/>
    <x v="5"/>
    <n v="12.42"/>
    <n v="111.78"/>
    <x v="23"/>
    <x v="2"/>
  </r>
  <r>
    <x v="149"/>
    <x v="4"/>
    <x v="3"/>
    <x v="0"/>
    <x v="162"/>
    <x v="0"/>
    <x v="5"/>
    <n v="12.42"/>
    <n v="111.78"/>
    <x v="32"/>
    <x v="3"/>
  </r>
  <r>
    <x v="149"/>
    <x v="1"/>
    <x v="7"/>
    <x v="1"/>
    <x v="124"/>
    <x v="1"/>
    <x v="8"/>
    <n v="16.32"/>
    <n v="163.19999999999999"/>
    <x v="25"/>
    <x v="3"/>
  </r>
  <r>
    <x v="149"/>
    <x v="0"/>
    <x v="3"/>
    <x v="0"/>
    <x v="66"/>
    <x v="1"/>
    <x v="9"/>
    <n v="16.32"/>
    <n v="81.599999999999994"/>
    <x v="38"/>
    <x v="2"/>
  </r>
  <r>
    <x v="149"/>
    <x v="0"/>
    <x v="1"/>
    <x v="0"/>
    <x v="316"/>
    <x v="0"/>
    <x v="7"/>
    <n v="12.42"/>
    <n v="49.68"/>
    <x v="46"/>
    <x v="0"/>
  </r>
  <r>
    <x v="149"/>
    <x v="0"/>
    <x v="0"/>
    <x v="0"/>
    <x v="92"/>
    <x v="1"/>
    <x v="8"/>
    <n v="16.32"/>
    <n v="163.19999999999999"/>
    <x v="16"/>
    <x v="2"/>
  </r>
  <r>
    <x v="150"/>
    <x v="2"/>
    <x v="2"/>
    <x v="1"/>
    <x v="304"/>
    <x v="1"/>
    <x v="9"/>
    <n v="16.32"/>
    <n v="81.599999999999994"/>
    <x v="7"/>
    <x v="2"/>
  </r>
  <r>
    <x v="150"/>
    <x v="2"/>
    <x v="7"/>
    <x v="1"/>
    <x v="398"/>
    <x v="0"/>
    <x v="0"/>
    <n v="12.42"/>
    <n v="74.52"/>
    <x v="47"/>
    <x v="0"/>
  </r>
  <r>
    <x v="151"/>
    <x v="3"/>
    <x v="1"/>
    <x v="0"/>
    <x v="399"/>
    <x v="1"/>
    <x v="9"/>
    <n v="16.32"/>
    <n v="81.599999999999994"/>
    <x v="46"/>
    <x v="2"/>
  </r>
  <r>
    <x v="151"/>
    <x v="0"/>
    <x v="3"/>
    <x v="0"/>
    <x v="400"/>
    <x v="1"/>
    <x v="7"/>
    <n v="16.32"/>
    <n v="65.28"/>
    <x v="28"/>
    <x v="0"/>
  </r>
  <r>
    <x v="151"/>
    <x v="1"/>
    <x v="2"/>
    <x v="1"/>
    <x v="130"/>
    <x v="3"/>
    <x v="0"/>
    <n v="53.35"/>
    <n v="320.10000000000002"/>
    <x v="19"/>
    <x v="3"/>
  </r>
  <r>
    <x v="152"/>
    <x v="1"/>
    <x v="2"/>
    <x v="1"/>
    <x v="401"/>
    <x v="0"/>
    <x v="7"/>
    <n v="12.42"/>
    <n v="49.68"/>
    <x v="44"/>
    <x v="0"/>
  </r>
  <r>
    <x v="152"/>
    <x v="0"/>
    <x v="0"/>
    <x v="0"/>
    <x v="402"/>
    <x v="3"/>
    <x v="9"/>
    <n v="53.35"/>
    <n v="266.75"/>
    <x v="12"/>
    <x v="2"/>
  </r>
  <r>
    <x v="153"/>
    <x v="3"/>
    <x v="3"/>
    <x v="0"/>
    <x v="355"/>
    <x v="0"/>
    <x v="5"/>
    <n v="12.42"/>
    <n v="111.78"/>
    <x v="34"/>
    <x v="1"/>
  </r>
  <r>
    <x v="153"/>
    <x v="1"/>
    <x v="2"/>
    <x v="1"/>
    <x v="183"/>
    <x v="0"/>
    <x v="7"/>
    <n v="12.42"/>
    <n v="49.68"/>
    <x v="28"/>
    <x v="2"/>
  </r>
  <r>
    <x v="153"/>
    <x v="1"/>
    <x v="4"/>
    <x v="1"/>
    <x v="273"/>
    <x v="0"/>
    <x v="1"/>
    <n v="12.42"/>
    <n v="86.94"/>
    <x v="0"/>
    <x v="2"/>
  </r>
  <r>
    <x v="153"/>
    <x v="0"/>
    <x v="6"/>
    <x v="0"/>
    <x v="109"/>
    <x v="0"/>
    <x v="4"/>
    <n v="12.42"/>
    <n v="37.26"/>
    <x v="25"/>
    <x v="2"/>
  </r>
  <r>
    <x v="153"/>
    <x v="0"/>
    <x v="0"/>
    <x v="0"/>
    <x v="94"/>
    <x v="3"/>
    <x v="0"/>
    <n v="53.35"/>
    <n v="320.10000000000002"/>
    <x v="7"/>
    <x v="2"/>
  </r>
  <r>
    <x v="153"/>
    <x v="0"/>
    <x v="0"/>
    <x v="0"/>
    <x v="108"/>
    <x v="1"/>
    <x v="7"/>
    <n v="16.32"/>
    <n v="65.28"/>
    <x v="27"/>
    <x v="2"/>
  </r>
  <r>
    <x v="153"/>
    <x v="0"/>
    <x v="6"/>
    <x v="0"/>
    <x v="259"/>
    <x v="0"/>
    <x v="5"/>
    <n v="12.42"/>
    <n v="111.78"/>
    <x v="20"/>
    <x v="3"/>
  </r>
  <r>
    <x v="153"/>
    <x v="0"/>
    <x v="1"/>
    <x v="0"/>
    <x v="403"/>
    <x v="0"/>
    <x v="9"/>
    <n v="12.42"/>
    <n v="62.1"/>
    <x v="16"/>
    <x v="3"/>
  </r>
  <r>
    <x v="154"/>
    <x v="0"/>
    <x v="3"/>
    <x v="0"/>
    <x v="240"/>
    <x v="0"/>
    <x v="6"/>
    <n v="12.42"/>
    <n v="99.36"/>
    <x v="6"/>
    <x v="0"/>
  </r>
  <r>
    <x v="155"/>
    <x v="2"/>
    <x v="2"/>
    <x v="1"/>
    <x v="183"/>
    <x v="0"/>
    <x v="4"/>
    <n v="12.42"/>
    <n v="37.26"/>
    <x v="13"/>
    <x v="1"/>
  </r>
  <r>
    <x v="155"/>
    <x v="0"/>
    <x v="0"/>
    <x v="0"/>
    <x v="404"/>
    <x v="3"/>
    <x v="8"/>
    <n v="53.35"/>
    <n v="533.5"/>
    <x v="43"/>
    <x v="0"/>
  </r>
  <r>
    <x v="155"/>
    <x v="0"/>
    <x v="1"/>
    <x v="0"/>
    <x v="383"/>
    <x v="3"/>
    <x v="4"/>
    <n v="53.35"/>
    <n v="160.05000000000001"/>
    <x v="36"/>
    <x v="0"/>
  </r>
  <r>
    <x v="155"/>
    <x v="0"/>
    <x v="0"/>
    <x v="0"/>
    <x v="405"/>
    <x v="0"/>
    <x v="3"/>
    <n v="12.42"/>
    <n v="12.42"/>
    <x v="44"/>
    <x v="2"/>
  </r>
  <r>
    <x v="155"/>
    <x v="2"/>
    <x v="5"/>
    <x v="1"/>
    <x v="274"/>
    <x v="2"/>
    <x v="2"/>
    <n v="17.829999999999998"/>
    <n v="35.659999999999997"/>
    <x v="27"/>
    <x v="3"/>
  </r>
  <r>
    <x v="155"/>
    <x v="1"/>
    <x v="5"/>
    <x v="1"/>
    <x v="406"/>
    <x v="3"/>
    <x v="9"/>
    <n v="53.35"/>
    <n v="266.75"/>
    <x v="21"/>
    <x v="1"/>
  </r>
  <r>
    <x v="155"/>
    <x v="2"/>
    <x v="4"/>
    <x v="1"/>
    <x v="129"/>
    <x v="1"/>
    <x v="3"/>
    <n v="16.32"/>
    <n v="16.32"/>
    <x v="34"/>
    <x v="3"/>
  </r>
  <r>
    <x v="156"/>
    <x v="1"/>
    <x v="2"/>
    <x v="1"/>
    <x v="188"/>
    <x v="0"/>
    <x v="6"/>
    <n v="12.42"/>
    <n v="99.36"/>
    <x v="7"/>
    <x v="4"/>
  </r>
  <r>
    <x v="156"/>
    <x v="3"/>
    <x v="3"/>
    <x v="0"/>
    <x v="182"/>
    <x v="2"/>
    <x v="3"/>
    <n v="17.829999999999998"/>
    <n v="17.829999999999998"/>
    <x v="44"/>
    <x v="0"/>
  </r>
  <r>
    <x v="156"/>
    <x v="0"/>
    <x v="1"/>
    <x v="0"/>
    <x v="227"/>
    <x v="2"/>
    <x v="5"/>
    <n v="17.829999999999998"/>
    <n v="160.46999999999997"/>
    <x v="14"/>
    <x v="3"/>
  </r>
  <r>
    <x v="156"/>
    <x v="0"/>
    <x v="0"/>
    <x v="0"/>
    <x v="255"/>
    <x v="1"/>
    <x v="7"/>
    <n v="16.32"/>
    <n v="65.28"/>
    <x v="10"/>
    <x v="0"/>
  </r>
  <r>
    <x v="156"/>
    <x v="0"/>
    <x v="0"/>
    <x v="0"/>
    <x v="251"/>
    <x v="3"/>
    <x v="2"/>
    <n v="53.35"/>
    <n v="106.7"/>
    <x v="31"/>
    <x v="4"/>
  </r>
  <r>
    <x v="156"/>
    <x v="0"/>
    <x v="3"/>
    <x v="0"/>
    <x v="128"/>
    <x v="0"/>
    <x v="3"/>
    <n v="12.42"/>
    <n v="12.42"/>
    <x v="11"/>
    <x v="2"/>
  </r>
  <r>
    <x v="156"/>
    <x v="1"/>
    <x v="7"/>
    <x v="1"/>
    <x v="398"/>
    <x v="0"/>
    <x v="4"/>
    <n v="12.42"/>
    <n v="37.26"/>
    <x v="5"/>
    <x v="2"/>
  </r>
  <r>
    <x v="157"/>
    <x v="2"/>
    <x v="4"/>
    <x v="1"/>
    <x v="242"/>
    <x v="1"/>
    <x v="9"/>
    <n v="16.32"/>
    <n v="81.599999999999994"/>
    <x v="30"/>
    <x v="4"/>
  </r>
  <r>
    <x v="158"/>
    <x v="4"/>
    <x v="0"/>
    <x v="0"/>
    <x v="407"/>
    <x v="3"/>
    <x v="6"/>
    <n v="53.35"/>
    <n v="426.8"/>
    <x v="43"/>
    <x v="4"/>
  </r>
  <r>
    <x v="159"/>
    <x v="0"/>
    <x v="0"/>
    <x v="0"/>
    <x v="45"/>
    <x v="3"/>
    <x v="3"/>
    <n v="53.35"/>
    <n v="53.35"/>
    <x v="9"/>
    <x v="2"/>
  </r>
  <r>
    <x v="159"/>
    <x v="2"/>
    <x v="2"/>
    <x v="1"/>
    <x v="349"/>
    <x v="1"/>
    <x v="6"/>
    <n v="16.32"/>
    <n v="130.56"/>
    <x v="27"/>
    <x v="2"/>
  </r>
  <r>
    <x v="159"/>
    <x v="4"/>
    <x v="1"/>
    <x v="0"/>
    <x v="265"/>
    <x v="0"/>
    <x v="2"/>
    <n v="12.42"/>
    <n v="24.84"/>
    <x v="2"/>
    <x v="2"/>
  </r>
  <r>
    <x v="159"/>
    <x v="1"/>
    <x v="2"/>
    <x v="1"/>
    <x v="408"/>
    <x v="1"/>
    <x v="3"/>
    <n v="16.32"/>
    <n v="16.32"/>
    <x v="18"/>
    <x v="2"/>
  </r>
  <r>
    <x v="159"/>
    <x v="0"/>
    <x v="1"/>
    <x v="0"/>
    <x v="279"/>
    <x v="0"/>
    <x v="2"/>
    <n v="12.42"/>
    <n v="24.84"/>
    <x v="25"/>
    <x v="2"/>
  </r>
  <r>
    <x v="159"/>
    <x v="0"/>
    <x v="3"/>
    <x v="0"/>
    <x v="272"/>
    <x v="3"/>
    <x v="6"/>
    <n v="53.35"/>
    <n v="426.8"/>
    <x v="21"/>
    <x v="2"/>
  </r>
  <r>
    <x v="159"/>
    <x v="0"/>
    <x v="1"/>
    <x v="0"/>
    <x v="288"/>
    <x v="0"/>
    <x v="2"/>
    <n v="12.42"/>
    <n v="24.84"/>
    <x v="42"/>
    <x v="2"/>
  </r>
  <r>
    <x v="159"/>
    <x v="3"/>
    <x v="1"/>
    <x v="0"/>
    <x v="106"/>
    <x v="2"/>
    <x v="9"/>
    <n v="17.829999999999998"/>
    <n v="89.149999999999991"/>
    <x v="49"/>
    <x v="1"/>
  </r>
  <r>
    <x v="159"/>
    <x v="1"/>
    <x v="4"/>
    <x v="1"/>
    <x v="409"/>
    <x v="3"/>
    <x v="2"/>
    <n v="53.35"/>
    <n v="106.7"/>
    <x v="43"/>
    <x v="1"/>
  </r>
  <r>
    <x v="159"/>
    <x v="3"/>
    <x v="0"/>
    <x v="0"/>
    <x v="311"/>
    <x v="0"/>
    <x v="9"/>
    <n v="12.42"/>
    <n v="62.1"/>
    <x v="40"/>
    <x v="1"/>
  </r>
  <r>
    <x v="159"/>
    <x v="3"/>
    <x v="1"/>
    <x v="0"/>
    <x v="410"/>
    <x v="3"/>
    <x v="0"/>
    <n v="53.35"/>
    <n v="320.10000000000002"/>
    <x v="2"/>
    <x v="3"/>
  </r>
  <r>
    <x v="159"/>
    <x v="3"/>
    <x v="1"/>
    <x v="0"/>
    <x v="411"/>
    <x v="0"/>
    <x v="6"/>
    <n v="12.42"/>
    <n v="99.36"/>
    <x v="18"/>
    <x v="1"/>
  </r>
  <r>
    <x v="159"/>
    <x v="0"/>
    <x v="0"/>
    <x v="0"/>
    <x v="412"/>
    <x v="0"/>
    <x v="0"/>
    <n v="12.42"/>
    <n v="74.52"/>
    <x v="6"/>
    <x v="2"/>
  </r>
  <r>
    <x v="159"/>
    <x v="2"/>
    <x v="2"/>
    <x v="1"/>
    <x v="323"/>
    <x v="2"/>
    <x v="1"/>
    <n v="17.829999999999998"/>
    <n v="124.80999999999999"/>
    <x v="38"/>
    <x v="4"/>
  </r>
  <r>
    <x v="159"/>
    <x v="0"/>
    <x v="0"/>
    <x v="0"/>
    <x v="413"/>
    <x v="0"/>
    <x v="1"/>
    <n v="12.42"/>
    <n v="86.94"/>
    <x v="49"/>
    <x v="2"/>
  </r>
  <r>
    <x v="159"/>
    <x v="0"/>
    <x v="1"/>
    <x v="0"/>
    <x v="414"/>
    <x v="3"/>
    <x v="0"/>
    <n v="53.35"/>
    <n v="320.10000000000002"/>
    <x v="8"/>
    <x v="4"/>
  </r>
  <r>
    <x v="159"/>
    <x v="3"/>
    <x v="0"/>
    <x v="0"/>
    <x v="75"/>
    <x v="2"/>
    <x v="6"/>
    <n v="17.829999999999998"/>
    <n v="142.63999999999999"/>
    <x v="11"/>
    <x v="0"/>
  </r>
  <r>
    <x v="159"/>
    <x v="4"/>
    <x v="6"/>
    <x v="0"/>
    <x v="167"/>
    <x v="0"/>
    <x v="2"/>
    <n v="12.42"/>
    <n v="24.84"/>
    <x v="12"/>
    <x v="2"/>
  </r>
  <r>
    <x v="159"/>
    <x v="0"/>
    <x v="0"/>
    <x v="0"/>
    <x v="326"/>
    <x v="0"/>
    <x v="9"/>
    <n v="12.42"/>
    <n v="62.1"/>
    <x v="2"/>
    <x v="3"/>
  </r>
  <r>
    <x v="159"/>
    <x v="0"/>
    <x v="3"/>
    <x v="0"/>
    <x v="330"/>
    <x v="1"/>
    <x v="8"/>
    <n v="16.32"/>
    <n v="163.19999999999999"/>
    <x v="39"/>
    <x v="0"/>
  </r>
  <r>
    <x v="160"/>
    <x v="3"/>
    <x v="0"/>
    <x v="0"/>
    <x v="251"/>
    <x v="3"/>
    <x v="6"/>
    <n v="53.35"/>
    <n v="426.8"/>
    <x v="47"/>
    <x v="4"/>
  </r>
  <r>
    <x v="160"/>
    <x v="1"/>
    <x v="7"/>
    <x v="1"/>
    <x v="415"/>
    <x v="3"/>
    <x v="4"/>
    <n v="53.35"/>
    <n v="160.05000000000001"/>
    <x v="34"/>
    <x v="0"/>
  </r>
  <r>
    <x v="160"/>
    <x v="0"/>
    <x v="0"/>
    <x v="0"/>
    <x v="413"/>
    <x v="0"/>
    <x v="4"/>
    <n v="12.42"/>
    <n v="37.26"/>
    <x v="44"/>
    <x v="0"/>
  </r>
  <r>
    <x v="160"/>
    <x v="0"/>
    <x v="3"/>
    <x v="0"/>
    <x v="208"/>
    <x v="0"/>
    <x v="4"/>
    <n v="12.42"/>
    <n v="37.26"/>
    <x v="34"/>
    <x v="2"/>
  </r>
  <r>
    <x v="160"/>
    <x v="1"/>
    <x v="2"/>
    <x v="1"/>
    <x v="341"/>
    <x v="0"/>
    <x v="6"/>
    <n v="12.42"/>
    <n v="99.36"/>
    <x v="4"/>
    <x v="4"/>
  </r>
  <r>
    <x v="160"/>
    <x v="3"/>
    <x v="0"/>
    <x v="0"/>
    <x v="307"/>
    <x v="1"/>
    <x v="0"/>
    <n v="16.32"/>
    <n v="97.92"/>
    <x v="7"/>
    <x v="2"/>
  </r>
  <r>
    <x v="160"/>
    <x v="3"/>
    <x v="3"/>
    <x v="0"/>
    <x v="66"/>
    <x v="0"/>
    <x v="4"/>
    <n v="12.42"/>
    <n v="37.26"/>
    <x v="31"/>
    <x v="0"/>
  </r>
  <r>
    <x v="161"/>
    <x v="0"/>
    <x v="3"/>
    <x v="0"/>
    <x v="236"/>
    <x v="0"/>
    <x v="1"/>
    <n v="12.42"/>
    <n v="86.94"/>
    <x v="25"/>
    <x v="3"/>
  </r>
  <r>
    <x v="161"/>
    <x v="0"/>
    <x v="0"/>
    <x v="0"/>
    <x v="64"/>
    <x v="0"/>
    <x v="8"/>
    <n v="12.42"/>
    <n v="124.2"/>
    <x v="48"/>
    <x v="3"/>
  </r>
  <r>
    <x v="161"/>
    <x v="0"/>
    <x v="0"/>
    <x v="0"/>
    <x v="335"/>
    <x v="3"/>
    <x v="5"/>
    <n v="53.35"/>
    <n v="480.15000000000003"/>
    <x v="0"/>
    <x v="3"/>
  </r>
  <r>
    <x v="162"/>
    <x v="0"/>
    <x v="0"/>
    <x v="0"/>
    <x v="381"/>
    <x v="1"/>
    <x v="4"/>
    <n v="16.32"/>
    <n v="48.96"/>
    <x v="40"/>
    <x v="0"/>
  </r>
  <r>
    <x v="162"/>
    <x v="4"/>
    <x v="3"/>
    <x v="0"/>
    <x v="416"/>
    <x v="2"/>
    <x v="6"/>
    <n v="17.829999999999998"/>
    <n v="142.63999999999999"/>
    <x v="40"/>
    <x v="0"/>
  </r>
  <r>
    <x v="162"/>
    <x v="0"/>
    <x v="0"/>
    <x v="0"/>
    <x v="413"/>
    <x v="1"/>
    <x v="2"/>
    <n v="16.32"/>
    <n v="32.64"/>
    <x v="15"/>
    <x v="4"/>
  </r>
  <r>
    <x v="162"/>
    <x v="3"/>
    <x v="0"/>
    <x v="0"/>
    <x v="73"/>
    <x v="3"/>
    <x v="0"/>
    <n v="53.35"/>
    <n v="320.10000000000002"/>
    <x v="19"/>
    <x v="2"/>
  </r>
  <r>
    <x v="162"/>
    <x v="3"/>
    <x v="1"/>
    <x v="0"/>
    <x v="315"/>
    <x v="2"/>
    <x v="8"/>
    <n v="17.829999999999998"/>
    <n v="178.29999999999998"/>
    <x v="43"/>
    <x v="3"/>
  </r>
  <r>
    <x v="162"/>
    <x v="0"/>
    <x v="0"/>
    <x v="0"/>
    <x v="391"/>
    <x v="3"/>
    <x v="8"/>
    <n v="53.35"/>
    <n v="533.5"/>
    <x v="48"/>
    <x v="2"/>
  </r>
  <r>
    <x v="162"/>
    <x v="1"/>
    <x v="4"/>
    <x v="1"/>
    <x v="103"/>
    <x v="3"/>
    <x v="9"/>
    <n v="53.35"/>
    <n v="266.75"/>
    <x v="15"/>
    <x v="3"/>
  </r>
  <r>
    <x v="163"/>
    <x v="4"/>
    <x v="3"/>
    <x v="0"/>
    <x v="321"/>
    <x v="1"/>
    <x v="2"/>
    <n v="16.32"/>
    <n v="32.64"/>
    <x v="25"/>
    <x v="2"/>
  </r>
  <r>
    <x v="163"/>
    <x v="2"/>
    <x v="4"/>
    <x v="1"/>
    <x v="104"/>
    <x v="0"/>
    <x v="2"/>
    <n v="12.42"/>
    <n v="24.84"/>
    <x v="40"/>
    <x v="2"/>
  </r>
  <r>
    <x v="163"/>
    <x v="3"/>
    <x v="0"/>
    <x v="0"/>
    <x v="192"/>
    <x v="3"/>
    <x v="7"/>
    <n v="53.35"/>
    <n v="213.4"/>
    <x v="35"/>
    <x v="4"/>
  </r>
  <r>
    <x v="163"/>
    <x v="1"/>
    <x v="5"/>
    <x v="1"/>
    <x v="88"/>
    <x v="0"/>
    <x v="6"/>
    <n v="12.42"/>
    <n v="99.36"/>
    <x v="0"/>
    <x v="4"/>
  </r>
  <r>
    <x v="163"/>
    <x v="3"/>
    <x v="3"/>
    <x v="0"/>
    <x v="321"/>
    <x v="3"/>
    <x v="1"/>
    <n v="53.35"/>
    <n v="373.45"/>
    <x v="11"/>
    <x v="3"/>
  </r>
  <r>
    <x v="163"/>
    <x v="0"/>
    <x v="3"/>
    <x v="0"/>
    <x v="340"/>
    <x v="0"/>
    <x v="7"/>
    <n v="12.42"/>
    <n v="49.68"/>
    <x v="29"/>
    <x v="2"/>
  </r>
  <r>
    <x v="163"/>
    <x v="3"/>
    <x v="3"/>
    <x v="0"/>
    <x v="352"/>
    <x v="0"/>
    <x v="0"/>
    <n v="12.42"/>
    <n v="74.52"/>
    <x v="43"/>
    <x v="2"/>
  </r>
  <r>
    <x v="163"/>
    <x v="0"/>
    <x v="6"/>
    <x v="0"/>
    <x v="417"/>
    <x v="3"/>
    <x v="6"/>
    <n v="53.35"/>
    <n v="426.8"/>
    <x v="7"/>
    <x v="3"/>
  </r>
  <r>
    <x v="163"/>
    <x v="0"/>
    <x v="0"/>
    <x v="0"/>
    <x v="79"/>
    <x v="1"/>
    <x v="9"/>
    <n v="16.32"/>
    <n v="81.599999999999994"/>
    <x v="47"/>
    <x v="1"/>
  </r>
  <r>
    <x v="163"/>
    <x v="2"/>
    <x v="4"/>
    <x v="1"/>
    <x v="418"/>
    <x v="1"/>
    <x v="3"/>
    <n v="16.32"/>
    <n v="16.32"/>
    <x v="46"/>
    <x v="2"/>
  </r>
  <r>
    <x v="163"/>
    <x v="0"/>
    <x v="6"/>
    <x v="0"/>
    <x v="371"/>
    <x v="0"/>
    <x v="7"/>
    <n v="12.42"/>
    <n v="49.68"/>
    <x v="49"/>
    <x v="2"/>
  </r>
  <r>
    <x v="163"/>
    <x v="2"/>
    <x v="5"/>
    <x v="1"/>
    <x v="71"/>
    <x v="0"/>
    <x v="8"/>
    <n v="12.42"/>
    <n v="124.2"/>
    <x v="21"/>
    <x v="3"/>
  </r>
  <r>
    <x v="163"/>
    <x v="0"/>
    <x v="1"/>
    <x v="0"/>
    <x v="389"/>
    <x v="1"/>
    <x v="0"/>
    <n v="16.32"/>
    <n v="97.92"/>
    <x v="33"/>
    <x v="3"/>
  </r>
  <r>
    <x v="163"/>
    <x v="0"/>
    <x v="6"/>
    <x v="0"/>
    <x v="259"/>
    <x v="1"/>
    <x v="1"/>
    <n v="16.32"/>
    <n v="114.24000000000001"/>
    <x v="47"/>
    <x v="3"/>
  </r>
  <r>
    <x v="164"/>
    <x v="1"/>
    <x v="2"/>
    <x v="1"/>
    <x v="169"/>
    <x v="0"/>
    <x v="5"/>
    <n v="12.42"/>
    <n v="111.78"/>
    <x v="29"/>
    <x v="3"/>
  </r>
  <r>
    <x v="164"/>
    <x v="3"/>
    <x v="6"/>
    <x v="0"/>
    <x v="43"/>
    <x v="0"/>
    <x v="0"/>
    <n v="12.42"/>
    <n v="74.52"/>
    <x v="13"/>
    <x v="2"/>
  </r>
  <r>
    <x v="164"/>
    <x v="0"/>
    <x v="0"/>
    <x v="0"/>
    <x v="419"/>
    <x v="1"/>
    <x v="2"/>
    <n v="16.32"/>
    <n v="32.64"/>
    <x v="19"/>
    <x v="0"/>
  </r>
  <r>
    <x v="164"/>
    <x v="3"/>
    <x v="0"/>
    <x v="0"/>
    <x v="192"/>
    <x v="0"/>
    <x v="8"/>
    <n v="12.42"/>
    <n v="124.2"/>
    <x v="45"/>
    <x v="1"/>
  </r>
  <r>
    <x v="164"/>
    <x v="1"/>
    <x v="2"/>
    <x v="1"/>
    <x v="366"/>
    <x v="0"/>
    <x v="6"/>
    <n v="12.42"/>
    <n v="99.36"/>
    <x v="29"/>
    <x v="3"/>
  </r>
  <r>
    <x v="164"/>
    <x v="2"/>
    <x v="5"/>
    <x v="1"/>
    <x v="99"/>
    <x v="2"/>
    <x v="3"/>
    <n v="17.829999999999998"/>
    <n v="17.829999999999998"/>
    <x v="7"/>
    <x v="0"/>
  </r>
  <r>
    <x v="164"/>
    <x v="2"/>
    <x v="4"/>
    <x v="1"/>
    <x v="70"/>
    <x v="3"/>
    <x v="3"/>
    <n v="53.35"/>
    <n v="53.35"/>
    <x v="0"/>
    <x v="0"/>
  </r>
  <r>
    <x v="164"/>
    <x v="3"/>
    <x v="3"/>
    <x v="0"/>
    <x v="420"/>
    <x v="3"/>
    <x v="4"/>
    <n v="53.35"/>
    <n v="160.05000000000001"/>
    <x v="12"/>
    <x v="2"/>
  </r>
  <r>
    <x v="164"/>
    <x v="3"/>
    <x v="0"/>
    <x v="0"/>
    <x v="158"/>
    <x v="0"/>
    <x v="5"/>
    <n v="12.42"/>
    <n v="111.78"/>
    <x v="42"/>
    <x v="3"/>
  </r>
  <r>
    <x v="164"/>
    <x v="4"/>
    <x v="1"/>
    <x v="0"/>
    <x v="384"/>
    <x v="2"/>
    <x v="1"/>
    <n v="17.829999999999998"/>
    <n v="124.80999999999999"/>
    <x v="32"/>
    <x v="2"/>
  </r>
  <r>
    <x v="164"/>
    <x v="2"/>
    <x v="4"/>
    <x v="1"/>
    <x v="136"/>
    <x v="2"/>
    <x v="7"/>
    <n v="17.829999999999998"/>
    <n v="71.319999999999993"/>
    <x v="30"/>
    <x v="3"/>
  </r>
  <r>
    <x v="164"/>
    <x v="2"/>
    <x v="2"/>
    <x v="1"/>
    <x v="390"/>
    <x v="2"/>
    <x v="8"/>
    <n v="17.829999999999998"/>
    <n v="178.29999999999998"/>
    <x v="14"/>
    <x v="4"/>
  </r>
  <r>
    <x v="164"/>
    <x v="1"/>
    <x v="5"/>
    <x v="1"/>
    <x v="244"/>
    <x v="1"/>
    <x v="7"/>
    <n v="16.32"/>
    <n v="65.28"/>
    <x v="3"/>
    <x v="0"/>
  </r>
  <r>
    <x v="164"/>
    <x v="0"/>
    <x v="1"/>
    <x v="0"/>
    <x v="421"/>
    <x v="0"/>
    <x v="9"/>
    <n v="12.42"/>
    <n v="62.1"/>
    <x v="15"/>
    <x v="3"/>
  </r>
  <r>
    <x v="164"/>
    <x v="0"/>
    <x v="3"/>
    <x v="0"/>
    <x v="330"/>
    <x v="2"/>
    <x v="5"/>
    <n v="17.829999999999998"/>
    <n v="160.46999999999997"/>
    <x v="3"/>
    <x v="3"/>
  </r>
  <r>
    <x v="164"/>
    <x v="1"/>
    <x v="4"/>
    <x v="1"/>
    <x v="239"/>
    <x v="3"/>
    <x v="9"/>
    <n v="53.35"/>
    <n v="266.75"/>
    <x v="3"/>
    <x v="2"/>
  </r>
  <r>
    <x v="164"/>
    <x v="0"/>
    <x v="3"/>
    <x v="0"/>
    <x v="334"/>
    <x v="1"/>
    <x v="2"/>
    <n v="16.32"/>
    <n v="32.64"/>
    <x v="33"/>
    <x v="3"/>
  </r>
  <r>
    <x v="164"/>
    <x v="0"/>
    <x v="0"/>
    <x v="0"/>
    <x v="46"/>
    <x v="0"/>
    <x v="7"/>
    <n v="12.42"/>
    <n v="49.68"/>
    <x v="30"/>
    <x v="2"/>
  </r>
  <r>
    <x v="164"/>
    <x v="1"/>
    <x v="2"/>
    <x v="1"/>
    <x v="202"/>
    <x v="2"/>
    <x v="2"/>
    <n v="17.829999999999998"/>
    <n v="35.659999999999997"/>
    <x v="3"/>
    <x v="2"/>
  </r>
  <r>
    <x v="164"/>
    <x v="0"/>
    <x v="6"/>
    <x v="0"/>
    <x v="422"/>
    <x v="2"/>
    <x v="1"/>
    <n v="17.829999999999998"/>
    <n v="124.80999999999999"/>
    <x v="16"/>
    <x v="1"/>
  </r>
  <r>
    <x v="164"/>
    <x v="1"/>
    <x v="2"/>
    <x v="1"/>
    <x v="17"/>
    <x v="0"/>
    <x v="0"/>
    <n v="12.42"/>
    <n v="74.52"/>
    <x v="2"/>
    <x v="3"/>
  </r>
  <r>
    <x v="164"/>
    <x v="2"/>
    <x v="4"/>
    <x v="1"/>
    <x v="286"/>
    <x v="0"/>
    <x v="2"/>
    <n v="12.42"/>
    <n v="24.84"/>
    <x v="27"/>
    <x v="2"/>
  </r>
  <r>
    <x v="164"/>
    <x v="1"/>
    <x v="4"/>
    <x v="1"/>
    <x v="223"/>
    <x v="1"/>
    <x v="0"/>
    <n v="16.32"/>
    <n v="97.92"/>
    <x v="24"/>
    <x v="2"/>
  </r>
  <r>
    <x v="164"/>
    <x v="0"/>
    <x v="1"/>
    <x v="0"/>
    <x v="48"/>
    <x v="1"/>
    <x v="5"/>
    <n v="16.32"/>
    <n v="146.88"/>
    <x v="18"/>
    <x v="2"/>
  </r>
  <r>
    <x v="164"/>
    <x v="3"/>
    <x v="1"/>
    <x v="0"/>
    <x v="213"/>
    <x v="0"/>
    <x v="6"/>
    <n v="12.42"/>
    <n v="99.36"/>
    <x v="47"/>
    <x v="3"/>
  </r>
  <r>
    <x v="164"/>
    <x v="0"/>
    <x v="0"/>
    <x v="0"/>
    <x v="354"/>
    <x v="0"/>
    <x v="1"/>
    <n v="12.42"/>
    <n v="86.94"/>
    <x v="17"/>
    <x v="2"/>
  </r>
  <r>
    <x v="164"/>
    <x v="0"/>
    <x v="0"/>
    <x v="0"/>
    <x v="255"/>
    <x v="0"/>
    <x v="4"/>
    <n v="12.42"/>
    <n v="37.26"/>
    <x v="31"/>
    <x v="1"/>
  </r>
  <r>
    <x v="165"/>
    <x v="3"/>
    <x v="3"/>
    <x v="0"/>
    <x v="120"/>
    <x v="0"/>
    <x v="8"/>
    <n v="12.42"/>
    <n v="124.2"/>
    <x v="34"/>
    <x v="3"/>
  </r>
  <r>
    <x v="165"/>
    <x v="3"/>
    <x v="3"/>
    <x v="0"/>
    <x v="321"/>
    <x v="1"/>
    <x v="6"/>
    <n v="16.32"/>
    <n v="130.56"/>
    <x v="12"/>
    <x v="0"/>
  </r>
  <r>
    <x v="165"/>
    <x v="0"/>
    <x v="0"/>
    <x v="0"/>
    <x v="76"/>
    <x v="0"/>
    <x v="6"/>
    <n v="12.42"/>
    <n v="99.36"/>
    <x v="20"/>
    <x v="3"/>
  </r>
  <r>
    <x v="165"/>
    <x v="0"/>
    <x v="3"/>
    <x v="0"/>
    <x v="330"/>
    <x v="0"/>
    <x v="6"/>
    <n v="12.42"/>
    <n v="99.36"/>
    <x v="16"/>
    <x v="3"/>
  </r>
  <r>
    <x v="165"/>
    <x v="2"/>
    <x v="4"/>
    <x v="1"/>
    <x v="55"/>
    <x v="1"/>
    <x v="7"/>
    <n v="16.32"/>
    <n v="65.28"/>
    <x v="25"/>
    <x v="2"/>
  </r>
  <r>
    <x v="165"/>
    <x v="4"/>
    <x v="0"/>
    <x v="0"/>
    <x v="423"/>
    <x v="3"/>
    <x v="3"/>
    <n v="53.35"/>
    <n v="53.35"/>
    <x v="17"/>
    <x v="2"/>
  </r>
  <r>
    <x v="165"/>
    <x v="0"/>
    <x v="0"/>
    <x v="0"/>
    <x v="45"/>
    <x v="2"/>
    <x v="5"/>
    <n v="17.829999999999998"/>
    <n v="160.46999999999997"/>
    <x v="17"/>
    <x v="2"/>
  </r>
  <r>
    <x v="165"/>
    <x v="0"/>
    <x v="6"/>
    <x v="0"/>
    <x v="167"/>
    <x v="0"/>
    <x v="9"/>
    <n v="12.42"/>
    <n v="62.1"/>
    <x v="1"/>
    <x v="0"/>
  </r>
  <r>
    <x v="165"/>
    <x v="0"/>
    <x v="1"/>
    <x v="0"/>
    <x v="424"/>
    <x v="0"/>
    <x v="0"/>
    <n v="12.42"/>
    <n v="74.52"/>
    <x v="48"/>
    <x v="2"/>
  </r>
  <r>
    <x v="166"/>
    <x v="3"/>
    <x v="3"/>
    <x v="0"/>
    <x v="246"/>
    <x v="3"/>
    <x v="4"/>
    <n v="53.35"/>
    <n v="160.05000000000001"/>
    <x v="33"/>
    <x v="1"/>
  </r>
  <r>
    <x v="166"/>
    <x v="0"/>
    <x v="1"/>
    <x v="0"/>
    <x v="227"/>
    <x v="2"/>
    <x v="3"/>
    <n v="17.829999999999998"/>
    <n v="17.829999999999998"/>
    <x v="5"/>
    <x v="2"/>
  </r>
  <r>
    <x v="166"/>
    <x v="0"/>
    <x v="1"/>
    <x v="0"/>
    <x v="425"/>
    <x v="3"/>
    <x v="1"/>
    <n v="53.35"/>
    <n v="373.45"/>
    <x v="42"/>
    <x v="3"/>
  </r>
  <r>
    <x v="166"/>
    <x v="0"/>
    <x v="1"/>
    <x v="0"/>
    <x v="207"/>
    <x v="0"/>
    <x v="6"/>
    <n v="12.42"/>
    <n v="99.36"/>
    <x v="42"/>
    <x v="2"/>
  </r>
  <r>
    <x v="166"/>
    <x v="0"/>
    <x v="1"/>
    <x v="0"/>
    <x v="426"/>
    <x v="0"/>
    <x v="6"/>
    <n v="12.42"/>
    <n v="99.36"/>
    <x v="17"/>
    <x v="2"/>
  </r>
  <r>
    <x v="167"/>
    <x v="1"/>
    <x v="2"/>
    <x v="1"/>
    <x v="17"/>
    <x v="0"/>
    <x v="5"/>
    <n v="12.42"/>
    <n v="111.78"/>
    <x v="33"/>
    <x v="2"/>
  </r>
  <r>
    <x v="167"/>
    <x v="0"/>
    <x v="0"/>
    <x v="0"/>
    <x v="381"/>
    <x v="0"/>
    <x v="1"/>
    <n v="12.42"/>
    <n v="86.94"/>
    <x v="10"/>
    <x v="3"/>
  </r>
  <r>
    <x v="167"/>
    <x v="0"/>
    <x v="0"/>
    <x v="0"/>
    <x v="257"/>
    <x v="2"/>
    <x v="9"/>
    <n v="17.829999999999998"/>
    <n v="89.149999999999991"/>
    <x v="29"/>
    <x v="0"/>
  </r>
  <r>
    <x v="168"/>
    <x v="2"/>
    <x v="4"/>
    <x v="1"/>
    <x v="89"/>
    <x v="2"/>
    <x v="5"/>
    <n v="17.829999999999998"/>
    <n v="160.46999999999997"/>
    <x v="42"/>
    <x v="2"/>
  </r>
  <r>
    <x v="168"/>
    <x v="0"/>
    <x v="1"/>
    <x v="0"/>
    <x v="157"/>
    <x v="0"/>
    <x v="6"/>
    <n v="12.42"/>
    <n v="99.36"/>
    <x v="11"/>
    <x v="4"/>
  </r>
  <r>
    <x v="168"/>
    <x v="2"/>
    <x v="7"/>
    <x v="1"/>
    <x v="427"/>
    <x v="0"/>
    <x v="6"/>
    <n v="12.42"/>
    <n v="99.36"/>
    <x v="45"/>
    <x v="3"/>
  </r>
  <r>
    <x v="168"/>
    <x v="1"/>
    <x v="4"/>
    <x v="1"/>
    <x v="281"/>
    <x v="0"/>
    <x v="1"/>
    <n v="12.42"/>
    <n v="86.94"/>
    <x v="8"/>
    <x v="3"/>
  </r>
  <r>
    <x v="168"/>
    <x v="0"/>
    <x v="3"/>
    <x v="0"/>
    <x v="143"/>
    <x v="3"/>
    <x v="2"/>
    <n v="53.35"/>
    <n v="106.7"/>
    <x v="30"/>
    <x v="3"/>
  </r>
  <r>
    <x v="168"/>
    <x v="2"/>
    <x v="2"/>
    <x v="1"/>
    <x v="428"/>
    <x v="3"/>
    <x v="9"/>
    <n v="53.35"/>
    <n v="266.75"/>
    <x v="26"/>
    <x v="2"/>
  </r>
  <r>
    <x v="168"/>
    <x v="1"/>
    <x v="4"/>
    <x v="1"/>
    <x v="175"/>
    <x v="1"/>
    <x v="6"/>
    <n v="16.32"/>
    <n v="130.56"/>
    <x v="29"/>
    <x v="2"/>
  </r>
  <r>
    <x v="169"/>
    <x v="3"/>
    <x v="1"/>
    <x v="0"/>
    <x v="267"/>
    <x v="3"/>
    <x v="8"/>
    <n v="53.35"/>
    <n v="533.5"/>
    <x v="39"/>
    <x v="1"/>
  </r>
  <r>
    <x v="169"/>
    <x v="4"/>
    <x v="0"/>
    <x v="0"/>
    <x v="429"/>
    <x v="2"/>
    <x v="9"/>
    <n v="17.829999999999998"/>
    <n v="89.149999999999991"/>
    <x v="25"/>
    <x v="2"/>
  </r>
  <r>
    <x v="169"/>
    <x v="0"/>
    <x v="1"/>
    <x v="0"/>
    <x v="399"/>
    <x v="0"/>
    <x v="8"/>
    <n v="12.42"/>
    <n v="124.2"/>
    <x v="0"/>
    <x v="0"/>
  </r>
  <r>
    <x v="170"/>
    <x v="0"/>
    <x v="3"/>
    <x v="0"/>
    <x v="206"/>
    <x v="2"/>
    <x v="7"/>
    <n v="17.829999999999998"/>
    <n v="71.319999999999993"/>
    <x v="4"/>
    <x v="4"/>
  </r>
  <r>
    <x v="171"/>
    <x v="2"/>
    <x v="4"/>
    <x v="1"/>
    <x v="430"/>
    <x v="0"/>
    <x v="0"/>
    <n v="12.42"/>
    <n v="74.52"/>
    <x v="20"/>
    <x v="0"/>
  </r>
  <r>
    <x v="171"/>
    <x v="0"/>
    <x v="6"/>
    <x v="0"/>
    <x v="356"/>
    <x v="2"/>
    <x v="0"/>
    <n v="17.829999999999998"/>
    <n v="106.97999999999999"/>
    <x v="29"/>
    <x v="1"/>
  </r>
  <r>
    <x v="171"/>
    <x v="0"/>
    <x v="3"/>
    <x v="0"/>
    <x v="186"/>
    <x v="3"/>
    <x v="1"/>
    <n v="53.35"/>
    <n v="373.45"/>
    <x v="45"/>
    <x v="3"/>
  </r>
  <r>
    <x v="172"/>
    <x v="2"/>
    <x v="7"/>
    <x v="1"/>
    <x v="302"/>
    <x v="0"/>
    <x v="8"/>
    <n v="12.42"/>
    <n v="124.2"/>
    <x v="31"/>
    <x v="4"/>
  </r>
  <r>
    <x v="173"/>
    <x v="3"/>
    <x v="0"/>
    <x v="0"/>
    <x v="137"/>
    <x v="1"/>
    <x v="3"/>
    <n v="16.32"/>
    <n v="16.32"/>
    <x v="11"/>
    <x v="3"/>
  </r>
  <r>
    <x v="174"/>
    <x v="0"/>
    <x v="0"/>
    <x v="0"/>
    <x v="20"/>
    <x v="3"/>
    <x v="2"/>
    <n v="53.35"/>
    <n v="106.7"/>
    <x v="0"/>
    <x v="2"/>
  </r>
  <r>
    <x v="174"/>
    <x v="3"/>
    <x v="3"/>
    <x v="0"/>
    <x v="431"/>
    <x v="2"/>
    <x v="3"/>
    <n v="17.829999999999998"/>
    <n v="17.829999999999998"/>
    <x v="20"/>
    <x v="0"/>
  </r>
  <r>
    <x v="174"/>
    <x v="1"/>
    <x v="2"/>
    <x v="1"/>
    <x v="40"/>
    <x v="0"/>
    <x v="5"/>
    <n v="12.42"/>
    <n v="111.78"/>
    <x v="17"/>
    <x v="3"/>
  </r>
  <r>
    <x v="174"/>
    <x v="2"/>
    <x v="2"/>
    <x v="1"/>
    <x v="432"/>
    <x v="0"/>
    <x v="0"/>
    <n v="12.42"/>
    <n v="74.52"/>
    <x v="14"/>
    <x v="0"/>
  </r>
  <r>
    <x v="174"/>
    <x v="0"/>
    <x v="1"/>
    <x v="0"/>
    <x v="433"/>
    <x v="0"/>
    <x v="2"/>
    <n v="12.42"/>
    <n v="24.84"/>
    <x v="42"/>
    <x v="4"/>
  </r>
  <r>
    <x v="174"/>
    <x v="0"/>
    <x v="0"/>
    <x v="0"/>
    <x v="137"/>
    <x v="3"/>
    <x v="3"/>
    <n v="53.35"/>
    <n v="53.35"/>
    <x v="14"/>
    <x v="2"/>
  </r>
  <r>
    <x v="174"/>
    <x v="2"/>
    <x v="7"/>
    <x v="1"/>
    <x v="393"/>
    <x v="2"/>
    <x v="7"/>
    <n v="17.829999999999998"/>
    <n v="71.319999999999993"/>
    <x v="24"/>
    <x v="0"/>
  </r>
  <r>
    <x v="175"/>
    <x v="3"/>
    <x v="1"/>
    <x v="0"/>
    <x v="325"/>
    <x v="0"/>
    <x v="8"/>
    <n v="12.42"/>
    <n v="124.2"/>
    <x v="30"/>
    <x v="1"/>
  </r>
  <r>
    <x v="175"/>
    <x v="0"/>
    <x v="1"/>
    <x v="0"/>
    <x v="177"/>
    <x v="3"/>
    <x v="8"/>
    <n v="53.35"/>
    <n v="533.5"/>
    <x v="49"/>
    <x v="2"/>
  </r>
  <r>
    <x v="175"/>
    <x v="4"/>
    <x v="6"/>
    <x v="0"/>
    <x v="434"/>
    <x v="0"/>
    <x v="8"/>
    <n v="12.42"/>
    <n v="124.2"/>
    <x v="9"/>
    <x v="3"/>
  </r>
  <r>
    <x v="176"/>
    <x v="1"/>
    <x v="5"/>
    <x v="1"/>
    <x v="174"/>
    <x v="1"/>
    <x v="6"/>
    <n v="16.32"/>
    <n v="130.56"/>
    <x v="2"/>
    <x v="0"/>
  </r>
  <r>
    <x v="176"/>
    <x v="1"/>
    <x v="7"/>
    <x v="1"/>
    <x v="95"/>
    <x v="3"/>
    <x v="1"/>
    <n v="53.35"/>
    <n v="373.45"/>
    <x v="1"/>
    <x v="3"/>
  </r>
  <r>
    <x v="177"/>
    <x v="0"/>
    <x v="0"/>
    <x v="0"/>
    <x v="435"/>
    <x v="0"/>
    <x v="5"/>
    <n v="12.42"/>
    <n v="111.78"/>
    <x v="2"/>
    <x v="0"/>
  </r>
  <r>
    <x v="177"/>
    <x v="0"/>
    <x v="3"/>
    <x v="0"/>
    <x v="352"/>
    <x v="1"/>
    <x v="3"/>
    <n v="16.32"/>
    <n v="16.32"/>
    <x v="38"/>
    <x v="3"/>
  </r>
  <r>
    <x v="177"/>
    <x v="3"/>
    <x v="0"/>
    <x v="0"/>
    <x v="295"/>
    <x v="0"/>
    <x v="8"/>
    <n v="12.42"/>
    <n v="124.2"/>
    <x v="4"/>
    <x v="2"/>
  </r>
  <r>
    <x v="177"/>
    <x v="4"/>
    <x v="0"/>
    <x v="0"/>
    <x v="64"/>
    <x v="3"/>
    <x v="0"/>
    <n v="53.35"/>
    <n v="320.10000000000002"/>
    <x v="13"/>
    <x v="2"/>
  </r>
  <r>
    <x v="177"/>
    <x v="0"/>
    <x v="0"/>
    <x v="0"/>
    <x v="436"/>
    <x v="0"/>
    <x v="6"/>
    <n v="12.42"/>
    <n v="99.36"/>
    <x v="18"/>
    <x v="0"/>
  </r>
  <r>
    <x v="177"/>
    <x v="0"/>
    <x v="1"/>
    <x v="0"/>
    <x v="117"/>
    <x v="3"/>
    <x v="7"/>
    <n v="53.35"/>
    <n v="213.4"/>
    <x v="15"/>
    <x v="2"/>
  </r>
  <r>
    <x v="177"/>
    <x v="0"/>
    <x v="1"/>
    <x v="0"/>
    <x v="233"/>
    <x v="0"/>
    <x v="4"/>
    <n v="12.42"/>
    <n v="37.26"/>
    <x v="33"/>
    <x v="3"/>
  </r>
  <r>
    <x v="177"/>
    <x v="0"/>
    <x v="1"/>
    <x v="0"/>
    <x v="93"/>
    <x v="2"/>
    <x v="7"/>
    <n v="17.829999999999998"/>
    <n v="71.319999999999993"/>
    <x v="7"/>
    <x v="2"/>
  </r>
  <r>
    <x v="177"/>
    <x v="0"/>
    <x v="0"/>
    <x v="0"/>
    <x v="257"/>
    <x v="3"/>
    <x v="5"/>
    <n v="53.35"/>
    <n v="480.15000000000003"/>
    <x v="40"/>
    <x v="3"/>
  </r>
  <r>
    <x v="177"/>
    <x v="1"/>
    <x v="5"/>
    <x v="1"/>
    <x v="437"/>
    <x v="3"/>
    <x v="6"/>
    <n v="53.35"/>
    <n v="426.8"/>
    <x v="27"/>
    <x v="0"/>
  </r>
  <r>
    <x v="178"/>
    <x v="0"/>
    <x v="0"/>
    <x v="0"/>
    <x v="342"/>
    <x v="0"/>
    <x v="3"/>
    <n v="12.42"/>
    <n v="12.42"/>
    <x v="30"/>
    <x v="0"/>
  </r>
  <r>
    <x v="179"/>
    <x v="2"/>
    <x v="7"/>
    <x v="1"/>
    <x v="427"/>
    <x v="0"/>
    <x v="0"/>
    <n v="12.42"/>
    <n v="74.52"/>
    <x v="19"/>
    <x v="2"/>
  </r>
  <r>
    <x v="179"/>
    <x v="4"/>
    <x v="0"/>
    <x v="0"/>
    <x v="374"/>
    <x v="3"/>
    <x v="2"/>
    <n v="53.35"/>
    <n v="106.7"/>
    <x v="19"/>
    <x v="0"/>
  </r>
  <r>
    <x v="179"/>
    <x v="1"/>
    <x v="2"/>
    <x v="1"/>
    <x v="438"/>
    <x v="3"/>
    <x v="1"/>
    <n v="53.35"/>
    <n v="373.45"/>
    <x v="37"/>
    <x v="2"/>
  </r>
  <r>
    <x v="180"/>
    <x v="2"/>
    <x v="5"/>
    <x v="1"/>
    <x v="99"/>
    <x v="0"/>
    <x v="5"/>
    <n v="12.42"/>
    <n v="111.78"/>
    <x v="3"/>
    <x v="2"/>
  </r>
  <r>
    <x v="181"/>
    <x v="2"/>
    <x v="5"/>
    <x v="1"/>
    <x v="27"/>
    <x v="3"/>
    <x v="3"/>
    <n v="53.35"/>
    <n v="53.35"/>
    <x v="13"/>
    <x v="0"/>
  </r>
  <r>
    <x v="182"/>
    <x v="0"/>
    <x v="0"/>
    <x v="0"/>
    <x v="423"/>
    <x v="1"/>
    <x v="0"/>
    <n v="16.32"/>
    <n v="97.92"/>
    <x v="25"/>
    <x v="0"/>
  </r>
  <r>
    <x v="182"/>
    <x v="0"/>
    <x v="1"/>
    <x v="0"/>
    <x v="377"/>
    <x v="1"/>
    <x v="7"/>
    <n v="16.32"/>
    <n v="65.28"/>
    <x v="11"/>
    <x v="2"/>
  </r>
  <r>
    <x v="182"/>
    <x v="3"/>
    <x v="1"/>
    <x v="0"/>
    <x v="8"/>
    <x v="0"/>
    <x v="0"/>
    <n v="12.42"/>
    <n v="74.52"/>
    <x v="30"/>
    <x v="3"/>
  </r>
  <r>
    <x v="182"/>
    <x v="2"/>
    <x v="5"/>
    <x v="1"/>
    <x v="437"/>
    <x v="0"/>
    <x v="1"/>
    <n v="12.42"/>
    <n v="86.94"/>
    <x v="11"/>
    <x v="4"/>
  </r>
  <r>
    <x v="182"/>
    <x v="0"/>
    <x v="0"/>
    <x v="0"/>
    <x v="429"/>
    <x v="2"/>
    <x v="4"/>
    <n v="17.829999999999998"/>
    <n v="53.489999999999995"/>
    <x v="24"/>
    <x v="1"/>
  </r>
  <r>
    <x v="182"/>
    <x v="4"/>
    <x v="1"/>
    <x v="0"/>
    <x v="28"/>
    <x v="3"/>
    <x v="1"/>
    <n v="53.35"/>
    <n v="373.45"/>
    <x v="15"/>
    <x v="4"/>
  </r>
  <r>
    <x v="182"/>
    <x v="2"/>
    <x v="7"/>
    <x v="1"/>
    <x v="415"/>
    <x v="1"/>
    <x v="3"/>
    <n v="16.32"/>
    <n v="16.32"/>
    <x v="49"/>
    <x v="3"/>
  </r>
  <r>
    <x v="183"/>
    <x v="1"/>
    <x v="4"/>
    <x v="1"/>
    <x v="439"/>
    <x v="2"/>
    <x v="6"/>
    <n v="17.829999999999998"/>
    <n v="142.63999999999999"/>
    <x v="35"/>
    <x v="2"/>
  </r>
  <r>
    <x v="183"/>
    <x v="2"/>
    <x v="5"/>
    <x v="1"/>
    <x v="35"/>
    <x v="0"/>
    <x v="0"/>
    <n v="12.42"/>
    <n v="74.52"/>
    <x v="41"/>
    <x v="2"/>
  </r>
  <r>
    <x v="183"/>
    <x v="3"/>
    <x v="3"/>
    <x v="0"/>
    <x v="355"/>
    <x v="3"/>
    <x v="3"/>
    <n v="53.35"/>
    <n v="53.35"/>
    <x v="43"/>
    <x v="2"/>
  </r>
  <r>
    <x v="183"/>
    <x v="1"/>
    <x v="7"/>
    <x v="1"/>
    <x v="440"/>
    <x v="0"/>
    <x v="7"/>
    <n v="12.42"/>
    <n v="49.68"/>
    <x v="19"/>
    <x v="4"/>
  </r>
  <r>
    <x v="183"/>
    <x v="0"/>
    <x v="3"/>
    <x v="0"/>
    <x v="299"/>
    <x v="0"/>
    <x v="9"/>
    <n v="12.42"/>
    <n v="62.1"/>
    <x v="23"/>
    <x v="0"/>
  </r>
  <r>
    <x v="184"/>
    <x v="0"/>
    <x v="3"/>
    <x v="0"/>
    <x v="132"/>
    <x v="0"/>
    <x v="0"/>
    <n v="12.42"/>
    <n v="74.52"/>
    <x v="16"/>
    <x v="2"/>
  </r>
  <r>
    <x v="184"/>
    <x v="1"/>
    <x v="5"/>
    <x v="1"/>
    <x v="244"/>
    <x v="1"/>
    <x v="4"/>
    <n v="16.32"/>
    <n v="48.96"/>
    <x v="5"/>
    <x v="0"/>
  </r>
  <r>
    <x v="184"/>
    <x v="3"/>
    <x v="6"/>
    <x v="0"/>
    <x v="297"/>
    <x v="0"/>
    <x v="8"/>
    <n v="12.42"/>
    <n v="124.2"/>
    <x v="28"/>
    <x v="2"/>
  </r>
  <r>
    <x v="184"/>
    <x v="4"/>
    <x v="6"/>
    <x v="0"/>
    <x v="441"/>
    <x v="0"/>
    <x v="5"/>
    <n v="12.42"/>
    <n v="111.78"/>
    <x v="2"/>
    <x v="2"/>
  </r>
  <r>
    <x v="184"/>
    <x v="0"/>
    <x v="1"/>
    <x v="0"/>
    <x v="442"/>
    <x v="2"/>
    <x v="9"/>
    <n v="17.829999999999998"/>
    <n v="89.149999999999991"/>
    <x v="15"/>
    <x v="4"/>
  </r>
  <r>
    <x v="184"/>
    <x v="0"/>
    <x v="3"/>
    <x v="0"/>
    <x v="376"/>
    <x v="2"/>
    <x v="7"/>
    <n v="17.829999999999998"/>
    <n v="71.319999999999993"/>
    <x v="20"/>
    <x v="2"/>
  </r>
  <r>
    <x v="184"/>
    <x v="3"/>
    <x v="3"/>
    <x v="0"/>
    <x v="203"/>
    <x v="0"/>
    <x v="5"/>
    <n v="12.42"/>
    <n v="111.78"/>
    <x v="47"/>
    <x v="2"/>
  </r>
  <r>
    <x v="184"/>
    <x v="2"/>
    <x v="7"/>
    <x v="1"/>
    <x v="260"/>
    <x v="0"/>
    <x v="8"/>
    <n v="12.42"/>
    <n v="124.2"/>
    <x v="2"/>
    <x v="2"/>
  </r>
  <r>
    <x v="184"/>
    <x v="1"/>
    <x v="2"/>
    <x v="1"/>
    <x v="105"/>
    <x v="3"/>
    <x v="6"/>
    <n v="53.35"/>
    <n v="426.8"/>
    <x v="19"/>
    <x v="0"/>
  </r>
  <r>
    <x v="185"/>
    <x v="0"/>
    <x v="3"/>
    <x v="0"/>
    <x v="443"/>
    <x v="0"/>
    <x v="8"/>
    <n v="12.42"/>
    <n v="124.2"/>
    <x v="31"/>
    <x v="2"/>
  </r>
  <r>
    <x v="186"/>
    <x v="0"/>
    <x v="0"/>
    <x v="0"/>
    <x v="77"/>
    <x v="2"/>
    <x v="1"/>
    <n v="17.829999999999998"/>
    <n v="124.80999999999999"/>
    <x v="19"/>
    <x v="3"/>
  </r>
  <r>
    <x v="187"/>
    <x v="0"/>
    <x v="1"/>
    <x v="0"/>
    <x v="26"/>
    <x v="0"/>
    <x v="7"/>
    <n v="12.42"/>
    <n v="49.68"/>
    <x v="30"/>
    <x v="2"/>
  </r>
  <r>
    <x v="187"/>
    <x v="4"/>
    <x v="0"/>
    <x v="0"/>
    <x v="314"/>
    <x v="2"/>
    <x v="3"/>
    <n v="17.829999999999998"/>
    <n v="17.829999999999998"/>
    <x v="8"/>
    <x v="2"/>
  </r>
  <r>
    <x v="187"/>
    <x v="3"/>
    <x v="6"/>
    <x v="0"/>
    <x v="441"/>
    <x v="0"/>
    <x v="1"/>
    <n v="12.42"/>
    <n v="86.94"/>
    <x v="16"/>
    <x v="0"/>
  </r>
  <r>
    <x v="187"/>
    <x v="2"/>
    <x v="4"/>
    <x v="1"/>
    <x v="250"/>
    <x v="3"/>
    <x v="6"/>
    <n v="53.35"/>
    <n v="426.8"/>
    <x v="7"/>
    <x v="1"/>
  </r>
  <r>
    <x v="187"/>
    <x v="4"/>
    <x v="0"/>
    <x v="0"/>
    <x v="444"/>
    <x v="0"/>
    <x v="7"/>
    <n v="12.42"/>
    <n v="49.68"/>
    <x v="6"/>
    <x v="0"/>
  </r>
  <r>
    <x v="187"/>
    <x v="0"/>
    <x v="1"/>
    <x v="0"/>
    <x v="51"/>
    <x v="3"/>
    <x v="7"/>
    <n v="53.35"/>
    <n v="213.4"/>
    <x v="30"/>
    <x v="3"/>
  </r>
  <r>
    <x v="187"/>
    <x v="0"/>
    <x v="3"/>
    <x v="0"/>
    <x v="186"/>
    <x v="0"/>
    <x v="0"/>
    <n v="12.42"/>
    <n v="74.52"/>
    <x v="38"/>
    <x v="1"/>
  </r>
  <r>
    <x v="187"/>
    <x v="0"/>
    <x v="6"/>
    <x v="0"/>
    <x v="53"/>
    <x v="1"/>
    <x v="1"/>
    <n v="16.32"/>
    <n v="114.24000000000001"/>
    <x v="49"/>
    <x v="3"/>
  </r>
  <r>
    <x v="187"/>
    <x v="3"/>
    <x v="1"/>
    <x v="0"/>
    <x v="347"/>
    <x v="3"/>
    <x v="0"/>
    <n v="53.35"/>
    <n v="320.10000000000002"/>
    <x v="41"/>
    <x v="2"/>
  </r>
  <r>
    <x v="187"/>
    <x v="0"/>
    <x v="1"/>
    <x v="0"/>
    <x v="19"/>
    <x v="1"/>
    <x v="8"/>
    <n v="16.32"/>
    <n v="163.19999999999999"/>
    <x v="24"/>
    <x v="2"/>
  </r>
  <r>
    <x v="187"/>
    <x v="1"/>
    <x v="4"/>
    <x v="1"/>
    <x v="275"/>
    <x v="2"/>
    <x v="5"/>
    <n v="17.829999999999998"/>
    <n v="160.46999999999997"/>
    <x v="2"/>
    <x v="2"/>
  </r>
  <r>
    <x v="187"/>
    <x v="0"/>
    <x v="0"/>
    <x v="0"/>
    <x v="180"/>
    <x v="3"/>
    <x v="5"/>
    <n v="53.35"/>
    <n v="480.15000000000003"/>
    <x v="5"/>
    <x v="2"/>
  </r>
  <r>
    <x v="187"/>
    <x v="2"/>
    <x v="4"/>
    <x v="1"/>
    <x v="178"/>
    <x v="2"/>
    <x v="7"/>
    <n v="17.829999999999998"/>
    <n v="71.319999999999993"/>
    <x v="1"/>
    <x v="2"/>
  </r>
  <r>
    <x v="187"/>
    <x v="0"/>
    <x v="1"/>
    <x v="0"/>
    <x v="265"/>
    <x v="0"/>
    <x v="9"/>
    <n v="12.42"/>
    <n v="62.1"/>
    <x v="25"/>
    <x v="2"/>
  </r>
  <r>
    <x v="187"/>
    <x v="0"/>
    <x v="1"/>
    <x v="0"/>
    <x v="267"/>
    <x v="3"/>
    <x v="5"/>
    <n v="53.35"/>
    <n v="480.15000000000003"/>
    <x v="20"/>
    <x v="0"/>
  </r>
  <r>
    <x v="187"/>
    <x v="3"/>
    <x v="0"/>
    <x v="0"/>
    <x v="395"/>
    <x v="2"/>
    <x v="4"/>
    <n v="17.829999999999998"/>
    <n v="53.489999999999995"/>
    <x v="29"/>
    <x v="2"/>
  </r>
  <r>
    <x v="187"/>
    <x v="0"/>
    <x v="1"/>
    <x v="0"/>
    <x v="217"/>
    <x v="0"/>
    <x v="1"/>
    <n v="12.42"/>
    <n v="86.94"/>
    <x v="39"/>
    <x v="0"/>
  </r>
  <r>
    <x v="187"/>
    <x v="0"/>
    <x v="1"/>
    <x v="0"/>
    <x v="119"/>
    <x v="0"/>
    <x v="2"/>
    <n v="12.42"/>
    <n v="24.84"/>
    <x v="27"/>
    <x v="2"/>
  </r>
  <r>
    <x v="187"/>
    <x v="1"/>
    <x v="2"/>
    <x v="1"/>
    <x v="349"/>
    <x v="0"/>
    <x v="1"/>
    <n v="12.42"/>
    <n v="86.94"/>
    <x v="5"/>
    <x v="2"/>
  </r>
  <r>
    <x v="187"/>
    <x v="0"/>
    <x v="1"/>
    <x v="0"/>
    <x v="34"/>
    <x v="0"/>
    <x v="1"/>
    <n v="12.42"/>
    <n v="86.94"/>
    <x v="47"/>
    <x v="2"/>
  </r>
  <r>
    <x v="187"/>
    <x v="4"/>
    <x v="0"/>
    <x v="0"/>
    <x v="121"/>
    <x v="0"/>
    <x v="5"/>
    <n v="12.42"/>
    <n v="111.78"/>
    <x v="11"/>
    <x v="2"/>
  </r>
  <r>
    <x v="188"/>
    <x v="0"/>
    <x v="1"/>
    <x v="0"/>
    <x v="224"/>
    <x v="2"/>
    <x v="9"/>
    <n v="17.829999999999998"/>
    <n v="89.149999999999991"/>
    <x v="35"/>
    <x v="2"/>
  </r>
  <r>
    <x v="188"/>
    <x v="1"/>
    <x v="2"/>
    <x v="1"/>
    <x v="31"/>
    <x v="1"/>
    <x v="5"/>
    <n v="16.32"/>
    <n v="146.88"/>
    <x v="26"/>
    <x v="4"/>
  </r>
  <r>
    <x v="188"/>
    <x v="2"/>
    <x v="4"/>
    <x v="1"/>
    <x v="286"/>
    <x v="0"/>
    <x v="7"/>
    <n v="12.42"/>
    <n v="49.68"/>
    <x v="43"/>
    <x v="1"/>
  </r>
  <r>
    <x v="188"/>
    <x v="0"/>
    <x v="0"/>
    <x v="0"/>
    <x v="237"/>
    <x v="2"/>
    <x v="6"/>
    <n v="17.829999999999998"/>
    <n v="142.63999999999999"/>
    <x v="45"/>
    <x v="2"/>
  </r>
  <r>
    <x v="189"/>
    <x v="0"/>
    <x v="0"/>
    <x v="0"/>
    <x v="314"/>
    <x v="0"/>
    <x v="0"/>
    <n v="12.42"/>
    <n v="74.52"/>
    <x v="31"/>
    <x v="2"/>
  </r>
  <r>
    <x v="189"/>
    <x v="3"/>
    <x v="6"/>
    <x v="0"/>
    <x v="135"/>
    <x v="1"/>
    <x v="8"/>
    <n v="16.32"/>
    <n v="163.19999999999999"/>
    <x v="29"/>
    <x v="4"/>
  </r>
  <r>
    <x v="190"/>
    <x v="0"/>
    <x v="3"/>
    <x v="0"/>
    <x v="186"/>
    <x v="2"/>
    <x v="5"/>
    <n v="17.829999999999998"/>
    <n v="160.46999999999997"/>
    <x v="40"/>
    <x v="0"/>
  </r>
  <r>
    <x v="190"/>
    <x v="2"/>
    <x v="2"/>
    <x v="1"/>
    <x v="13"/>
    <x v="0"/>
    <x v="2"/>
    <n v="12.42"/>
    <n v="24.84"/>
    <x v="31"/>
    <x v="1"/>
  </r>
  <r>
    <x v="190"/>
    <x v="3"/>
    <x v="1"/>
    <x v="0"/>
    <x v="445"/>
    <x v="1"/>
    <x v="7"/>
    <n v="16.32"/>
    <n v="65.28"/>
    <x v="3"/>
    <x v="4"/>
  </r>
  <r>
    <x v="190"/>
    <x v="4"/>
    <x v="6"/>
    <x v="0"/>
    <x v="441"/>
    <x v="0"/>
    <x v="3"/>
    <n v="12.42"/>
    <n v="12.42"/>
    <x v="13"/>
    <x v="1"/>
  </r>
  <r>
    <x v="190"/>
    <x v="0"/>
    <x v="1"/>
    <x v="0"/>
    <x v="421"/>
    <x v="3"/>
    <x v="8"/>
    <n v="53.35"/>
    <n v="533.5"/>
    <x v="42"/>
    <x v="2"/>
  </r>
  <r>
    <x v="190"/>
    <x v="1"/>
    <x v="4"/>
    <x v="1"/>
    <x v="50"/>
    <x v="1"/>
    <x v="0"/>
    <n v="16.32"/>
    <n v="97.92"/>
    <x v="15"/>
    <x v="4"/>
  </r>
  <r>
    <x v="190"/>
    <x v="2"/>
    <x v="4"/>
    <x v="1"/>
    <x v="50"/>
    <x v="0"/>
    <x v="5"/>
    <n v="12.42"/>
    <n v="111.78"/>
    <x v="20"/>
    <x v="2"/>
  </r>
  <r>
    <x v="191"/>
    <x v="0"/>
    <x v="6"/>
    <x v="0"/>
    <x v="53"/>
    <x v="0"/>
    <x v="6"/>
    <n v="12.42"/>
    <n v="99.36"/>
    <x v="35"/>
    <x v="2"/>
  </r>
  <r>
    <x v="191"/>
    <x v="1"/>
    <x v="2"/>
    <x v="1"/>
    <x v="296"/>
    <x v="1"/>
    <x v="3"/>
    <n v="16.32"/>
    <n v="16.32"/>
    <x v="20"/>
    <x v="3"/>
  </r>
  <r>
    <x v="191"/>
    <x v="4"/>
    <x v="1"/>
    <x v="0"/>
    <x v="446"/>
    <x v="1"/>
    <x v="9"/>
    <n v="16.32"/>
    <n v="81.599999999999994"/>
    <x v="46"/>
    <x v="2"/>
  </r>
  <r>
    <x v="191"/>
    <x v="0"/>
    <x v="3"/>
    <x v="0"/>
    <x v="355"/>
    <x v="0"/>
    <x v="7"/>
    <n v="12.42"/>
    <n v="49.68"/>
    <x v="31"/>
    <x v="2"/>
  </r>
  <r>
    <x v="191"/>
    <x v="0"/>
    <x v="0"/>
    <x v="0"/>
    <x v="404"/>
    <x v="2"/>
    <x v="2"/>
    <n v="17.829999999999998"/>
    <n v="35.659999999999997"/>
    <x v="31"/>
    <x v="1"/>
  </r>
  <r>
    <x v="191"/>
    <x v="0"/>
    <x v="3"/>
    <x v="0"/>
    <x v="447"/>
    <x v="3"/>
    <x v="8"/>
    <n v="53.35"/>
    <n v="533.5"/>
    <x v="31"/>
    <x v="0"/>
  </r>
  <r>
    <x v="192"/>
    <x v="0"/>
    <x v="0"/>
    <x v="0"/>
    <x v="311"/>
    <x v="3"/>
    <x v="9"/>
    <n v="53.35"/>
    <n v="266.75"/>
    <x v="48"/>
    <x v="0"/>
  </r>
  <r>
    <x v="193"/>
    <x v="0"/>
    <x v="6"/>
    <x v="0"/>
    <x v="109"/>
    <x v="0"/>
    <x v="4"/>
    <n v="12.42"/>
    <n v="37.26"/>
    <x v="14"/>
    <x v="2"/>
  </r>
  <r>
    <x v="193"/>
    <x v="2"/>
    <x v="4"/>
    <x v="1"/>
    <x v="439"/>
    <x v="0"/>
    <x v="6"/>
    <n v="12.42"/>
    <n v="99.36"/>
    <x v="3"/>
    <x v="1"/>
  </r>
  <r>
    <x v="193"/>
    <x v="3"/>
    <x v="0"/>
    <x v="0"/>
    <x v="191"/>
    <x v="3"/>
    <x v="7"/>
    <n v="53.35"/>
    <n v="213.4"/>
    <x v="44"/>
    <x v="0"/>
  </r>
  <r>
    <x v="193"/>
    <x v="2"/>
    <x v="4"/>
    <x v="1"/>
    <x v="286"/>
    <x v="1"/>
    <x v="6"/>
    <n v="16.32"/>
    <n v="130.56"/>
    <x v="40"/>
    <x v="3"/>
  </r>
  <r>
    <x v="193"/>
    <x v="2"/>
    <x v="2"/>
    <x v="1"/>
    <x v="304"/>
    <x v="3"/>
    <x v="0"/>
    <n v="53.35"/>
    <n v="320.10000000000002"/>
    <x v="2"/>
    <x v="3"/>
  </r>
  <r>
    <x v="193"/>
    <x v="2"/>
    <x v="2"/>
    <x v="1"/>
    <x v="194"/>
    <x v="0"/>
    <x v="5"/>
    <n v="12.42"/>
    <n v="111.78"/>
    <x v="34"/>
    <x v="3"/>
  </r>
  <r>
    <x v="193"/>
    <x v="3"/>
    <x v="1"/>
    <x v="0"/>
    <x v="68"/>
    <x v="2"/>
    <x v="8"/>
    <n v="17.829999999999998"/>
    <n v="178.29999999999998"/>
    <x v="16"/>
    <x v="2"/>
  </r>
  <r>
    <x v="193"/>
    <x v="2"/>
    <x v="2"/>
    <x v="1"/>
    <x v="118"/>
    <x v="0"/>
    <x v="7"/>
    <n v="12.42"/>
    <n v="49.68"/>
    <x v="32"/>
    <x v="2"/>
  </r>
  <r>
    <x v="193"/>
    <x v="0"/>
    <x v="1"/>
    <x v="0"/>
    <x v="51"/>
    <x v="1"/>
    <x v="5"/>
    <n v="16.32"/>
    <n v="146.88"/>
    <x v="11"/>
    <x v="4"/>
  </r>
  <r>
    <x v="193"/>
    <x v="0"/>
    <x v="0"/>
    <x v="0"/>
    <x v="359"/>
    <x v="0"/>
    <x v="4"/>
    <n v="12.42"/>
    <n v="37.26"/>
    <x v="42"/>
    <x v="0"/>
  </r>
  <r>
    <x v="193"/>
    <x v="0"/>
    <x v="1"/>
    <x v="0"/>
    <x v="189"/>
    <x v="1"/>
    <x v="5"/>
    <n v="16.32"/>
    <n v="146.88"/>
    <x v="17"/>
    <x v="2"/>
  </r>
  <r>
    <x v="193"/>
    <x v="3"/>
    <x v="1"/>
    <x v="0"/>
    <x v="152"/>
    <x v="0"/>
    <x v="6"/>
    <n v="12.42"/>
    <n v="99.36"/>
    <x v="44"/>
    <x v="2"/>
  </r>
  <r>
    <x v="194"/>
    <x v="3"/>
    <x v="6"/>
    <x v="0"/>
    <x v="287"/>
    <x v="3"/>
    <x v="0"/>
    <n v="53.35"/>
    <n v="320.10000000000002"/>
    <x v="42"/>
    <x v="2"/>
  </r>
  <r>
    <x v="195"/>
    <x v="3"/>
    <x v="1"/>
    <x v="0"/>
    <x v="65"/>
    <x v="2"/>
    <x v="3"/>
    <n v="17.829999999999998"/>
    <n v="17.829999999999998"/>
    <x v="22"/>
    <x v="0"/>
  </r>
  <r>
    <x v="195"/>
    <x v="1"/>
    <x v="2"/>
    <x v="1"/>
    <x v="390"/>
    <x v="2"/>
    <x v="3"/>
    <n v="17.829999999999998"/>
    <n v="17.829999999999998"/>
    <x v="33"/>
    <x v="0"/>
  </r>
  <r>
    <x v="195"/>
    <x v="2"/>
    <x v="5"/>
    <x v="1"/>
    <x v="174"/>
    <x v="0"/>
    <x v="4"/>
    <n v="12.42"/>
    <n v="37.26"/>
    <x v="31"/>
    <x v="4"/>
  </r>
  <r>
    <x v="195"/>
    <x v="4"/>
    <x v="1"/>
    <x v="0"/>
    <x v="93"/>
    <x v="0"/>
    <x v="0"/>
    <n v="12.42"/>
    <n v="74.52"/>
    <x v="49"/>
    <x v="4"/>
  </r>
  <r>
    <x v="195"/>
    <x v="0"/>
    <x v="0"/>
    <x v="0"/>
    <x v="181"/>
    <x v="3"/>
    <x v="2"/>
    <n v="53.35"/>
    <n v="106.7"/>
    <x v="0"/>
    <x v="2"/>
  </r>
  <r>
    <x v="195"/>
    <x v="0"/>
    <x v="1"/>
    <x v="0"/>
    <x v="336"/>
    <x v="3"/>
    <x v="7"/>
    <n v="53.35"/>
    <n v="213.4"/>
    <x v="22"/>
    <x v="3"/>
  </r>
  <r>
    <x v="195"/>
    <x v="2"/>
    <x v="7"/>
    <x v="1"/>
    <x v="448"/>
    <x v="0"/>
    <x v="2"/>
    <n v="12.42"/>
    <n v="24.84"/>
    <x v="6"/>
    <x v="3"/>
  </r>
  <r>
    <x v="195"/>
    <x v="0"/>
    <x v="1"/>
    <x v="0"/>
    <x v="22"/>
    <x v="3"/>
    <x v="6"/>
    <n v="53.35"/>
    <n v="426.8"/>
    <x v="41"/>
    <x v="2"/>
  </r>
  <r>
    <x v="195"/>
    <x v="4"/>
    <x v="0"/>
    <x v="0"/>
    <x v="179"/>
    <x v="0"/>
    <x v="0"/>
    <n v="12.42"/>
    <n v="74.52"/>
    <x v="9"/>
    <x v="3"/>
  </r>
  <r>
    <x v="195"/>
    <x v="2"/>
    <x v="4"/>
    <x v="1"/>
    <x v="281"/>
    <x v="0"/>
    <x v="5"/>
    <n v="12.42"/>
    <n v="111.78"/>
    <x v="3"/>
    <x v="2"/>
  </r>
  <r>
    <x v="195"/>
    <x v="1"/>
    <x v="2"/>
    <x v="1"/>
    <x v="366"/>
    <x v="0"/>
    <x v="0"/>
    <n v="12.42"/>
    <n v="74.52"/>
    <x v="48"/>
    <x v="3"/>
  </r>
  <r>
    <x v="195"/>
    <x v="3"/>
    <x v="3"/>
    <x v="0"/>
    <x v="203"/>
    <x v="0"/>
    <x v="9"/>
    <n v="12.42"/>
    <n v="62.1"/>
    <x v="1"/>
    <x v="0"/>
  </r>
  <r>
    <x v="196"/>
    <x v="2"/>
    <x v="2"/>
    <x v="1"/>
    <x v="449"/>
    <x v="1"/>
    <x v="7"/>
    <n v="16.32"/>
    <n v="65.28"/>
    <x v="43"/>
    <x v="2"/>
  </r>
  <r>
    <x v="197"/>
    <x v="4"/>
    <x v="3"/>
    <x v="0"/>
    <x v="420"/>
    <x v="3"/>
    <x v="0"/>
    <n v="53.35"/>
    <n v="320.10000000000002"/>
    <x v="16"/>
    <x v="2"/>
  </r>
  <r>
    <x v="197"/>
    <x v="0"/>
    <x v="0"/>
    <x v="0"/>
    <x v="322"/>
    <x v="2"/>
    <x v="7"/>
    <n v="17.829999999999998"/>
    <n v="71.319999999999993"/>
    <x v="40"/>
    <x v="0"/>
  </r>
  <r>
    <x v="197"/>
    <x v="2"/>
    <x v="2"/>
    <x v="1"/>
    <x v="225"/>
    <x v="0"/>
    <x v="4"/>
    <n v="12.42"/>
    <n v="37.26"/>
    <x v="27"/>
    <x v="3"/>
  </r>
  <r>
    <x v="197"/>
    <x v="0"/>
    <x v="0"/>
    <x v="0"/>
    <x v="94"/>
    <x v="0"/>
    <x v="5"/>
    <n v="12.42"/>
    <n v="111.78"/>
    <x v="28"/>
    <x v="2"/>
  </r>
  <r>
    <x v="197"/>
    <x v="1"/>
    <x v="2"/>
    <x v="1"/>
    <x v="150"/>
    <x v="0"/>
    <x v="0"/>
    <n v="12.42"/>
    <n v="74.52"/>
    <x v="26"/>
    <x v="2"/>
  </r>
  <r>
    <x v="197"/>
    <x v="2"/>
    <x v="2"/>
    <x v="1"/>
    <x v="169"/>
    <x v="3"/>
    <x v="8"/>
    <n v="53.35"/>
    <n v="533.5"/>
    <x v="8"/>
    <x v="2"/>
  </r>
  <r>
    <x v="197"/>
    <x v="2"/>
    <x v="7"/>
    <x v="1"/>
    <x v="302"/>
    <x v="0"/>
    <x v="2"/>
    <n v="12.42"/>
    <n v="24.84"/>
    <x v="16"/>
    <x v="2"/>
  </r>
  <r>
    <x v="197"/>
    <x v="1"/>
    <x v="5"/>
    <x v="1"/>
    <x v="41"/>
    <x v="3"/>
    <x v="1"/>
    <n v="53.35"/>
    <n v="373.45"/>
    <x v="21"/>
    <x v="4"/>
  </r>
  <r>
    <x v="197"/>
    <x v="2"/>
    <x v="4"/>
    <x v="1"/>
    <x v="248"/>
    <x v="1"/>
    <x v="4"/>
    <n v="16.32"/>
    <n v="48.96"/>
    <x v="3"/>
    <x v="3"/>
  </r>
  <r>
    <x v="197"/>
    <x v="0"/>
    <x v="0"/>
    <x v="0"/>
    <x v="64"/>
    <x v="1"/>
    <x v="8"/>
    <n v="16.32"/>
    <n v="163.19999999999999"/>
    <x v="23"/>
    <x v="2"/>
  </r>
  <r>
    <x v="197"/>
    <x v="2"/>
    <x v="7"/>
    <x v="1"/>
    <x v="260"/>
    <x v="0"/>
    <x v="9"/>
    <n v="12.42"/>
    <n v="62.1"/>
    <x v="0"/>
    <x v="4"/>
  </r>
  <r>
    <x v="197"/>
    <x v="0"/>
    <x v="1"/>
    <x v="0"/>
    <x v="14"/>
    <x v="1"/>
    <x v="9"/>
    <n v="16.32"/>
    <n v="81.599999999999994"/>
    <x v="26"/>
    <x v="4"/>
  </r>
  <r>
    <x v="198"/>
    <x v="4"/>
    <x v="0"/>
    <x v="0"/>
    <x v="444"/>
    <x v="0"/>
    <x v="3"/>
    <n v="12.42"/>
    <n v="12.42"/>
    <x v="19"/>
    <x v="0"/>
  </r>
  <r>
    <x v="198"/>
    <x v="0"/>
    <x v="0"/>
    <x v="0"/>
    <x v="450"/>
    <x v="0"/>
    <x v="6"/>
    <n v="12.42"/>
    <n v="99.36"/>
    <x v="34"/>
    <x v="4"/>
  </r>
  <r>
    <x v="198"/>
    <x v="2"/>
    <x v="2"/>
    <x v="1"/>
    <x v="397"/>
    <x v="0"/>
    <x v="5"/>
    <n v="12.42"/>
    <n v="111.78"/>
    <x v="12"/>
    <x v="0"/>
  </r>
  <r>
    <x v="198"/>
    <x v="3"/>
    <x v="1"/>
    <x v="0"/>
    <x v="451"/>
    <x v="3"/>
    <x v="3"/>
    <n v="53.35"/>
    <n v="53.35"/>
    <x v="11"/>
    <x v="0"/>
  </r>
  <r>
    <x v="198"/>
    <x v="3"/>
    <x v="0"/>
    <x v="0"/>
    <x v="232"/>
    <x v="0"/>
    <x v="4"/>
    <n v="12.42"/>
    <n v="37.26"/>
    <x v="0"/>
    <x v="4"/>
  </r>
  <r>
    <x v="198"/>
    <x v="0"/>
    <x v="1"/>
    <x v="0"/>
    <x v="317"/>
    <x v="2"/>
    <x v="6"/>
    <n v="17.829999999999998"/>
    <n v="142.63999999999999"/>
    <x v="25"/>
    <x v="1"/>
  </r>
  <r>
    <x v="198"/>
    <x v="2"/>
    <x v="4"/>
    <x v="1"/>
    <x v="82"/>
    <x v="1"/>
    <x v="2"/>
    <n v="16.32"/>
    <n v="32.64"/>
    <x v="21"/>
    <x v="2"/>
  </r>
  <r>
    <x v="198"/>
    <x v="0"/>
    <x v="3"/>
    <x v="0"/>
    <x v="161"/>
    <x v="3"/>
    <x v="0"/>
    <n v="53.35"/>
    <n v="320.10000000000002"/>
    <x v="3"/>
    <x v="4"/>
  </r>
  <r>
    <x v="198"/>
    <x v="0"/>
    <x v="0"/>
    <x v="0"/>
    <x v="423"/>
    <x v="2"/>
    <x v="2"/>
    <n v="17.829999999999998"/>
    <n v="35.659999999999997"/>
    <x v="39"/>
    <x v="2"/>
  </r>
  <r>
    <x v="198"/>
    <x v="4"/>
    <x v="0"/>
    <x v="0"/>
    <x v="180"/>
    <x v="0"/>
    <x v="6"/>
    <n v="12.42"/>
    <n v="99.36"/>
    <x v="17"/>
    <x v="4"/>
  </r>
  <r>
    <x v="198"/>
    <x v="2"/>
    <x v="7"/>
    <x v="1"/>
    <x v="415"/>
    <x v="0"/>
    <x v="6"/>
    <n v="12.42"/>
    <n v="99.36"/>
    <x v="49"/>
    <x v="2"/>
  </r>
  <r>
    <x v="198"/>
    <x v="0"/>
    <x v="3"/>
    <x v="0"/>
    <x v="452"/>
    <x v="0"/>
    <x v="7"/>
    <n v="12.42"/>
    <n v="49.68"/>
    <x v="32"/>
    <x v="3"/>
  </r>
  <r>
    <x v="198"/>
    <x v="3"/>
    <x v="0"/>
    <x v="0"/>
    <x v="407"/>
    <x v="0"/>
    <x v="5"/>
    <n v="12.42"/>
    <n v="111.78"/>
    <x v="32"/>
    <x v="2"/>
  </r>
  <r>
    <x v="198"/>
    <x v="3"/>
    <x v="0"/>
    <x v="0"/>
    <x v="429"/>
    <x v="3"/>
    <x v="4"/>
    <n v="53.35"/>
    <n v="160.05000000000001"/>
    <x v="37"/>
    <x v="0"/>
  </r>
  <r>
    <x v="198"/>
    <x v="2"/>
    <x v="2"/>
    <x v="1"/>
    <x v="453"/>
    <x v="1"/>
    <x v="7"/>
    <n v="16.32"/>
    <n v="65.28"/>
    <x v="1"/>
    <x v="2"/>
  </r>
  <r>
    <x v="198"/>
    <x v="2"/>
    <x v="4"/>
    <x v="1"/>
    <x v="454"/>
    <x v="0"/>
    <x v="3"/>
    <n v="12.42"/>
    <n v="12.42"/>
    <x v="46"/>
    <x v="0"/>
  </r>
  <r>
    <x v="198"/>
    <x v="2"/>
    <x v="4"/>
    <x v="1"/>
    <x v="455"/>
    <x v="0"/>
    <x v="5"/>
    <n v="12.42"/>
    <n v="111.78"/>
    <x v="33"/>
    <x v="1"/>
  </r>
  <r>
    <x v="199"/>
    <x v="0"/>
    <x v="0"/>
    <x v="0"/>
    <x v="134"/>
    <x v="3"/>
    <x v="0"/>
    <n v="53.35"/>
    <n v="320.10000000000002"/>
    <x v="27"/>
    <x v="1"/>
  </r>
  <r>
    <x v="199"/>
    <x v="1"/>
    <x v="2"/>
    <x v="1"/>
    <x v="373"/>
    <x v="3"/>
    <x v="7"/>
    <n v="53.35"/>
    <n v="213.4"/>
    <x v="26"/>
    <x v="3"/>
  </r>
  <r>
    <x v="199"/>
    <x v="2"/>
    <x v="5"/>
    <x v="1"/>
    <x v="160"/>
    <x v="1"/>
    <x v="1"/>
    <n v="16.32"/>
    <n v="114.24000000000001"/>
    <x v="30"/>
    <x v="2"/>
  </r>
  <r>
    <x v="199"/>
    <x v="3"/>
    <x v="0"/>
    <x v="0"/>
    <x v="436"/>
    <x v="1"/>
    <x v="9"/>
    <n v="16.32"/>
    <n v="81.599999999999994"/>
    <x v="6"/>
    <x v="4"/>
  </r>
  <r>
    <x v="199"/>
    <x v="2"/>
    <x v="5"/>
    <x v="1"/>
    <x v="369"/>
    <x v="0"/>
    <x v="9"/>
    <n v="12.42"/>
    <n v="62.1"/>
    <x v="29"/>
    <x v="0"/>
  </r>
  <r>
    <x v="200"/>
    <x v="0"/>
    <x v="3"/>
    <x v="0"/>
    <x v="364"/>
    <x v="1"/>
    <x v="9"/>
    <n v="16.32"/>
    <n v="81.599999999999994"/>
    <x v="0"/>
    <x v="0"/>
  </r>
  <r>
    <x v="200"/>
    <x v="3"/>
    <x v="0"/>
    <x v="0"/>
    <x v="79"/>
    <x v="0"/>
    <x v="8"/>
    <n v="12.42"/>
    <n v="124.2"/>
    <x v="34"/>
    <x v="2"/>
  </r>
  <r>
    <x v="200"/>
    <x v="2"/>
    <x v="4"/>
    <x v="1"/>
    <x v="248"/>
    <x v="3"/>
    <x v="4"/>
    <n v="53.35"/>
    <n v="160.05000000000001"/>
    <x v="40"/>
    <x v="2"/>
  </r>
  <r>
    <x v="200"/>
    <x v="1"/>
    <x v="2"/>
    <x v="1"/>
    <x v="122"/>
    <x v="2"/>
    <x v="4"/>
    <n v="17.829999999999998"/>
    <n v="53.489999999999995"/>
    <x v="31"/>
    <x v="0"/>
  </r>
  <r>
    <x v="201"/>
    <x v="3"/>
    <x v="0"/>
    <x v="0"/>
    <x v="435"/>
    <x v="2"/>
    <x v="8"/>
    <n v="17.829999999999998"/>
    <n v="178.29999999999998"/>
    <x v="39"/>
    <x v="0"/>
  </r>
  <r>
    <x v="201"/>
    <x v="0"/>
    <x v="0"/>
    <x v="0"/>
    <x v="444"/>
    <x v="0"/>
    <x v="6"/>
    <n v="12.42"/>
    <n v="99.36"/>
    <x v="17"/>
    <x v="0"/>
  </r>
  <r>
    <x v="201"/>
    <x v="4"/>
    <x v="3"/>
    <x v="0"/>
    <x v="263"/>
    <x v="3"/>
    <x v="7"/>
    <n v="53.35"/>
    <n v="213.4"/>
    <x v="43"/>
    <x v="2"/>
  </r>
  <r>
    <x v="201"/>
    <x v="0"/>
    <x v="6"/>
    <x v="0"/>
    <x v="333"/>
    <x v="0"/>
    <x v="1"/>
    <n v="12.42"/>
    <n v="86.94"/>
    <x v="36"/>
    <x v="0"/>
  </r>
  <r>
    <x v="201"/>
    <x v="2"/>
    <x v="5"/>
    <x v="1"/>
    <x v="27"/>
    <x v="3"/>
    <x v="2"/>
    <n v="53.35"/>
    <n v="106.7"/>
    <x v="8"/>
    <x v="1"/>
  </r>
  <r>
    <x v="201"/>
    <x v="2"/>
    <x v="2"/>
    <x v="1"/>
    <x v="225"/>
    <x v="0"/>
    <x v="6"/>
    <n v="12.42"/>
    <n v="99.36"/>
    <x v="44"/>
    <x v="2"/>
  </r>
  <r>
    <x v="201"/>
    <x v="3"/>
    <x v="0"/>
    <x v="0"/>
    <x v="419"/>
    <x v="1"/>
    <x v="7"/>
    <n v="16.32"/>
    <n v="65.28"/>
    <x v="30"/>
    <x v="3"/>
  </r>
  <r>
    <x v="201"/>
    <x v="0"/>
    <x v="3"/>
    <x v="0"/>
    <x v="126"/>
    <x v="0"/>
    <x v="0"/>
    <n v="12.42"/>
    <n v="74.52"/>
    <x v="7"/>
    <x v="4"/>
  </r>
  <r>
    <x v="201"/>
    <x v="0"/>
    <x v="3"/>
    <x v="0"/>
    <x v="133"/>
    <x v="0"/>
    <x v="8"/>
    <n v="12.42"/>
    <n v="124.2"/>
    <x v="4"/>
    <x v="0"/>
  </r>
  <r>
    <x v="201"/>
    <x v="4"/>
    <x v="3"/>
    <x v="0"/>
    <x v="254"/>
    <x v="0"/>
    <x v="9"/>
    <n v="12.42"/>
    <n v="62.1"/>
    <x v="17"/>
    <x v="2"/>
  </r>
  <r>
    <x v="202"/>
    <x v="2"/>
    <x v="2"/>
    <x v="1"/>
    <x v="456"/>
    <x v="0"/>
    <x v="4"/>
    <n v="12.42"/>
    <n v="37.26"/>
    <x v="8"/>
    <x v="2"/>
  </r>
  <r>
    <x v="202"/>
    <x v="4"/>
    <x v="6"/>
    <x v="0"/>
    <x v="457"/>
    <x v="0"/>
    <x v="3"/>
    <n v="12.42"/>
    <n v="12.42"/>
    <x v="29"/>
    <x v="3"/>
  </r>
  <r>
    <x v="203"/>
    <x v="0"/>
    <x v="0"/>
    <x v="0"/>
    <x v="435"/>
    <x v="0"/>
    <x v="6"/>
    <n v="12.42"/>
    <n v="99.36"/>
    <x v="35"/>
    <x v="2"/>
  </r>
  <r>
    <x v="203"/>
    <x v="2"/>
    <x v="2"/>
    <x v="1"/>
    <x v="366"/>
    <x v="3"/>
    <x v="4"/>
    <n v="53.35"/>
    <n v="160.05000000000001"/>
    <x v="40"/>
    <x v="1"/>
  </r>
  <r>
    <x v="203"/>
    <x v="1"/>
    <x v="2"/>
    <x v="1"/>
    <x v="16"/>
    <x v="0"/>
    <x v="3"/>
    <n v="12.42"/>
    <n v="12.42"/>
    <x v="46"/>
    <x v="2"/>
  </r>
  <r>
    <x v="203"/>
    <x v="2"/>
    <x v="5"/>
    <x v="1"/>
    <x v="27"/>
    <x v="3"/>
    <x v="6"/>
    <n v="53.35"/>
    <n v="426.8"/>
    <x v="47"/>
    <x v="0"/>
  </r>
  <r>
    <x v="203"/>
    <x v="0"/>
    <x v="1"/>
    <x v="0"/>
    <x v="187"/>
    <x v="1"/>
    <x v="0"/>
    <n v="16.32"/>
    <n v="97.92"/>
    <x v="1"/>
    <x v="3"/>
  </r>
  <r>
    <x v="203"/>
    <x v="0"/>
    <x v="3"/>
    <x v="0"/>
    <x v="100"/>
    <x v="2"/>
    <x v="0"/>
    <n v="17.829999999999998"/>
    <n v="106.97999999999999"/>
    <x v="33"/>
    <x v="2"/>
  </r>
  <r>
    <x v="203"/>
    <x v="3"/>
    <x v="6"/>
    <x v="0"/>
    <x v="259"/>
    <x v="0"/>
    <x v="3"/>
    <n v="12.42"/>
    <n v="12.42"/>
    <x v="1"/>
    <x v="3"/>
  </r>
  <r>
    <x v="203"/>
    <x v="3"/>
    <x v="1"/>
    <x v="0"/>
    <x v="336"/>
    <x v="0"/>
    <x v="0"/>
    <n v="12.42"/>
    <n v="74.52"/>
    <x v="10"/>
    <x v="3"/>
  </r>
  <r>
    <x v="203"/>
    <x v="1"/>
    <x v="2"/>
    <x v="1"/>
    <x v="438"/>
    <x v="1"/>
    <x v="7"/>
    <n v="16.32"/>
    <n v="65.28"/>
    <x v="43"/>
    <x v="4"/>
  </r>
  <r>
    <x v="203"/>
    <x v="0"/>
    <x v="1"/>
    <x v="0"/>
    <x v="15"/>
    <x v="0"/>
    <x v="2"/>
    <n v="12.42"/>
    <n v="24.84"/>
    <x v="45"/>
    <x v="3"/>
  </r>
  <r>
    <x v="203"/>
    <x v="1"/>
    <x v="2"/>
    <x v="1"/>
    <x v="164"/>
    <x v="3"/>
    <x v="0"/>
    <n v="53.35"/>
    <n v="320.10000000000002"/>
    <x v="37"/>
    <x v="2"/>
  </r>
  <r>
    <x v="203"/>
    <x v="0"/>
    <x v="1"/>
    <x v="0"/>
    <x v="458"/>
    <x v="1"/>
    <x v="6"/>
    <n v="16.32"/>
    <n v="130.56"/>
    <x v="0"/>
    <x v="3"/>
  </r>
  <r>
    <x v="203"/>
    <x v="1"/>
    <x v="4"/>
    <x v="1"/>
    <x v="70"/>
    <x v="0"/>
    <x v="9"/>
    <n v="12.42"/>
    <n v="62.1"/>
    <x v="7"/>
    <x v="2"/>
  </r>
  <r>
    <x v="203"/>
    <x v="3"/>
    <x v="0"/>
    <x v="0"/>
    <x v="60"/>
    <x v="2"/>
    <x v="9"/>
    <n v="17.829999999999998"/>
    <n v="89.149999999999991"/>
    <x v="3"/>
    <x v="0"/>
  </r>
  <r>
    <x v="203"/>
    <x v="0"/>
    <x v="1"/>
    <x v="0"/>
    <x v="65"/>
    <x v="1"/>
    <x v="8"/>
    <n v="16.32"/>
    <n v="163.19999999999999"/>
    <x v="11"/>
    <x v="2"/>
  </r>
  <r>
    <x v="204"/>
    <x v="2"/>
    <x v="2"/>
    <x v="1"/>
    <x v="459"/>
    <x v="0"/>
    <x v="3"/>
    <n v="12.42"/>
    <n v="12.42"/>
    <x v="0"/>
    <x v="3"/>
  </r>
  <r>
    <x v="204"/>
    <x v="2"/>
    <x v="2"/>
    <x v="1"/>
    <x v="460"/>
    <x v="2"/>
    <x v="3"/>
    <n v="17.829999999999998"/>
    <n v="17.829999999999998"/>
    <x v="41"/>
    <x v="2"/>
  </r>
  <r>
    <x v="204"/>
    <x v="1"/>
    <x v="2"/>
    <x v="1"/>
    <x v="304"/>
    <x v="0"/>
    <x v="1"/>
    <n v="12.42"/>
    <n v="86.94"/>
    <x v="22"/>
    <x v="3"/>
  </r>
  <r>
    <x v="204"/>
    <x v="2"/>
    <x v="2"/>
    <x v="1"/>
    <x v="33"/>
    <x v="0"/>
    <x v="0"/>
    <n v="12.42"/>
    <n v="74.52"/>
    <x v="9"/>
    <x v="2"/>
  </r>
  <r>
    <x v="204"/>
    <x v="4"/>
    <x v="3"/>
    <x v="0"/>
    <x v="321"/>
    <x v="2"/>
    <x v="5"/>
    <n v="17.829999999999998"/>
    <n v="160.46999999999997"/>
    <x v="39"/>
    <x v="0"/>
  </r>
  <r>
    <x v="205"/>
    <x v="3"/>
    <x v="0"/>
    <x v="0"/>
    <x v="165"/>
    <x v="0"/>
    <x v="7"/>
    <n v="12.42"/>
    <n v="49.68"/>
    <x v="28"/>
    <x v="4"/>
  </r>
  <r>
    <x v="205"/>
    <x v="2"/>
    <x v="5"/>
    <x v="1"/>
    <x v="114"/>
    <x v="3"/>
    <x v="4"/>
    <n v="53.35"/>
    <n v="160.05000000000001"/>
    <x v="25"/>
    <x v="1"/>
  </r>
  <r>
    <x v="206"/>
    <x v="4"/>
    <x v="1"/>
    <x v="0"/>
    <x v="410"/>
    <x v="2"/>
    <x v="5"/>
    <n v="17.829999999999998"/>
    <n v="160.46999999999997"/>
    <x v="7"/>
    <x v="3"/>
  </r>
  <r>
    <x v="206"/>
    <x v="2"/>
    <x v="5"/>
    <x v="1"/>
    <x v="27"/>
    <x v="3"/>
    <x v="3"/>
    <n v="53.35"/>
    <n v="53.35"/>
    <x v="33"/>
    <x v="2"/>
  </r>
  <r>
    <x v="206"/>
    <x v="0"/>
    <x v="0"/>
    <x v="0"/>
    <x v="353"/>
    <x v="3"/>
    <x v="1"/>
    <n v="53.35"/>
    <n v="373.45"/>
    <x v="6"/>
    <x v="1"/>
  </r>
  <r>
    <x v="206"/>
    <x v="0"/>
    <x v="3"/>
    <x v="0"/>
    <x v="447"/>
    <x v="2"/>
    <x v="5"/>
    <n v="17.829999999999998"/>
    <n v="160.46999999999997"/>
    <x v="14"/>
    <x v="2"/>
  </r>
  <r>
    <x v="206"/>
    <x v="3"/>
    <x v="0"/>
    <x v="0"/>
    <x v="232"/>
    <x v="0"/>
    <x v="6"/>
    <n v="12.42"/>
    <n v="99.36"/>
    <x v="37"/>
    <x v="2"/>
  </r>
  <r>
    <x v="206"/>
    <x v="0"/>
    <x v="0"/>
    <x v="0"/>
    <x v="20"/>
    <x v="3"/>
    <x v="4"/>
    <n v="53.35"/>
    <n v="160.05000000000001"/>
    <x v="9"/>
    <x v="2"/>
  </r>
  <r>
    <x v="207"/>
    <x v="2"/>
    <x v="4"/>
    <x v="1"/>
    <x v="300"/>
    <x v="0"/>
    <x v="4"/>
    <n v="12.42"/>
    <n v="37.26"/>
    <x v="10"/>
    <x v="0"/>
  </r>
  <r>
    <x v="207"/>
    <x v="2"/>
    <x v="2"/>
    <x v="1"/>
    <x v="44"/>
    <x v="0"/>
    <x v="6"/>
    <n v="12.42"/>
    <n v="99.36"/>
    <x v="10"/>
    <x v="2"/>
  </r>
  <r>
    <x v="207"/>
    <x v="3"/>
    <x v="1"/>
    <x v="0"/>
    <x v="377"/>
    <x v="0"/>
    <x v="8"/>
    <n v="12.42"/>
    <n v="124.2"/>
    <x v="25"/>
    <x v="3"/>
  </r>
  <r>
    <x v="207"/>
    <x v="4"/>
    <x v="1"/>
    <x v="0"/>
    <x v="347"/>
    <x v="2"/>
    <x v="1"/>
    <n v="17.829999999999998"/>
    <n v="124.80999999999999"/>
    <x v="1"/>
    <x v="1"/>
  </r>
  <r>
    <x v="207"/>
    <x v="4"/>
    <x v="6"/>
    <x v="0"/>
    <x v="259"/>
    <x v="1"/>
    <x v="9"/>
    <n v="16.32"/>
    <n v="81.599999999999994"/>
    <x v="40"/>
    <x v="1"/>
  </r>
  <r>
    <x v="207"/>
    <x v="2"/>
    <x v="2"/>
    <x v="1"/>
    <x v="460"/>
    <x v="2"/>
    <x v="9"/>
    <n v="17.829999999999998"/>
    <n v="89.149999999999991"/>
    <x v="16"/>
    <x v="2"/>
  </r>
  <r>
    <x v="207"/>
    <x v="3"/>
    <x v="0"/>
    <x v="0"/>
    <x v="339"/>
    <x v="2"/>
    <x v="9"/>
    <n v="17.829999999999998"/>
    <n v="89.149999999999991"/>
    <x v="2"/>
    <x v="2"/>
  </r>
  <r>
    <x v="207"/>
    <x v="0"/>
    <x v="0"/>
    <x v="0"/>
    <x v="18"/>
    <x v="2"/>
    <x v="3"/>
    <n v="17.829999999999998"/>
    <n v="17.829999999999998"/>
    <x v="39"/>
    <x v="1"/>
  </r>
  <r>
    <x v="207"/>
    <x v="0"/>
    <x v="0"/>
    <x v="0"/>
    <x v="404"/>
    <x v="3"/>
    <x v="2"/>
    <n v="53.35"/>
    <n v="106.7"/>
    <x v="27"/>
    <x v="4"/>
  </r>
  <r>
    <x v="207"/>
    <x v="3"/>
    <x v="6"/>
    <x v="0"/>
    <x v="42"/>
    <x v="0"/>
    <x v="2"/>
    <n v="12.42"/>
    <n v="24.84"/>
    <x v="6"/>
    <x v="0"/>
  </r>
  <r>
    <x v="208"/>
    <x v="4"/>
    <x v="3"/>
    <x v="0"/>
    <x v="203"/>
    <x v="0"/>
    <x v="6"/>
    <n v="12.42"/>
    <n v="99.36"/>
    <x v="45"/>
    <x v="0"/>
  </r>
  <r>
    <x v="209"/>
    <x v="0"/>
    <x v="1"/>
    <x v="0"/>
    <x v="458"/>
    <x v="1"/>
    <x v="3"/>
    <n v="16.32"/>
    <n v="16.32"/>
    <x v="1"/>
    <x v="3"/>
  </r>
  <r>
    <x v="209"/>
    <x v="2"/>
    <x v="4"/>
    <x v="1"/>
    <x v="300"/>
    <x v="2"/>
    <x v="5"/>
    <n v="17.829999999999998"/>
    <n v="160.46999999999997"/>
    <x v="6"/>
    <x v="2"/>
  </r>
  <r>
    <x v="209"/>
    <x v="3"/>
    <x v="0"/>
    <x v="0"/>
    <x v="386"/>
    <x v="2"/>
    <x v="5"/>
    <n v="17.829999999999998"/>
    <n v="160.46999999999997"/>
    <x v="49"/>
    <x v="1"/>
  </r>
  <r>
    <x v="209"/>
    <x v="0"/>
    <x v="0"/>
    <x v="0"/>
    <x v="46"/>
    <x v="1"/>
    <x v="0"/>
    <n v="16.32"/>
    <n v="97.92"/>
    <x v="48"/>
    <x v="0"/>
  </r>
  <r>
    <x v="209"/>
    <x v="2"/>
    <x v="5"/>
    <x v="1"/>
    <x v="244"/>
    <x v="3"/>
    <x v="0"/>
    <n v="53.35"/>
    <n v="320.10000000000002"/>
    <x v="37"/>
    <x v="4"/>
  </r>
  <r>
    <x v="209"/>
    <x v="2"/>
    <x v="2"/>
    <x v="1"/>
    <x v="373"/>
    <x v="0"/>
    <x v="5"/>
    <n v="12.42"/>
    <n v="111.78"/>
    <x v="48"/>
    <x v="3"/>
  </r>
  <r>
    <x v="209"/>
    <x v="4"/>
    <x v="1"/>
    <x v="0"/>
    <x v="1"/>
    <x v="0"/>
    <x v="4"/>
    <n v="12.42"/>
    <n v="37.26"/>
    <x v="11"/>
    <x v="0"/>
  </r>
  <r>
    <x v="209"/>
    <x v="2"/>
    <x v="7"/>
    <x v="1"/>
    <x v="260"/>
    <x v="1"/>
    <x v="7"/>
    <n v="16.32"/>
    <n v="65.28"/>
    <x v="20"/>
    <x v="3"/>
  </r>
  <r>
    <x v="209"/>
    <x v="3"/>
    <x v="0"/>
    <x v="0"/>
    <x v="413"/>
    <x v="1"/>
    <x v="3"/>
    <n v="16.32"/>
    <n v="16.32"/>
    <x v="26"/>
    <x v="3"/>
  </r>
  <r>
    <x v="209"/>
    <x v="0"/>
    <x v="1"/>
    <x v="0"/>
    <x v="149"/>
    <x v="0"/>
    <x v="2"/>
    <n v="12.42"/>
    <n v="24.84"/>
    <x v="19"/>
    <x v="3"/>
  </r>
  <r>
    <x v="210"/>
    <x v="1"/>
    <x v="4"/>
    <x v="1"/>
    <x v="82"/>
    <x v="0"/>
    <x v="1"/>
    <n v="12.42"/>
    <n v="86.94"/>
    <x v="41"/>
    <x v="2"/>
  </r>
  <r>
    <x v="210"/>
    <x v="2"/>
    <x v="2"/>
    <x v="1"/>
    <x v="397"/>
    <x v="1"/>
    <x v="0"/>
    <n v="16.32"/>
    <n v="97.92"/>
    <x v="18"/>
    <x v="2"/>
  </r>
  <r>
    <x v="210"/>
    <x v="1"/>
    <x v="2"/>
    <x v="1"/>
    <x v="461"/>
    <x v="2"/>
    <x v="3"/>
    <n v="17.829999999999998"/>
    <n v="17.829999999999998"/>
    <x v="47"/>
    <x v="3"/>
  </r>
  <r>
    <x v="211"/>
    <x v="0"/>
    <x v="0"/>
    <x v="0"/>
    <x v="380"/>
    <x v="0"/>
    <x v="3"/>
    <n v="12.42"/>
    <n v="12.42"/>
    <x v="14"/>
    <x v="2"/>
  </r>
  <r>
    <x v="211"/>
    <x v="3"/>
    <x v="6"/>
    <x v="0"/>
    <x v="462"/>
    <x v="0"/>
    <x v="5"/>
    <n v="12.42"/>
    <n v="111.78"/>
    <x v="9"/>
    <x v="0"/>
  </r>
  <r>
    <x v="211"/>
    <x v="3"/>
    <x v="1"/>
    <x v="0"/>
    <x v="26"/>
    <x v="0"/>
    <x v="9"/>
    <n v="12.42"/>
    <n v="62.1"/>
    <x v="29"/>
    <x v="0"/>
  </r>
  <r>
    <x v="211"/>
    <x v="0"/>
    <x v="0"/>
    <x v="0"/>
    <x v="85"/>
    <x v="2"/>
    <x v="6"/>
    <n v="17.829999999999998"/>
    <n v="142.63999999999999"/>
    <x v="33"/>
    <x v="2"/>
  </r>
  <r>
    <x v="211"/>
    <x v="3"/>
    <x v="1"/>
    <x v="0"/>
    <x v="119"/>
    <x v="2"/>
    <x v="0"/>
    <n v="17.829999999999998"/>
    <n v="106.97999999999999"/>
    <x v="27"/>
    <x v="1"/>
  </r>
  <r>
    <x v="212"/>
    <x v="3"/>
    <x v="0"/>
    <x v="0"/>
    <x v="18"/>
    <x v="0"/>
    <x v="7"/>
    <n v="12.42"/>
    <n v="49.68"/>
    <x v="38"/>
    <x v="3"/>
  </r>
  <r>
    <x v="213"/>
    <x v="0"/>
    <x v="1"/>
    <x v="0"/>
    <x v="317"/>
    <x v="2"/>
    <x v="4"/>
    <n v="17.829999999999998"/>
    <n v="53.489999999999995"/>
    <x v="29"/>
    <x v="3"/>
  </r>
  <r>
    <x v="213"/>
    <x v="0"/>
    <x v="1"/>
    <x v="0"/>
    <x v="207"/>
    <x v="0"/>
    <x v="1"/>
    <n v="12.42"/>
    <n v="86.94"/>
    <x v="7"/>
    <x v="0"/>
  </r>
  <r>
    <x v="213"/>
    <x v="0"/>
    <x v="0"/>
    <x v="0"/>
    <x v="121"/>
    <x v="1"/>
    <x v="1"/>
    <n v="16.32"/>
    <n v="114.24000000000001"/>
    <x v="6"/>
    <x v="0"/>
  </r>
  <r>
    <x v="213"/>
    <x v="0"/>
    <x v="0"/>
    <x v="0"/>
    <x v="251"/>
    <x v="1"/>
    <x v="1"/>
    <n v="16.32"/>
    <n v="114.24000000000001"/>
    <x v="7"/>
    <x v="3"/>
  </r>
  <r>
    <x v="213"/>
    <x v="1"/>
    <x v="5"/>
    <x v="1"/>
    <x v="27"/>
    <x v="2"/>
    <x v="5"/>
    <n v="17.829999999999998"/>
    <n v="160.46999999999997"/>
    <x v="4"/>
    <x v="0"/>
  </r>
  <r>
    <x v="214"/>
    <x v="3"/>
    <x v="3"/>
    <x v="0"/>
    <x v="261"/>
    <x v="0"/>
    <x v="7"/>
    <n v="12.42"/>
    <n v="49.68"/>
    <x v="35"/>
    <x v="3"/>
  </r>
  <r>
    <x v="214"/>
    <x v="2"/>
    <x v="4"/>
    <x v="1"/>
    <x v="409"/>
    <x v="0"/>
    <x v="3"/>
    <n v="12.42"/>
    <n v="12.42"/>
    <x v="7"/>
    <x v="3"/>
  </r>
  <r>
    <x v="214"/>
    <x v="3"/>
    <x v="1"/>
    <x v="0"/>
    <x v="26"/>
    <x v="2"/>
    <x v="9"/>
    <n v="17.829999999999998"/>
    <n v="89.149999999999991"/>
    <x v="34"/>
    <x v="2"/>
  </r>
  <r>
    <x v="214"/>
    <x v="0"/>
    <x v="0"/>
    <x v="0"/>
    <x v="374"/>
    <x v="3"/>
    <x v="7"/>
    <n v="53.35"/>
    <n v="213.4"/>
    <x v="30"/>
    <x v="2"/>
  </r>
  <r>
    <x v="214"/>
    <x v="2"/>
    <x v="2"/>
    <x v="1"/>
    <x v="298"/>
    <x v="0"/>
    <x v="1"/>
    <n v="12.42"/>
    <n v="86.94"/>
    <x v="11"/>
    <x v="0"/>
  </r>
  <r>
    <x v="214"/>
    <x v="0"/>
    <x v="1"/>
    <x v="0"/>
    <x v="253"/>
    <x v="3"/>
    <x v="0"/>
    <n v="53.35"/>
    <n v="320.10000000000002"/>
    <x v="28"/>
    <x v="0"/>
  </r>
  <r>
    <x v="214"/>
    <x v="2"/>
    <x v="2"/>
    <x v="1"/>
    <x v="221"/>
    <x v="0"/>
    <x v="1"/>
    <n v="12.42"/>
    <n v="86.94"/>
    <x v="35"/>
    <x v="2"/>
  </r>
  <r>
    <x v="214"/>
    <x v="0"/>
    <x v="0"/>
    <x v="0"/>
    <x v="346"/>
    <x v="1"/>
    <x v="5"/>
    <n v="16.32"/>
    <n v="146.88"/>
    <x v="46"/>
    <x v="2"/>
  </r>
  <r>
    <x v="214"/>
    <x v="0"/>
    <x v="0"/>
    <x v="0"/>
    <x v="72"/>
    <x v="2"/>
    <x v="9"/>
    <n v="17.829999999999998"/>
    <n v="89.149999999999991"/>
    <x v="6"/>
    <x v="2"/>
  </r>
  <r>
    <x v="214"/>
    <x v="1"/>
    <x v="2"/>
    <x v="1"/>
    <x v="341"/>
    <x v="0"/>
    <x v="6"/>
    <n v="12.42"/>
    <n v="99.36"/>
    <x v="30"/>
    <x v="3"/>
  </r>
  <r>
    <x v="214"/>
    <x v="0"/>
    <x v="0"/>
    <x v="0"/>
    <x v="36"/>
    <x v="3"/>
    <x v="0"/>
    <n v="53.35"/>
    <n v="320.10000000000002"/>
    <x v="47"/>
    <x v="2"/>
  </r>
  <r>
    <x v="214"/>
    <x v="3"/>
    <x v="0"/>
    <x v="0"/>
    <x v="463"/>
    <x v="1"/>
    <x v="9"/>
    <n v="16.32"/>
    <n v="81.599999999999994"/>
    <x v="30"/>
    <x v="2"/>
  </r>
  <r>
    <x v="214"/>
    <x v="0"/>
    <x v="1"/>
    <x v="0"/>
    <x v="222"/>
    <x v="0"/>
    <x v="4"/>
    <n v="12.42"/>
    <n v="37.26"/>
    <x v="6"/>
    <x v="2"/>
  </r>
  <r>
    <x v="215"/>
    <x v="3"/>
    <x v="0"/>
    <x v="0"/>
    <x v="346"/>
    <x v="0"/>
    <x v="4"/>
    <n v="12.42"/>
    <n v="37.26"/>
    <x v="49"/>
    <x v="0"/>
  </r>
  <r>
    <x v="215"/>
    <x v="2"/>
    <x v="7"/>
    <x v="1"/>
    <x v="464"/>
    <x v="3"/>
    <x v="7"/>
    <n v="53.35"/>
    <n v="213.4"/>
    <x v="8"/>
    <x v="3"/>
  </r>
  <r>
    <x v="215"/>
    <x v="3"/>
    <x v="0"/>
    <x v="0"/>
    <x v="463"/>
    <x v="0"/>
    <x v="2"/>
    <n v="12.42"/>
    <n v="24.84"/>
    <x v="48"/>
    <x v="1"/>
  </r>
  <r>
    <x v="215"/>
    <x v="3"/>
    <x v="1"/>
    <x v="0"/>
    <x v="384"/>
    <x v="3"/>
    <x v="1"/>
    <n v="53.35"/>
    <n v="373.45"/>
    <x v="1"/>
    <x v="1"/>
  </r>
  <r>
    <x v="215"/>
    <x v="0"/>
    <x v="3"/>
    <x v="0"/>
    <x v="240"/>
    <x v="3"/>
    <x v="0"/>
    <n v="53.35"/>
    <n v="320.10000000000002"/>
    <x v="22"/>
    <x v="4"/>
  </r>
  <r>
    <x v="215"/>
    <x v="2"/>
    <x v="2"/>
    <x v="1"/>
    <x v="459"/>
    <x v="2"/>
    <x v="5"/>
    <n v="17.829999999999998"/>
    <n v="160.46999999999997"/>
    <x v="37"/>
    <x v="2"/>
  </r>
  <r>
    <x v="215"/>
    <x v="1"/>
    <x v="5"/>
    <x v="1"/>
    <x v="41"/>
    <x v="3"/>
    <x v="4"/>
    <n v="53.35"/>
    <n v="160.05000000000001"/>
    <x v="20"/>
    <x v="2"/>
  </r>
  <r>
    <x v="215"/>
    <x v="0"/>
    <x v="1"/>
    <x v="0"/>
    <x v="315"/>
    <x v="2"/>
    <x v="8"/>
    <n v="17.829999999999998"/>
    <n v="178.29999999999998"/>
    <x v="19"/>
    <x v="2"/>
  </r>
  <r>
    <x v="215"/>
    <x v="1"/>
    <x v="4"/>
    <x v="1"/>
    <x v="418"/>
    <x v="0"/>
    <x v="1"/>
    <n v="12.42"/>
    <n v="86.94"/>
    <x v="2"/>
    <x v="2"/>
  </r>
  <r>
    <x v="215"/>
    <x v="0"/>
    <x v="0"/>
    <x v="0"/>
    <x v="257"/>
    <x v="0"/>
    <x v="6"/>
    <n v="12.42"/>
    <n v="99.36"/>
    <x v="27"/>
    <x v="3"/>
  </r>
  <r>
    <x v="216"/>
    <x v="0"/>
    <x v="1"/>
    <x v="0"/>
    <x v="325"/>
    <x v="3"/>
    <x v="9"/>
    <n v="53.35"/>
    <n v="266.75"/>
    <x v="43"/>
    <x v="2"/>
  </r>
  <r>
    <x v="217"/>
    <x v="2"/>
    <x v="2"/>
    <x v="1"/>
    <x v="296"/>
    <x v="0"/>
    <x v="7"/>
    <n v="12.42"/>
    <n v="49.68"/>
    <x v="37"/>
    <x v="2"/>
  </r>
  <r>
    <x v="217"/>
    <x v="2"/>
    <x v="2"/>
    <x v="1"/>
    <x v="221"/>
    <x v="3"/>
    <x v="2"/>
    <n v="53.35"/>
    <n v="106.7"/>
    <x v="4"/>
    <x v="3"/>
  </r>
  <r>
    <x v="218"/>
    <x v="2"/>
    <x v="4"/>
    <x v="1"/>
    <x v="248"/>
    <x v="2"/>
    <x v="4"/>
    <n v="17.829999999999998"/>
    <n v="53.489999999999995"/>
    <x v="30"/>
    <x v="2"/>
  </r>
  <r>
    <x v="218"/>
    <x v="0"/>
    <x v="0"/>
    <x v="0"/>
    <x v="12"/>
    <x v="0"/>
    <x v="1"/>
    <n v="12.42"/>
    <n v="86.94"/>
    <x v="34"/>
    <x v="0"/>
  </r>
  <r>
    <x v="218"/>
    <x v="4"/>
    <x v="3"/>
    <x v="0"/>
    <x v="246"/>
    <x v="0"/>
    <x v="7"/>
    <n v="12.42"/>
    <n v="49.68"/>
    <x v="7"/>
    <x v="2"/>
  </r>
  <r>
    <x v="218"/>
    <x v="0"/>
    <x v="1"/>
    <x v="0"/>
    <x v="217"/>
    <x v="2"/>
    <x v="6"/>
    <n v="17.829999999999998"/>
    <n v="142.63999999999999"/>
    <x v="26"/>
    <x v="1"/>
  </r>
  <r>
    <x v="218"/>
    <x v="2"/>
    <x v="5"/>
    <x v="1"/>
    <x v="244"/>
    <x v="3"/>
    <x v="4"/>
    <n v="53.35"/>
    <n v="160.05000000000001"/>
    <x v="27"/>
    <x v="2"/>
  </r>
  <r>
    <x v="218"/>
    <x v="1"/>
    <x v="2"/>
    <x v="1"/>
    <x v="125"/>
    <x v="2"/>
    <x v="5"/>
    <n v="17.829999999999998"/>
    <n v="160.46999999999997"/>
    <x v="48"/>
    <x v="2"/>
  </r>
  <r>
    <x v="218"/>
    <x v="2"/>
    <x v="2"/>
    <x v="1"/>
    <x v="234"/>
    <x v="1"/>
    <x v="4"/>
    <n v="16.32"/>
    <n v="48.96"/>
    <x v="47"/>
    <x v="3"/>
  </r>
  <r>
    <x v="218"/>
    <x v="0"/>
    <x v="1"/>
    <x v="0"/>
    <x v="184"/>
    <x v="0"/>
    <x v="5"/>
    <n v="12.42"/>
    <n v="111.78"/>
    <x v="33"/>
    <x v="2"/>
  </r>
  <r>
    <x v="218"/>
    <x v="0"/>
    <x v="1"/>
    <x v="0"/>
    <x v="325"/>
    <x v="2"/>
    <x v="3"/>
    <n v="17.829999999999998"/>
    <n v="17.829999999999998"/>
    <x v="8"/>
    <x v="4"/>
  </r>
  <r>
    <x v="218"/>
    <x v="3"/>
    <x v="1"/>
    <x v="0"/>
    <x v="424"/>
    <x v="3"/>
    <x v="7"/>
    <n v="53.35"/>
    <n v="213.4"/>
    <x v="7"/>
    <x v="2"/>
  </r>
  <r>
    <x v="218"/>
    <x v="4"/>
    <x v="1"/>
    <x v="0"/>
    <x v="117"/>
    <x v="2"/>
    <x v="6"/>
    <n v="17.829999999999998"/>
    <n v="142.63999999999999"/>
    <x v="18"/>
    <x v="3"/>
  </r>
  <r>
    <x v="218"/>
    <x v="4"/>
    <x v="6"/>
    <x v="0"/>
    <x v="297"/>
    <x v="0"/>
    <x v="5"/>
    <n v="12.42"/>
    <n v="111.78"/>
    <x v="6"/>
    <x v="0"/>
  </r>
  <r>
    <x v="218"/>
    <x v="3"/>
    <x v="0"/>
    <x v="0"/>
    <x v="36"/>
    <x v="3"/>
    <x v="2"/>
    <n v="53.35"/>
    <n v="106.7"/>
    <x v="31"/>
    <x v="2"/>
  </r>
  <r>
    <x v="218"/>
    <x v="0"/>
    <x v="0"/>
    <x v="0"/>
    <x v="412"/>
    <x v="0"/>
    <x v="0"/>
    <n v="12.42"/>
    <n v="74.52"/>
    <x v="4"/>
    <x v="3"/>
  </r>
  <r>
    <x v="218"/>
    <x v="2"/>
    <x v="2"/>
    <x v="1"/>
    <x v="465"/>
    <x v="3"/>
    <x v="0"/>
    <n v="53.35"/>
    <n v="320.10000000000002"/>
    <x v="11"/>
    <x v="0"/>
  </r>
  <r>
    <x v="218"/>
    <x v="4"/>
    <x v="1"/>
    <x v="0"/>
    <x v="195"/>
    <x v="2"/>
    <x v="2"/>
    <n v="17.829999999999998"/>
    <n v="35.659999999999997"/>
    <x v="39"/>
    <x v="0"/>
  </r>
  <r>
    <x v="218"/>
    <x v="4"/>
    <x v="1"/>
    <x v="0"/>
    <x v="315"/>
    <x v="2"/>
    <x v="0"/>
    <n v="17.829999999999998"/>
    <n v="106.97999999999999"/>
    <x v="2"/>
    <x v="2"/>
  </r>
  <r>
    <x v="218"/>
    <x v="2"/>
    <x v="7"/>
    <x v="1"/>
    <x v="415"/>
    <x v="3"/>
    <x v="7"/>
    <n v="53.35"/>
    <n v="213.4"/>
    <x v="44"/>
    <x v="4"/>
  </r>
  <r>
    <x v="218"/>
    <x v="0"/>
    <x v="3"/>
    <x v="0"/>
    <x v="161"/>
    <x v="0"/>
    <x v="2"/>
    <n v="12.42"/>
    <n v="24.84"/>
    <x v="31"/>
    <x v="2"/>
  </r>
  <r>
    <x v="219"/>
    <x v="1"/>
    <x v="5"/>
    <x v="1"/>
    <x v="160"/>
    <x v="0"/>
    <x v="2"/>
    <n v="12.42"/>
    <n v="24.84"/>
    <x v="23"/>
    <x v="2"/>
  </r>
  <r>
    <x v="220"/>
    <x v="0"/>
    <x v="1"/>
    <x v="0"/>
    <x v="14"/>
    <x v="3"/>
    <x v="5"/>
    <n v="53.35"/>
    <n v="480.15000000000003"/>
    <x v="16"/>
    <x v="2"/>
  </r>
  <r>
    <x v="220"/>
    <x v="0"/>
    <x v="3"/>
    <x v="0"/>
    <x v="364"/>
    <x v="0"/>
    <x v="3"/>
    <n v="12.42"/>
    <n v="12.42"/>
    <x v="5"/>
    <x v="2"/>
  </r>
  <r>
    <x v="220"/>
    <x v="3"/>
    <x v="0"/>
    <x v="0"/>
    <x v="450"/>
    <x v="1"/>
    <x v="0"/>
    <n v="16.32"/>
    <n v="97.92"/>
    <x v="22"/>
    <x v="3"/>
  </r>
  <r>
    <x v="220"/>
    <x v="2"/>
    <x v="2"/>
    <x v="1"/>
    <x v="449"/>
    <x v="2"/>
    <x v="9"/>
    <n v="17.829999999999998"/>
    <n v="89.149999999999991"/>
    <x v="26"/>
    <x v="1"/>
  </r>
  <r>
    <x v="220"/>
    <x v="0"/>
    <x v="3"/>
    <x v="0"/>
    <x v="161"/>
    <x v="3"/>
    <x v="2"/>
    <n v="53.35"/>
    <n v="106.7"/>
    <x v="16"/>
    <x v="0"/>
  </r>
  <r>
    <x v="220"/>
    <x v="0"/>
    <x v="1"/>
    <x v="0"/>
    <x v="8"/>
    <x v="2"/>
    <x v="1"/>
    <n v="17.829999999999998"/>
    <n v="124.80999999999999"/>
    <x v="4"/>
    <x v="2"/>
  </r>
  <r>
    <x v="221"/>
    <x v="0"/>
    <x v="1"/>
    <x v="0"/>
    <x v="197"/>
    <x v="2"/>
    <x v="3"/>
    <n v="17.829999999999998"/>
    <n v="17.829999999999998"/>
    <x v="13"/>
    <x v="4"/>
  </r>
  <r>
    <x v="222"/>
    <x v="2"/>
    <x v="2"/>
    <x v="1"/>
    <x v="40"/>
    <x v="2"/>
    <x v="4"/>
    <n v="17.829999999999998"/>
    <n v="53.489999999999995"/>
    <x v="49"/>
    <x v="3"/>
  </r>
  <r>
    <x v="222"/>
    <x v="2"/>
    <x v="2"/>
    <x v="1"/>
    <x v="313"/>
    <x v="1"/>
    <x v="7"/>
    <n v="16.32"/>
    <n v="65.28"/>
    <x v="30"/>
    <x v="3"/>
  </r>
  <r>
    <x v="222"/>
    <x v="0"/>
    <x v="1"/>
    <x v="0"/>
    <x v="466"/>
    <x v="0"/>
    <x v="0"/>
    <n v="12.42"/>
    <n v="74.52"/>
    <x v="24"/>
    <x v="2"/>
  </r>
  <r>
    <x v="222"/>
    <x v="0"/>
    <x v="1"/>
    <x v="0"/>
    <x v="442"/>
    <x v="0"/>
    <x v="7"/>
    <n v="12.42"/>
    <n v="49.68"/>
    <x v="1"/>
    <x v="0"/>
  </r>
  <r>
    <x v="222"/>
    <x v="0"/>
    <x v="0"/>
    <x v="0"/>
    <x v="450"/>
    <x v="3"/>
    <x v="1"/>
    <n v="53.35"/>
    <n v="373.45"/>
    <x v="34"/>
    <x v="2"/>
  </r>
  <r>
    <x v="222"/>
    <x v="1"/>
    <x v="2"/>
    <x v="1"/>
    <x v="211"/>
    <x v="0"/>
    <x v="4"/>
    <n v="12.42"/>
    <n v="37.26"/>
    <x v="22"/>
    <x v="3"/>
  </r>
  <r>
    <x v="222"/>
    <x v="2"/>
    <x v="5"/>
    <x v="1"/>
    <x v="35"/>
    <x v="0"/>
    <x v="5"/>
    <n v="12.42"/>
    <n v="111.78"/>
    <x v="27"/>
    <x v="2"/>
  </r>
  <r>
    <x v="222"/>
    <x v="0"/>
    <x v="3"/>
    <x v="0"/>
    <x v="467"/>
    <x v="0"/>
    <x v="2"/>
    <n v="12.42"/>
    <n v="24.84"/>
    <x v="46"/>
    <x v="0"/>
  </r>
  <r>
    <x v="222"/>
    <x v="2"/>
    <x v="2"/>
    <x v="1"/>
    <x v="468"/>
    <x v="0"/>
    <x v="2"/>
    <n v="12.42"/>
    <n v="24.84"/>
    <x v="10"/>
    <x v="3"/>
  </r>
  <r>
    <x v="223"/>
    <x v="2"/>
    <x v="2"/>
    <x v="1"/>
    <x v="169"/>
    <x v="0"/>
    <x v="9"/>
    <n v="12.42"/>
    <n v="62.1"/>
    <x v="24"/>
    <x v="2"/>
  </r>
  <r>
    <x v="223"/>
    <x v="3"/>
    <x v="0"/>
    <x v="0"/>
    <x v="423"/>
    <x v="0"/>
    <x v="8"/>
    <n v="12.42"/>
    <n v="124.2"/>
    <x v="19"/>
    <x v="2"/>
  </r>
  <r>
    <x v="223"/>
    <x v="0"/>
    <x v="3"/>
    <x v="0"/>
    <x v="4"/>
    <x v="3"/>
    <x v="3"/>
    <n v="53.35"/>
    <n v="53.35"/>
    <x v="23"/>
    <x v="0"/>
  </r>
  <r>
    <x v="223"/>
    <x v="3"/>
    <x v="0"/>
    <x v="0"/>
    <x v="60"/>
    <x v="0"/>
    <x v="1"/>
    <n v="12.42"/>
    <n v="86.94"/>
    <x v="20"/>
    <x v="4"/>
  </r>
  <r>
    <x v="223"/>
    <x v="3"/>
    <x v="1"/>
    <x v="0"/>
    <x v="93"/>
    <x v="0"/>
    <x v="0"/>
    <n v="12.42"/>
    <n v="74.52"/>
    <x v="38"/>
    <x v="3"/>
  </r>
  <r>
    <x v="223"/>
    <x v="2"/>
    <x v="2"/>
    <x v="1"/>
    <x v="81"/>
    <x v="0"/>
    <x v="3"/>
    <n v="12.42"/>
    <n v="12.42"/>
    <x v="7"/>
    <x v="0"/>
  </r>
  <r>
    <x v="223"/>
    <x v="3"/>
    <x v="1"/>
    <x v="0"/>
    <x v="48"/>
    <x v="1"/>
    <x v="9"/>
    <n v="16.32"/>
    <n v="81.599999999999994"/>
    <x v="12"/>
    <x v="4"/>
  </r>
  <r>
    <x v="223"/>
    <x v="3"/>
    <x v="3"/>
    <x v="0"/>
    <x v="32"/>
    <x v="0"/>
    <x v="9"/>
    <n v="12.42"/>
    <n v="62.1"/>
    <x v="32"/>
    <x v="0"/>
  </r>
  <r>
    <x v="223"/>
    <x v="1"/>
    <x v="2"/>
    <x v="1"/>
    <x v="375"/>
    <x v="2"/>
    <x v="1"/>
    <n v="17.829999999999998"/>
    <n v="124.80999999999999"/>
    <x v="18"/>
    <x v="3"/>
  </r>
  <r>
    <x v="223"/>
    <x v="0"/>
    <x v="1"/>
    <x v="0"/>
    <x v="187"/>
    <x v="2"/>
    <x v="4"/>
    <n v="17.829999999999998"/>
    <n v="53.489999999999995"/>
    <x v="30"/>
    <x v="1"/>
  </r>
  <r>
    <x v="223"/>
    <x v="2"/>
    <x v="2"/>
    <x v="1"/>
    <x v="449"/>
    <x v="0"/>
    <x v="5"/>
    <n v="12.42"/>
    <n v="111.78"/>
    <x v="5"/>
    <x v="2"/>
  </r>
  <r>
    <x v="223"/>
    <x v="1"/>
    <x v="5"/>
    <x v="1"/>
    <x v="469"/>
    <x v="3"/>
    <x v="4"/>
    <n v="53.35"/>
    <n v="160.05000000000001"/>
    <x v="3"/>
    <x v="2"/>
  </r>
  <r>
    <x v="224"/>
    <x v="0"/>
    <x v="0"/>
    <x v="0"/>
    <x v="342"/>
    <x v="0"/>
    <x v="4"/>
    <n v="12.42"/>
    <n v="37.26"/>
    <x v="19"/>
    <x v="4"/>
  </r>
  <r>
    <x v="225"/>
    <x v="0"/>
    <x v="3"/>
    <x v="0"/>
    <x v="272"/>
    <x v="3"/>
    <x v="0"/>
    <n v="53.35"/>
    <n v="320.10000000000002"/>
    <x v="45"/>
    <x v="0"/>
  </r>
  <r>
    <x v="225"/>
    <x v="4"/>
    <x v="3"/>
    <x v="0"/>
    <x v="186"/>
    <x v="0"/>
    <x v="5"/>
    <n v="12.42"/>
    <n v="111.78"/>
    <x v="30"/>
    <x v="3"/>
  </r>
  <r>
    <x v="225"/>
    <x v="0"/>
    <x v="0"/>
    <x v="0"/>
    <x v="76"/>
    <x v="3"/>
    <x v="0"/>
    <n v="53.35"/>
    <n v="320.10000000000002"/>
    <x v="33"/>
    <x v="3"/>
  </r>
  <r>
    <x v="225"/>
    <x v="0"/>
    <x v="0"/>
    <x v="0"/>
    <x v="280"/>
    <x v="0"/>
    <x v="9"/>
    <n v="12.42"/>
    <n v="62.1"/>
    <x v="14"/>
    <x v="1"/>
  </r>
  <r>
    <x v="225"/>
    <x v="2"/>
    <x v="2"/>
    <x v="1"/>
    <x v="252"/>
    <x v="0"/>
    <x v="3"/>
    <n v="12.42"/>
    <n v="12.42"/>
    <x v="46"/>
    <x v="2"/>
  </r>
  <r>
    <x v="226"/>
    <x v="0"/>
    <x v="0"/>
    <x v="0"/>
    <x v="45"/>
    <x v="0"/>
    <x v="5"/>
    <n v="12.42"/>
    <n v="111.78"/>
    <x v="16"/>
    <x v="1"/>
  </r>
  <r>
    <x v="226"/>
    <x v="0"/>
    <x v="0"/>
    <x v="0"/>
    <x v="255"/>
    <x v="0"/>
    <x v="5"/>
    <n v="12.42"/>
    <n v="111.78"/>
    <x v="35"/>
    <x v="1"/>
  </r>
  <r>
    <x v="226"/>
    <x v="0"/>
    <x v="1"/>
    <x v="0"/>
    <x v="410"/>
    <x v="2"/>
    <x v="3"/>
    <n v="17.829999999999998"/>
    <n v="17.829999999999998"/>
    <x v="44"/>
    <x v="0"/>
  </r>
  <r>
    <x v="226"/>
    <x v="4"/>
    <x v="0"/>
    <x v="0"/>
    <x v="280"/>
    <x v="1"/>
    <x v="0"/>
    <n v="16.32"/>
    <n v="97.92"/>
    <x v="11"/>
    <x v="0"/>
  </r>
  <r>
    <x v="226"/>
    <x v="0"/>
    <x v="1"/>
    <x v="0"/>
    <x v="140"/>
    <x v="3"/>
    <x v="5"/>
    <n v="53.35"/>
    <n v="480.15000000000003"/>
    <x v="38"/>
    <x v="3"/>
  </r>
  <r>
    <x v="226"/>
    <x v="0"/>
    <x v="0"/>
    <x v="0"/>
    <x v="12"/>
    <x v="2"/>
    <x v="0"/>
    <n v="17.829999999999998"/>
    <n v="106.97999999999999"/>
    <x v="4"/>
    <x v="2"/>
  </r>
  <r>
    <x v="226"/>
    <x v="1"/>
    <x v="4"/>
    <x v="1"/>
    <x v="306"/>
    <x v="1"/>
    <x v="7"/>
    <n v="16.32"/>
    <n v="65.28"/>
    <x v="0"/>
    <x v="0"/>
  </r>
  <r>
    <x v="226"/>
    <x v="0"/>
    <x v="1"/>
    <x v="0"/>
    <x v="8"/>
    <x v="0"/>
    <x v="8"/>
    <n v="12.42"/>
    <n v="124.2"/>
    <x v="18"/>
    <x v="3"/>
  </r>
  <r>
    <x v="226"/>
    <x v="2"/>
    <x v="2"/>
    <x v="1"/>
    <x v="218"/>
    <x v="1"/>
    <x v="7"/>
    <n v="16.32"/>
    <n v="65.28"/>
    <x v="21"/>
    <x v="2"/>
  </r>
  <r>
    <x v="226"/>
    <x v="1"/>
    <x v="7"/>
    <x v="1"/>
    <x v="470"/>
    <x v="1"/>
    <x v="8"/>
    <n v="16.32"/>
    <n v="163.19999999999999"/>
    <x v="20"/>
    <x v="2"/>
  </r>
  <r>
    <x v="226"/>
    <x v="0"/>
    <x v="3"/>
    <x v="0"/>
    <x v="243"/>
    <x v="2"/>
    <x v="1"/>
    <n v="17.829999999999998"/>
    <n v="124.80999999999999"/>
    <x v="43"/>
    <x v="2"/>
  </r>
  <r>
    <x v="226"/>
    <x v="0"/>
    <x v="6"/>
    <x v="0"/>
    <x v="441"/>
    <x v="2"/>
    <x v="0"/>
    <n v="17.829999999999998"/>
    <n v="106.97999999999999"/>
    <x v="42"/>
    <x v="3"/>
  </r>
  <r>
    <x v="226"/>
    <x v="2"/>
    <x v="5"/>
    <x v="1"/>
    <x v="406"/>
    <x v="3"/>
    <x v="3"/>
    <n v="53.35"/>
    <n v="53.35"/>
    <x v="26"/>
    <x v="2"/>
  </r>
  <r>
    <x v="227"/>
    <x v="2"/>
    <x v="5"/>
    <x v="1"/>
    <x v="309"/>
    <x v="0"/>
    <x v="3"/>
    <n v="12.42"/>
    <n v="12.42"/>
    <x v="13"/>
    <x v="2"/>
  </r>
  <r>
    <x v="227"/>
    <x v="0"/>
    <x v="6"/>
    <x v="0"/>
    <x v="43"/>
    <x v="3"/>
    <x v="4"/>
    <n v="53.35"/>
    <n v="160.05000000000001"/>
    <x v="49"/>
    <x v="0"/>
  </r>
  <r>
    <x v="227"/>
    <x v="2"/>
    <x v="7"/>
    <x v="1"/>
    <x v="448"/>
    <x v="3"/>
    <x v="4"/>
    <n v="53.35"/>
    <n v="160.05000000000001"/>
    <x v="12"/>
    <x v="3"/>
  </r>
  <r>
    <x v="227"/>
    <x v="0"/>
    <x v="1"/>
    <x v="0"/>
    <x v="442"/>
    <x v="2"/>
    <x v="7"/>
    <n v="17.829999999999998"/>
    <n v="71.319999999999993"/>
    <x v="9"/>
    <x v="0"/>
  </r>
  <r>
    <x v="227"/>
    <x v="2"/>
    <x v="5"/>
    <x v="1"/>
    <x v="41"/>
    <x v="3"/>
    <x v="1"/>
    <n v="53.35"/>
    <n v="373.45"/>
    <x v="19"/>
    <x v="2"/>
  </r>
  <r>
    <x v="227"/>
    <x v="4"/>
    <x v="6"/>
    <x v="0"/>
    <x v="52"/>
    <x v="2"/>
    <x v="5"/>
    <n v="17.829999999999998"/>
    <n v="160.46999999999997"/>
    <x v="31"/>
    <x v="4"/>
  </r>
  <r>
    <x v="227"/>
    <x v="1"/>
    <x v="5"/>
    <x v="1"/>
    <x v="406"/>
    <x v="2"/>
    <x v="6"/>
    <n v="17.829999999999998"/>
    <n v="142.63999999999999"/>
    <x v="5"/>
    <x v="1"/>
  </r>
  <r>
    <x v="227"/>
    <x v="0"/>
    <x v="6"/>
    <x v="0"/>
    <x v="333"/>
    <x v="2"/>
    <x v="2"/>
    <n v="17.829999999999998"/>
    <n v="35.659999999999997"/>
    <x v="0"/>
    <x v="2"/>
  </r>
  <r>
    <x v="227"/>
    <x v="0"/>
    <x v="3"/>
    <x v="0"/>
    <x v="120"/>
    <x v="0"/>
    <x v="8"/>
    <n v="12.42"/>
    <n v="124.2"/>
    <x v="7"/>
    <x v="0"/>
  </r>
  <r>
    <x v="227"/>
    <x v="2"/>
    <x v="5"/>
    <x v="1"/>
    <x v="83"/>
    <x v="1"/>
    <x v="0"/>
    <n v="16.32"/>
    <n v="97.92"/>
    <x v="30"/>
    <x v="2"/>
  </r>
  <r>
    <x v="227"/>
    <x v="0"/>
    <x v="3"/>
    <x v="0"/>
    <x v="162"/>
    <x v="0"/>
    <x v="2"/>
    <n v="12.42"/>
    <n v="24.84"/>
    <x v="21"/>
    <x v="1"/>
  </r>
  <r>
    <x v="227"/>
    <x v="2"/>
    <x v="4"/>
    <x v="1"/>
    <x v="439"/>
    <x v="0"/>
    <x v="9"/>
    <n v="12.42"/>
    <n v="62.1"/>
    <x v="34"/>
    <x v="2"/>
  </r>
  <r>
    <x v="227"/>
    <x v="4"/>
    <x v="1"/>
    <x v="0"/>
    <x v="156"/>
    <x v="2"/>
    <x v="8"/>
    <n v="17.829999999999998"/>
    <n v="178.29999999999998"/>
    <x v="11"/>
    <x v="2"/>
  </r>
  <r>
    <x v="227"/>
    <x v="4"/>
    <x v="1"/>
    <x v="0"/>
    <x v="471"/>
    <x v="0"/>
    <x v="1"/>
    <n v="12.42"/>
    <n v="86.94"/>
    <x v="37"/>
    <x v="3"/>
  </r>
  <r>
    <x v="227"/>
    <x v="3"/>
    <x v="1"/>
    <x v="0"/>
    <x v="193"/>
    <x v="3"/>
    <x v="6"/>
    <n v="53.35"/>
    <n v="426.8"/>
    <x v="31"/>
    <x v="2"/>
  </r>
  <r>
    <x v="227"/>
    <x v="1"/>
    <x v="2"/>
    <x v="1"/>
    <x v="338"/>
    <x v="0"/>
    <x v="0"/>
    <n v="12.42"/>
    <n v="74.52"/>
    <x v="34"/>
    <x v="2"/>
  </r>
  <r>
    <x v="227"/>
    <x v="2"/>
    <x v="4"/>
    <x v="1"/>
    <x v="286"/>
    <x v="2"/>
    <x v="2"/>
    <n v="17.829999999999998"/>
    <n v="35.659999999999997"/>
    <x v="44"/>
    <x v="1"/>
  </r>
  <r>
    <x v="227"/>
    <x v="0"/>
    <x v="1"/>
    <x v="0"/>
    <x v="48"/>
    <x v="2"/>
    <x v="3"/>
    <n v="17.829999999999998"/>
    <n v="17.829999999999998"/>
    <x v="34"/>
    <x v="3"/>
  </r>
  <r>
    <x v="227"/>
    <x v="0"/>
    <x v="0"/>
    <x v="0"/>
    <x v="131"/>
    <x v="1"/>
    <x v="2"/>
    <n v="16.32"/>
    <n v="32.64"/>
    <x v="39"/>
    <x v="2"/>
  </r>
  <r>
    <x v="227"/>
    <x v="2"/>
    <x v="5"/>
    <x v="1"/>
    <x v="303"/>
    <x v="3"/>
    <x v="3"/>
    <n v="53.35"/>
    <n v="53.35"/>
    <x v="49"/>
    <x v="2"/>
  </r>
  <r>
    <x v="227"/>
    <x v="0"/>
    <x v="1"/>
    <x v="0"/>
    <x v="34"/>
    <x v="3"/>
    <x v="5"/>
    <n v="53.35"/>
    <n v="480.15000000000003"/>
    <x v="18"/>
    <x v="4"/>
  </r>
  <r>
    <x v="227"/>
    <x v="0"/>
    <x v="3"/>
    <x v="0"/>
    <x v="63"/>
    <x v="1"/>
    <x v="9"/>
    <n v="16.32"/>
    <n v="81.599999999999994"/>
    <x v="1"/>
    <x v="3"/>
  </r>
  <r>
    <x v="227"/>
    <x v="4"/>
    <x v="3"/>
    <x v="0"/>
    <x v="21"/>
    <x v="1"/>
    <x v="7"/>
    <n v="16.32"/>
    <n v="65.28"/>
    <x v="36"/>
    <x v="3"/>
  </r>
  <r>
    <x v="228"/>
    <x v="3"/>
    <x v="0"/>
    <x v="0"/>
    <x v="472"/>
    <x v="3"/>
    <x v="8"/>
    <n v="53.35"/>
    <n v="533.5"/>
    <x v="17"/>
    <x v="4"/>
  </r>
  <r>
    <x v="228"/>
    <x v="0"/>
    <x v="3"/>
    <x v="0"/>
    <x v="182"/>
    <x v="0"/>
    <x v="6"/>
    <n v="12.42"/>
    <n v="99.36"/>
    <x v="28"/>
    <x v="3"/>
  </r>
  <r>
    <x v="228"/>
    <x v="2"/>
    <x v="2"/>
    <x v="1"/>
    <x v="349"/>
    <x v="0"/>
    <x v="5"/>
    <n v="12.42"/>
    <n v="111.78"/>
    <x v="44"/>
    <x v="0"/>
  </r>
  <r>
    <x v="229"/>
    <x v="2"/>
    <x v="2"/>
    <x v="1"/>
    <x v="194"/>
    <x v="0"/>
    <x v="6"/>
    <n v="12.42"/>
    <n v="99.36"/>
    <x v="16"/>
    <x v="3"/>
  </r>
  <r>
    <x v="229"/>
    <x v="4"/>
    <x v="3"/>
    <x v="0"/>
    <x v="272"/>
    <x v="3"/>
    <x v="5"/>
    <n v="53.35"/>
    <n v="480.15000000000003"/>
    <x v="31"/>
    <x v="3"/>
  </r>
  <r>
    <x v="229"/>
    <x v="0"/>
    <x v="1"/>
    <x v="0"/>
    <x v="424"/>
    <x v="0"/>
    <x v="7"/>
    <n v="12.42"/>
    <n v="49.68"/>
    <x v="25"/>
    <x v="1"/>
  </r>
  <r>
    <x v="229"/>
    <x v="3"/>
    <x v="1"/>
    <x v="0"/>
    <x v="51"/>
    <x v="3"/>
    <x v="9"/>
    <n v="53.35"/>
    <n v="266.75"/>
    <x v="21"/>
    <x v="2"/>
  </r>
  <r>
    <x v="229"/>
    <x v="3"/>
    <x v="3"/>
    <x v="0"/>
    <x v="21"/>
    <x v="3"/>
    <x v="2"/>
    <n v="53.35"/>
    <n v="106.7"/>
    <x v="44"/>
    <x v="1"/>
  </r>
  <r>
    <x v="229"/>
    <x v="2"/>
    <x v="4"/>
    <x v="1"/>
    <x v="418"/>
    <x v="1"/>
    <x v="0"/>
    <n v="16.32"/>
    <n v="97.92"/>
    <x v="3"/>
    <x v="3"/>
  </r>
  <r>
    <x v="229"/>
    <x v="1"/>
    <x v="2"/>
    <x v="1"/>
    <x v="16"/>
    <x v="1"/>
    <x v="6"/>
    <n v="16.32"/>
    <n v="130.56"/>
    <x v="3"/>
    <x v="0"/>
  </r>
  <r>
    <x v="229"/>
    <x v="2"/>
    <x v="4"/>
    <x v="1"/>
    <x v="82"/>
    <x v="0"/>
    <x v="5"/>
    <n v="12.42"/>
    <n v="111.78"/>
    <x v="39"/>
    <x v="1"/>
  </r>
  <r>
    <x v="229"/>
    <x v="2"/>
    <x v="4"/>
    <x v="1"/>
    <x v="226"/>
    <x v="2"/>
    <x v="1"/>
    <n v="17.829999999999998"/>
    <n v="124.80999999999999"/>
    <x v="11"/>
    <x v="3"/>
  </r>
  <r>
    <x v="229"/>
    <x v="4"/>
    <x v="3"/>
    <x v="0"/>
    <x v="21"/>
    <x v="1"/>
    <x v="1"/>
    <n v="16.32"/>
    <n v="114.24000000000001"/>
    <x v="49"/>
    <x v="2"/>
  </r>
  <r>
    <x v="229"/>
    <x v="1"/>
    <x v="2"/>
    <x v="1"/>
    <x v="473"/>
    <x v="3"/>
    <x v="4"/>
    <n v="53.35"/>
    <n v="160.05000000000001"/>
    <x v="34"/>
    <x v="3"/>
  </r>
  <r>
    <x v="229"/>
    <x v="1"/>
    <x v="5"/>
    <x v="1"/>
    <x v="99"/>
    <x v="3"/>
    <x v="5"/>
    <n v="53.35"/>
    <n v="480.15000000000003"/>
    <x v="4"/>
    <x v="2"/>
  </r>
  <r>
    <x v="229"/>
    <x v="4"/>
    <x v="1"/>
    <x v="0"/>
    <x v="1"/>
    <x v="0"/>
    <x v="1"/>
    <n v="12.42"/>
    <n v="86.94"/>
    <x v="12"/>
    <x v="2"/>
  </r>
  <r>
    <x v="229"/>
    <x v="0"/>
    <x v="3"/>
    <x v="0"/>
    <x v="263"/>
    <x v="0"/>
    <x v="2"/>
    <n v="12.42"/>
    <n v="24.84"/>
    <x v="44"/>
    <x v="0"/>
  </r>
  <r>
    <x v="229"/>
    <x v="0"/>
    <x v="1"/>
    <x v="0"/>
    <x v="474"/>
    <x v="0"/>
    <x v="2"/>
    <n v="12.42"/>
    <n v="24.84"/>
    <x v="4"/>
    <x v="1"/>
  </r>
  <r>
    <x v="229"/>
    <x v="2"/>
    <x v="2"/>
    <x v="1"/>
    <x v="84"/>
    <x v="0"/>
    <x v="8"/>
    <n v="12.42"/>
    <n v="124.2"/>
    <x v="0"/>
    <x v="2"/>
  </r>
  <r>
    <x v="229"/>
    <x v="0"/>
    <x v="1"/>
    <x v="0"/>
    <x v="26"/>
    <x v="1"/>
    <x v="4"/>
    <n v="16.32"/>
    <n v="48.96"/>
    <x v="21"/>
    <x v="0"/>
  </r>
  <r>
    <x v="229"/>
    <x v="3"/>
    <x v="6"/>
    <x v="0"/>
    <x v="101"/>
    <x v="3"/>
    <x v="8"/>
    <n v="53.35"/>
    <n v="533.5"/>
    <x v="17"/>
    <x v="2"/>
  </r>
  <r>
    <x v="229"/>
    <x v="0"/>
    <x v="1"/>
    <x v="0"/>
    <x v="262"/>
    <x v="3"/>
    <x v="7"/>
    <n v="53.35"/>
    <n v="213.4"/>
    <x v="34"/>
    <x v="3"/>
  </r>
  <r>
    <x v="229"/>
    <x v="1"/>
    <x v="4"/>
    <x v="1"/>
    <x v="226"/>
    <x v="2"/>
    <x v="3"/>
    <n v="17.829999999999998"/>
    <n v="17.829999999999998"/>
    <x v="34"/>
    <x v="1"/>
  </r>
  <r>
    <x v="229"/>
    <x v="0"/>
    <x v="6"/>
    <x v="0"/>
    <x v="356"/>
    <x v="0"/>
    <x v="0"/>
    <n v="12.42"/>
    <n v="74.52"/>
    <x v="7"/>
    <x v="2"/>
  </r>
  <r>
    <x v="229"/>
    <x v="0"/>
    <x v="0"/>
    <x v="0"/>
    <x v="74"/>
    <x v="0"/>
    <x v="9"/>
    <n v="12.42"/>
    <n v="62.1"/>
    <x v="22"/>
    <x v="4"/>
  </r>
  <r>
    <x v="229"/>
    <x v="3"/>
    <x v="0"/>
    <x v="0"/>
    <x v="46"/>
    <x v="2"/>
    <x v="1"/>
    <n v="17.829999999999998"/>
    <n v="124.80999999999999"/>
    <x v="44"/>
    <x v="0"/>
  </r>
  <r>
    <x v="229"/>
    <x v="0"/>
    <x v="1"/>
    <x v="0"/>
    <x v="1"/>
    <x v="0"/>
    <x v="9"/>
    <n v="12.42"/>
    <n v="62.1"/>
    <x v="40"/>
    <x v="4"/>
  </r>
  <r>
    <x v="229"/>
    <x v="4"/>
    <x v="0"/>
    <x v="0"/>
    <x v="326"/>
    <x v="2"/>
    <x v="3"/>
    <n v="17.829999999999998"/>
    <n v="17.829999999999998"/>
    <x v="36"/>
    <x v="2"/>
  </r>
  <r>
    <x v="229"/>
    <x v="1"/>
    <x v="2"/>
    <x v="1"/>
    <x v="122"/>
    <x v="1"/>
    <x v="0"/>
    <n v="16.32"/>
    <n v="97.92"/>
    <x v="46"/>
    <x v="3"/>
  </r>
  <r>
    <x v="229"/>
    <x v="2"/>
    <x v="2"/>
    <x v="1"/>
    <x v="312"/>
    <x v="1"/>
    <x v="4"/>
    <n v="16.32"/>
    <n v="48.96"/>
    <x v="19"/>
    <x v="3"/>
  </r>
  <r>
    <x v="230"/>
    <x v="3"/>
    <x v="1"/>
    <x v="0"/>
    <x v="184"/>
    <x v="0"/>
    <x v="9"/>
    <n v="12.42"/>
    <n v="62.1"/>
    <x v="28"/>
    <x v="2"/>
  </r>
  <r>
    <x v="230"/>
    <x v="1"/>
    <x v="7"/>
    <x v="1"/>
    <x v="464"/>
    <x v="0"/>
    <x v="0"/>
    <n v="12.42"/>
    <n v="74.52"/>
    <x v="13"/>
    <x v="2"/>
  </r>
  <r>
    <x v="231"/>
    <x v="0"/>
    <x v="1"/>
    <x v="0"/>
    <x v="107"/>
    <x v="0"/>
    <x v="3"/>
    <n v="12.42"/>
    <n v="12.42"/>
    <x v="31"/>
    <x v="2"/>
  </r>
  <r>
    <x v="232"/>
    <x v="3"/>
    <x v="0"/>
    <x v="0"/>
    <x v="268"/>
    <x v="2"/>
    <x v="3"/>
    <n v="17.829999999999998"/>
    <n v="17.829999999999998"/>
    <x v="43"/>
    <x v="0"/>
  </r>
  <r>
    <x v="232"/>
    <x v="1"/>
    <x v="2"/>
    <x v="1"/>
    <x v="338"/>
    <x v="3"/>
    <x v="3"/>
    <n v="53.35"/>
    <n v="53.35"/>
    <x v="31"/>
    <x v="2"/>
  </r>
  <r>
    <x v="232"/>
    <x v="3"/>
    <x v="0"/>
    <x v="0"/>
    <x v="255"/>
    <x v="0"/>
    <x v="7"/>
    <n v="12.42"/>
    <n v="49.68"/>
    <x v="8"/>
    <x v="3"/>
  </r>
  <r>
    <x v="232"/>
    <x v="2"/>
    <x v="2"/>
    <x v="1"/>
    <x v="475"/>
    <x v="1"/>
    <x v="7"/>
    <n v="16.32"/>
    <n v="65.28"/>
    <x v="32"/>
    <x v="3"/>
  </r>
  <r>
    <x v="232"/>
    <x v="4"/>
    <x v="6"/>
    <x v="0"/>
    <x v="457"/>
    <x v="2"/>
    <x v="6"/>
    <n v="17.829999999999998"/>
    <n v="142.63999999999999"/>
    <x v="3"/>
    <x v="2"/>
  </r>
  <r>
    <x v="232"/>
    <x v="1"/>
    <x v="5"/>
    <x v="1"/>
    <x v="80"/>
    <x v="2"/>
    <x v="4"/>
    <n v="17.829999999999998"/>
    <n v="53.489999999999995"/>
    <x v="44"/>
    <x v="3"/>
  </r>
  <r>
    <x v="232"/>
    <x v="0"/>
    <x v="3"/>
    <x v="0"/>
    <x v="163"/>
    <x v="0"/>
    <x v="1"/>
    <n v="12.42"/>
    <n v="86.94"/>
    <x v="24"/>
    <x v="0"/>
  </r>
  <r>
    <x v="233"/>
    <x v="3"/>
    <x v="1"/>
    <x v="0"/>
    <x v="325"/>
    <x v="3"/>
    <x v="6"/>
    <n v="53.35"/>
    <n v="426.8"/>
    <x v="49"/>
    <x v="3"/>
  </r>
  <r>
    <x v="233"/>
    <x v="0"/>
    <x v="0"/>
    <x v="0"/>
    <x v="311"/>
    <x v="3"/>
    <x v="1"/>
    <n v="53.35"/>
    <n v="373.45"/>
    <x v="31"/>
    <x v="3"/>
  </r>
  <r>
    <x v="234"/>
    <x v="0"/>
    <x v="6"/>
    <x v="0"/>
    <x v="333"/>
    <x v="3"/>
    <x v="8"/>
    <n v="53.35"/>
    <n v="533.5"/>
    <x v="11"/>
    <x v="2"/>
  </r>
  <r>
    <x v="234"/>
    <x v="0"/>
    <x v="1"/>
    <x v="0"/>
    <x v="14"/>
    <x v="1"/>
    <x v="3"/>
    <n v="16.32"/>
    <n v="16.32"/>
    <x v="23"/>
    <x v="3"/>
  </r>
  <r>
    <x v="234"/>
    <x v="0"/>
    <x v="3"/>
    <x v="0"/>
    <x v="63"/>
    <x v="2"/>
    <x v="1"/>
    <n v="17.829999999999998"/>
    <n v="124.80999999999999"/>
    <x v="18"/>
    <x v="2"/>
  </r>
  <r>
    <x v="234"/>
    <x v="2"/>
    <x v="2"/>
    <x v="1"/>
    <x v="2"/>
    <x v="1"/>
    <x v="0"/>
    <n v="16.32"/>
    <n v="97.92"/>
    <x v="43"/>
    <x v="1"/>
  </r>
  <r>
    <x v="234"/>
    <x v="1"/>
    <x v="2"/>
    <x v="1"/>
    <x v="408"/>
    <x v="3"/>
    <x v="2"/>
    <n v="53.35"/>
    <n v="106.7"/>
    <x v="25"/>
    <x v="2"/>
  </r>
  <r>
    <x v="234"/>
    <x v="3"/>
    <x v="6"/>
    <x v="0"/>
    <x v="276"/>
    <x v="1"/>
    <x v="2"/>
    <n v="16.32"/>
    <n v="32.64"/>
    <x v="13"/>
    <x v="0"/>
  </r>
  <r>
    <x v="234"/>
    <x v="0"/>
    <x v="0"/>
    <x v="0"/>
    <x v="60"/>
    <x v="3"/>
    <x v="4"/>
    <n v="53.35"/>
    <n v="160.05000000000001"/>
    <x v="9"/>
    <x v="2"/>
  </r>
  <r>
    <x v="234"/>
    <x v="1"/>
    <x v="5"/>
    <x v="1"/>
    <x v="215"/>
    <x v="1"/>
    <x v="9"/>
    <n v="16.32"/>
    <n v="81.599999999999994"/>
    <x v="36"/>
    <x v="3"/>
  </r>
  <r>
    <x v="234"/>
    <x v="0"/>
    <x v="1"/>
    <x v="0"/>
    <x v="197"/>
    <x v="3"/>
    <x v="4"/>
    <n v="53.35"/>
    <n v="160.05000000000001"/>
    <x v="39"/>
    <x v="4"/>
  </r>
  <r>
    <x v="235"/>
    <x v="3"/>
    <x v="3"/>
    <x v="0"/>
    <x v="112"/>
    <x v="0"/>
    <x v="1"/>
    <n v="12.42"/>
    <n v="86.94"/>
    <x v="48"/>
    <x v="1"/>
  </r>
  <r>
    <x v="235"/>
    <x v="3"/>
    <x v="3"/>
    <x v="0"/>
    <x v="379"/>
    <x v="3"/>
    <x v="4"/>
    <n v="53.35"/>
    <n v="160.05000000000001"/>
    <x v="14"/>
    <x v="0"/>
  </r>
  <r>
    <x v="235"/>
    <x v="3"/>
    <x v="3"/>
    <x v="0"/>
    <x v="476"/>
    <x v="0"/>
    <x v="2"/>
    <n v="12.42"/>
    <n v="24.84"/>
    <x v="23"/>
    <x v="3"/>
  </r>
  <r>
    <x v="236"/>
    <x v="2"/>
    <x v="4"/>
    <x v="1"/>
    <x v="11"/>
    <x v="1"/>
    <x v="7"/>
    <n v="16.32"/>
    <n v="65.28"/>
    <x v="42"/>
    <x v="3"/>
  </r>
  <r>
    <x v="236"/>
    <x v="2"/>
    <x v="5"/>
    <x v="1"/>
    <x v="477"/>
    <x v="0"/>
    <x v="8"/>
    <n v="12.42"/>
    <n v="124.2"/>
    <x v="19"/>
    <x v="2"/>
  </r>
  <r>
    <x v="236"/>
    <x v="0"/>
    <x v="0"/>
    <x v="0"/>
    <x v="444"/>
    <x v="3"/>
    <x v="6"/>
    <n v="53.35"/>
    <n v="426.8"/>
    <x v="41"/>
    <x v="2"/>
  </r>
  <r>
    <x v="236"/>
    <x v="3"/>
    <x v="1"/>
    <x v="0"/>
    <x v="140"/>
    <x v="2"/>
    <x v="3"/>
    <n v="17.829999999999998"/>
    <n v="17.829999999999998"/>
    <x v="29"/>
    <x v="0"/>
  </r>
  <r>
    <x v="237"/>
    <x v="0"/>
    <x v="1"/>
    <x v="0"/>
    <x v="458"/>
    <x v="1"/>
    <x v="7"/>
    <n v="16.32"/>
    <n v="65.28"/>
    <x v="17"/>
    <x v="2"/>
  </r>
  <r>
    <x v="237"/>
    <x v="0"/>
    <x v="0"/>
    <x v="0"/>
    <x v="412"/>
    <x v="3"/>
    <x v="7"/>
    <n v="53.35"/>
    <n v="213.4"/>
    <x v="37"/>
    <x v="2"/>
  </r>
  <r>
    <x v="237"/>
    <x v="4"/>
    <x v="1"/>
    <x v="0"/>
    <x v="445"/>
    <x v="0"/>
    <x v="7"/>
    <n v="12.42"/>
    <n v="49.68"/>
    <x v="34"/>
    <x v="0"/>
  </r>
  <r>
    <x v="237"/>
    <x v="4"/>
    <x v="1"/>
    <x v="0"/>
    <x v="315"/>
    <x v="2"/>
    <x v="7"/>
    <n v="17.829999999999998"/>
    <n v="71.319999999999993"/>
    <x v="3"/>
    <x v="2"/>
  </r>
  <r>
    <x v="237"/>
    <x v="4"/>
    <x v="0"/>
    <x v="0"/>
    <x v="339"/>
    <x v="0"/>
    <x v="8"/>
    <n v="12.42"/>
    <n v="124.2"/>
    <x v="35"/>
    <x v="3"/>
  </r>
  <r>
    <x v="237"/>
    <x v="0"/>
    <x v="1"/>
    <x v="0"/>
    <x v="403"/>
    <x v="0"/>
    <x v="0"/>
    <n v="12.42"/>
    <n v="74.52"/>
    <x v="1"/>
    <x v="1"/>
  </r>
  <r>
    <x v="237"/>
    <x v="2"/>
    <x v="2"/>
    <x v="1"/>
    <x v="169"/>
    <x v="3"/>
    <x v="0"/>
    <n v="53.35"/>
    <n v="320.10000000000002"/>
    <x v="10"/>
    <x v="2"/>
  </r>
  <r>
    <x v="237"/>
    <x v="2"/>
    <x v="4"/>
    <x v="1"/>
    <x v="239"/>
    <x v="3"/>
    <x v="5"/>
    <n v="53.35"/>
    <n v="480.15000000000003"/>
    <x v="22"/>
    <x v="2"/>
  </r>
  <r>
    <x v="237"/>
    <x v="1"/>
    <x v="5"/>
    <x v="1"/>
    <x v="41"/>
    <x v="1"/>
    <x v="0"/>
    <n v="16.32"/>
    <n v="97.92"/>
    <x v="43"/>
    <x v="1"/>
  </r>
  <r>
    <x v="237"/>
    <x v="3"/>
    <x v="3"/>
    <x v="0"/>
    <x v="431"/>
    <x v="1"/>
    <x v="3"/>
    <n v="16.32"/>
    <n v="16.32"/>
    <x v="10"/>
    <x v="3"/>
  </r>
  <r>
    <x v="237"/>
    <x v="2"/>
    <x v="4"/>
    <x v="1"/>
    <x v="344"/>
    <x v="0"/>
    <x v="0"/>
    <n v="12.42"/>
    <n v="74.52"/>
    <x v="26"/>
    <x v="1"/>
  </r>
  <r>
    <x v="237"/>
    <x v="3"/>
    <x v="0"/>
    <x v="0"/>
    <x v="478"/>
    <x v="3"/>
    <x v="0"/>
    <n v="53.35"/>
    <n v="320.10000000000002"/>
    <x v="29"/>
    <x v="0"/>
  </r>
  <r>
    <x v="237"/>
    <x v="2"/>
    <x v="4"/>
    <x v="1"/>
    <x v="116"/>
    <x v="2"/>
    <x v="1"/>
    <n v="17.829999999999998"/>
    <n v="124.80999999999999"/>
    <x v="38"/>
    <x v="3"/>
  </r>
  <r>
    <x v="237"/>
    <x v="0"/>
    <x v="3"/>
    <x v="0"/>
    <x v="203"/>
    <x v="3"/>
    <x v="4"/>
    <n v="53.35"/>
    <n v="160.05000000000001"/>
    <x v="5"/>
    <x v="0"/>
  </r>
  <r>
    <x v="238"/>
    <x v="1"/>
    <x v="5"/>
    <x v="1"/>
    <x v="479"/>
    <x v="3"/>
    <x v="5"/>
    <n v="53.35"/>
    <n v="480.15000000000003"/>
    <x v="6"/>
    <x v="0"/>
  </r>
  <r>
    <x v="238"/>
    <x v="3"/>
    <x v="6"/>
    <x v="0"/>
    <x v="290"/>
    <x v="2"/>
    <x v="0"/>
    <n v="17.829999999999998"/>
    <n v="106.97999999999999"/>
    <x v="35"/>
    <x v="0"/>
  </r>
  <r>
    <x v="238"/>
    <x v="2"/>
    <x v="2"/>
    <x v="1"/>
    <x v="475"/>
    <x v="3"/>
    <x v="3"/>
    <n v="53.35"/>
    <n v="53.35"/>
    <x v="40"/>
    <x v="0"/>
  </r>
  <r>
    <x v="239"/>
    <x v="0"/>
    <x v="0"/>
    <x v="0"/>
    <x v="12"/>
    <x v="3"/>
    <x v="1"/>
    <n v="53.35"/>
    <n v="373.45"/>
    <x v="39"/>
    <x v="2"/>
  </r>
  <r>
    <x v="240"/>
    <x v="0"/>
    <x v="3"/>
    <x v="0"/>
    <x v="321"/>
    <x v="0"/>
    <x v="6"/>
    <n v="12.42"/>
    <n v="99.36"/>
    <x v="32"/>
    <x v="2"/>
  </r>
  <r>
    <x v="240"/>
    <x v="2"/>
    <x v="4"/>
    <x v="1"/>
    <x v="480"/>
    <x v="1"/>
    <x v="2"/>
    <n v="16.32"/>
    <n v="32.64"/>
    <x v="26"/>
    <x v="0"/>
  </r>
  <r>
    <x v="240"/>
    <x v="0"/>
    <x v="1"/>
    <x v="0"/>
    <x v="399"/>
    <x v="0"/>
    <x v="4"/>
    <n v="12.42"/>
    <n v="37.26"/>
    <x v="34"/>
    <x v="0"/>
  </r>
  <r>
    <x v="240"/>
    <x v="3"/>
    <x v="0"/>
    <x v="0"/>
    <x v="335"/>
    <x v="0"/>
    <x v="0"/>
    <n v="12.42"/>
    <n v="74.52"/>
    <x v="39"/>
    <x v="3"/>
  </r>
  <r>
    <x v="240"/>
    <x v="2"/>
    <x v="4"/>
    <x v="1"/>
    <x v="248"/>
    <x v="0"/>
    <x v="3"/>
    <n v="12.42"/>
    <n v="12.42"/>
    <x v="43"/>
    <x v="2"/>
  </r>
  <r>
    <x v="241"/>
    <x v="2"/>
    <x v="2"/>
    <x v="1"/>
    <x v="33"/>
    <x v="0"/>
    <x v="3"/>
    <n v="12.42"/>
    <n v="12.42"/>
    <x v="16"/>
    <x v="2"/>
  </r>
  <r>
    <x v="241"/>
    <x v="1"/>
    <x v="2"/>
    <x v="1"/>
    <x v="323"/>
    <x v="0"/>
    <x v="0"/>
    <n v="12.42"/>
    <n v="74.52"/>
    <x v="31"/>
    <x v="3"/>
  </r>
  <r>
    <x v="242"/>
    <x v="2"/>
    <x v="5"/>
    <x v="1"/>
    <x v="220"/>
    <x v="0"/>
    <x v="9"/>
    <n v="12.42"/>
    <n v="62.1"/>
    <x v="6"/>
    <x v="4"/>
  </r>
  <r>
    <x v="242"/>
    <x v="3"/>
    <x v="1"/>
    <x v="0"/>
    <x v="265"/>
    <x v="0"/>
    <x v="7"/>
    <n v="12.42"/>
    <n v="49.68"/>
    <x v="43"/>
    <x v="0"/>
  </r>
  <r>
    <x v="242"/>
    <x v="3"/>
    <x v="0"/>
    <x v="0"/>
    <x v="481"/>
    <x v="1"/>
    <x v="7"/>
    <n v="16.32"/>
    <n v="65.28"/>
    <x v="11"/>
    <x v="2"/>
  </r>
  <r>
    <x v="242"/>
    <x v="0"/>
    <x v="1"/>
    <x v="0"/>
    <x v="115"/>
    <x v="3"/>
    <x v="2"/>
    <n v="53.35"/>
    <n v="106.7"/>
    <x v="47"/>
    <x v="3"/>
  </r>
  <r>
    <x v="242"/>
    <x v="2"/>
    <x v="4"/>
    <x v="1"/>
    <x v="275"/>
    <x v="2"/>
    <x v="1"/>
    <n v="17.829999999999998"/>
    <n v="124.80999999999999"/>
    <x v="31"/>
    <x v="2"/>
  </r>
  <r>
    <x v="242"/>
    <x v="4"/>
    <x v="3"/>
    <x v="0"/>
    <x v="243"/>
    <x v="1"/>
    <x v="7"/>
    <n v="16.32"/>
    <n v="65.28"/>
    <x v="37"/>
    <x v="2"/>
  </r>
  <r>
    <x v="242"/>
    <x v="2"/>
    <x v="5"/>
    <x v="1"/>
    <x v="370"/>
    <x v="2"/>
    <x v="8"/>
    <n v="17.829999999999998"/>
    <n v="178.29999999999998"/>
    <x v="17"/>
    <x v="1"/>
  </r>
  <r>
    <x v="242"/>
    <x v="2"/>
    <x v="5"/>
    <x v="1"/>
    <x v="71"/>
    <x v="0"/>
    <x v="7"/>
    <n v="12.42"/>
    <n v="49.68"/>
    <x v="28"/>
    <x v="2"/>
  </r>
  <r>
    <x v="242"/>
    <x v="2"/>
    <x v="4"/>
    <x v="1"/>
    <x v="286"/>
    <x v="1"/>
    <x v="7"/>
    <n v="16.32"/>
    <n v="65.28"/>
    <x v="24"/>
    <x v="2"/>
  </r>
  <r>
    <x v="242"/>
    <x v="3"/>
    <x v="1"/>
    <x v="0"/>
    <x v="351"/>
    <x v="0"/>
    <x v="4"/>
    <n v="12.42"/>
    <n v="37.26"/>
    <x v="27"/>
    <x v="0"/>
  </r>
  <r>
    <x v="242"/>
    <x v="3"/>
    <x v="3"/>
    <x v="0"/>
    <x v="348"/>
    <x v="1"/>
    <x v="6"/>
    <n v="16.32"/>
    <n v="130.56"/>
    <x v="25"/>
    <x v="0"/>
  </r>
  <r>
    <x v="242"/>
    <x v="0"/>
    <x v="0"/>
    <x v="0"/>
    <x v="192"/>
    <x v="0"/>
    <x v="3"/>
    <n v="12.42"/>
    <n v="12.42"/>
    <x v="31"/>
    <x v="2"/>
  </r>
  <r>
    <x v="242"/>
    <x v="2"/>
    <x v="4"/>
    <x v="1"/>
    <x v="363"/>
    <x v="2"/>
    <x v="5"/>
    <n v="17.829999999999998"/>
    <n v="160.46999999999997"/>
    <x v="44"/>
    <x v="2"/>
  </r>
  <r>
    <x v="242"/>
    <x v="4"/>
    <x v="1"/>
    <x v="0"/>
    <x v="389"/>
    <x v="3"/>
    <x v="3"/>
    <n v="53.35"/>
    <n v="53.35"/>
    <x v="33"/>
    <x v="4"/>
  </r>
  <r>
    <x v="242"/>
    <x v="4"/>
    <x v="3"/>
    <x v="0"/>
    <x v="330"/>
    <x v="3"/>
    <x v="3"/>
    <n v="53.35"/>
    <n v="53.35"/>
    <x v="34"/>
    <x v="2"/>
  </r>
  <r>
    <x v="242"/>
    <x v="2"/>
    <x v="4"/>
    <x v="1"/>
    <x v="482"/>
    <x v="1"/>
    <x v="0"/>
    <n v="16.32"/>
    <n v="97.92"/>
    <x v="17"/>
    <x v="0"/>
  </r>
  <r>
    <x v="242"/>
    <x v="2"/>
    <x v="2"/>
    <x v="1"/>
    <x v="396"/>
    <x v="0"/>
    <x v="6"/>
    <n v="12.42"/>
    <n v="99.36"/>
    <x v="8"/>
    <x v="2"/>
  </r>
  <r>
    <x v="242"/>
    <x v="3"/>
    <x v="3"/>
    <x v="0"/>
    <x v="350"/>
    <x v="1"/>
    <x v="3"/>
    <n v="16.32"/>
    <n v="16.32"/>
    <x v="49"/>
    <x v="3"/>
  </r>
  <r>
    <x v="242"/>
    <x v="4"/>
    <x v="1"/>
    <x v="0"/>
    <x v="426"/>
    <x v="2"/>
    <x v="1"/>
    <n v="17.829999999999998"/>
    <n v="124.80999999999999"/>
    <x v="4"/>
    <x v="2"/>
  </r>
  <r>
    <x v="242"/>
    <x v="1"/>
    <x v="4"/>
    <x v="1"/>
    <x v="483"/>
    <x v="3"/>
    <x v="3"/>
    <n v="53.35"/>
    <n v="53.35"/>
    <x v="2"/>
    <x v="1"/>
  </r>
  <r>
    <x v="242"/>
    <x v="2"/>
    <x v="4"/>
    <x v="1"/>
    <x v="116"/>
    <x v="2"/>
    <x v="6"/>
    <n v="17.829999999999998"/>
    <n v="142.63999999999999"/>
    <x v="20"/>
    <x v="1"/>
  </r>
  <r>
    <x v="242"/>
    <x v="3"/>
    <x v="6"/>
    <x v="0"/>
    <x v="417"/>
    <x v="0"/>
    <x v="5"/>
    <n v="12.42"/>
    <n v="111.78"/>
    <x v="12"/>
    <x v="1"/>
  </r>
  <r>
    <x v="242"/>
    <x v="4"/>
    <x v="6"/>
    <x v="0"/>
    <x v="43"/>
    <x v="2"/>
    <x v="6"/>
    <n v="17.829999999999998"/>
    <n v="142.63999999999999"/>
    <x v="11"/>
    <x v="2"/>
  </r>
  <r>
    <x v="242"/>
    <x v="2"/>
    <x v="5"/>
    <x v="1"/>
    <x v="437"/>
    <x v="3"/>
    <x v="5"/>
    <n v="53.35"/>
    <n v="480.15000000000003"/>
    <x v="17"/>
    <x v="2"/>
  </r>
  <r>
    <x v="242"/>
    <x v="4"/>
    <x v="1"/>
    <x v="0"/>
    <x v="426"/>
    <x v="1"/>
    <x v="8"/>
    <n v="16.32"/>
    <n v="163.19999999999999"/>
    <x v="34"/>
    <x v="2"/>
  </r>
  <r>
    <x v="242"/>
    <x v="1"/>
    <x v="2"/>
    <x v="1"/>
    <x v="252"/>
    <x v="3"/>
    <x v="0"/>
    <n v="53.35"/>
    <n v="320.10000000000002"/>
    <x v="28"/>
    <x v="1"/>
  </r>
  <r>
    <x v="243"/>
    <x v="2"/>
    <x v="2"/>
    <x v="1"/>
    <x v="453"/>
    <x v="2"/>
    <x v="8"/>
    <n v="17.829999999999998"/>
    <n v="178.29999999999998"/>
    <x v="15"/>
    <x v="2"/>
  </r>
  <r>
    <x v="243"/>
    <x v="1"/>
    <x v="4"/>
    <x v="1"/>
    <x v="70"/>
    <x v="0"/>
    <x v="3"/>
    <n v="12.42"/>
    <n v="12.42"/>
    <x v="36"/>
    <x v="1"/>
  </r>
  <r>
    <x v="243"/>
    <x v="3"/>
    <x v="0"/>
    <x v="0"/>
    <x v="191"/>
    <x v="0"/>
    <x v="7"/>
    <n v="12.42"/>
    <n v="49.68"/>
    <x v="23"/>
    <x v="0"/>
  </r>
  <r>
    <x v="243"/>
    <x v="0"/>
    <x v="1"/>
    <x v="0"/>
    <x v="93"/>
    <x v="2"/>
    <x v="2"/>
    <n v="17.829999999999998"/>
    <n v="35.659999999999997"/>
    <x v="36"/>
    <x v="2"/>
  </r>
  <r>
    <x v="243"/>
    <x v="2"/>
    <x v="5"/>
    <x v="1"/>
    <x v="110"/>
    <x v="3"/>
    <x v="3"/>
    <n v="53.35"/>
    <n v="53.35"/>
    <x v="2"/>
    <x v="0"/>
  </r>
  <r>
    <x v="244"/>
    <x v="1"/>
    <x v="2"/>
    <x v="1"/>
    <x v="296"/>
    <x v="0"/>
    <x v="6"/>
    <n v="12.42"/>
    <n v="99.36"/>
    <x v="1"/>
    <x v="0"/>
  </r>
  <r>
    <x v="244"/>
    <x v="1"/>
    <x v="2"/>
    <x v="1"/>
    <x v="323"/>
    <x v="2"/>
    <x v="7"/>
    <n v="17.829999999999998"/>
    <n v="71.319999999999993"/>
    <x v="11"/>
    <x v="2"/>
  </r>
  <r>
    <x v="244"/>
    <x v="4"/>
    <x v="0"/>
    <x v="0"/>
    <x v="235"/>
    <x v="0"/>
    <x v="8"/>
    <n v="12.42"/>
    <n v="124.2"/>
    <x v="2"/>
    <x v="3"/>
  </r>
  <r>
    <x v="245"/>
    <x v="0"/>
    <x v="6"/>
    <x v="0"/>
    <x v="356"/>
    <x v="3"/>
    <x v="7"/>
    <n v="53.35"/>
    <n v="213.4"/>
    <x v="17"/>
    <x v="2"/>
  </r>
  <r>
    <x v="245"/>
    <x v="0"/>
    <x v="0"/>
    <x v="0"/>
    <x v="327"/>
    <x v="0"/>
    <x v="8"/>
    <n v="12.42"/>
    <n v="124.2"/>
    <x v="18"/>
    <x v="2"/>
  </r>
  <r>
    <x v="245"/>
    <x v="0"/>
    <x v="1"/>
    <x v="0"/>
    <x v="414"/>
    <x v="0"/>
    <x v="9"/>
    <n v="12.42"/>
    <n v="62.1"/>
    <x v="8"/>
    <x v="2"/>
  </r>
  <r>
    <x v="245"/>
    <x v="0"/>
    <x v="1"/>
    <x v="0"/>
    <x v="171"/>
    <x v="2"/>
    <x v="4"/>
    <n v="17.829999999999998"/>
    <n v="53.489999999999995"/>
    <x v="5"/>
    <x v="0"/>
  </r>
  <r>
    <x v="246"/>
    <x v="0"/>
    <x v="0"/>
    <x v="0"/>
    <x v="10"/>
    <x v="3"/>
    <x v="2"/>
    <n v="53.35"/>
    <n v="106.7"/>
    <x v="35"/>
    <x v="4"/>
  </r>
  <r>
    <x v="246"/>
    <x v="0"/>
    <x v="1"/>
    <x v="0"/>
    <x v="68"/>
    <x v="0"/>
    <x v="7"/>
    <n v="12.42"/>
    <n v="49.68"/>
    <x v="38"/>
    <x v="1"/>
  </r>
  <r>
    <x v="247"/>
    <x v="2"/>
    <x v="5"/>
    <x v="1"/>
    <x v="27"/>
    <x v="2"/>
    <x v="8"/>
    <n v="17.829999999999998"/>
    <n v="178.29999999999998"/>
    <x v="17"/>
    <x v="1"/>
  </r>
  <r>
    <x v="247"/>
    <x v="2"/>
    <x v="5"/>
    <x v="1"/>
    <x v="49"/>
    <x v="1"/>
    <x v="8"/>
    <n v="16.32"/>
    <n v="163.19999999999999"/>
    <x v="18"/>
    <x v="2"/>
  </r>
  <r>
    <x v="247"/>
    <x v="0"/>
    <x v="0"/>
    <x v="0"/>
    <x v="472"/>
    <x v="0"/>
    <x v="3"/>
    <n v="12.42"/>
    <n v="12.42"/>
    <x v="21"/>
    <x v="3"/>
  </r>
  <r>
    <x v="247"/>
    <x v="3"/>
    <x v="0"/>
    <x v="0"/>
    <x v="478"/>
    <x v="0"/>
    <x v="9"/>
    <n v="12.42"/>
    <n v="62.1"/>
    <x v="8"/>
    <x v="2"/>
  </r>
  <r>
    <x v="248"/>
    <x v="4"/>
    <x v="1"/>
    <x v="0"/>
    <x v="484"/>
    <x v="2"/>
    <x v="4"/>
    <n v="17.829999999999998"/>
    <n v="53.489999999999995"/>
    <x v="21"/>
    <x v="3"/>
  </r>
  <r>
    <x v="248"/>
    <x v="2"/>
    <x v="7"/>
    <x v="1"/>
    <x v="440"/>
    <x v="0"/>
    <x v="1"/>
    <n v="12.42"/>
    <n v="86.94"/>
    <x v="26"/>
    <x v="3"/>
  </r>
  <r>
    <x v="248"/>
    <x v="2"/>
    <x v="2"/>
    <x v="1"/>
    <x v="349"/>
    <x v="3"/>
    <x v="7"/>
    <n v="53.35"/>
    <n v="213.4"/>
    <x v="31"/>
    <x v="2"/>
  </r>
  <r>
    <x v="248"/>
    <x v="1"/>
    <x v="4"/>
    <x v="1"/>
    <x v="138"/>
    <x v="3"/>
    <x v="8"/>
    <n v="53.35"/>
    <n v="533.5"/>
    <x v="16"/>
    <x v="3"/>
  </r>
  <r>
    <x v="249"/>
    <x v="3"/>
    <x v="1"/>
    <x v="0"/>
    <x v="253"/>
    <x v="3"/>
    <x v="6"/>
    <n v="53.35"/>
    <n v="426.8"/>
    <x v="48"/>
    <x v="2"/>
  </r>
  <r>
    <x v="249"/>
    <x v="2"/>
    <x v="5"/>
    <x v="1"/>
    <x v="303"/>
    <x v="2"/>
    <x v="5"/>
    <n v="17.829999999999998"/>
    <n v="160.46999999999997"/>
    <x v="6"/>
    <x v="4"/>
  </r>
  <r>
    <x v="249"/>
    <x v="0"/>
    <x v="1"/>
    <x v="0"/>
    <x v="106"/>
    <x v="0"/>
    <x v="4"/>
    <n v="12.42"/>
    <n v="37.26"/>
    <x v="34"/>
    <x v="3"/>
  </r>
  <r>
    <x v="249"/>
    <x v="2"/>
    <x v="2"/>
    <x v="1"/>
    <x v="150"/>
    <x v="0"/>
    <x v="2"/>
    <n v="12.42"/>
    <n v="24.84"/>
    <x v="40"/>
    <x v="3"/>
  </r>
  <r>
    <x v="249"/>
    <x v="3"/>
    <x v="1"/>
    <x v="0"/>
    <x v="474"/>
    <x v="1"/>
    <x v="5"/>
    <n v="16.32"/>
    <n v="146.88"/>
    <x v="11"/>
    <x v="4"/>
  </r>
  <r>
    <x v="249"/>
    <x v="2"/>
    <x v="2"/>
    <x v="1"/>
    <x v="485"/>
    <x v="0"/>
    <x v="0"/>
    <n v="12.42"/>
    <n v="74.52"/>
    <x v="19"/>
    <x v="0"/>
  </r>
  <r>
    <x v="249"/>
    <x v="0"/>
    <x v="6"/>
    <x v="0"/>
    <x v="333"/>
    <x v="2"/>
    <x v="4"/>
    <n v="17.829999999999998"/>
    <n v="53.489999999999995"/>
    <x v="42"/>
    <x v="4"/>
  </r>
  <r>
    <x v="249"/>
    <x v="0"/>
    <x v="3"/>
    <x v="0"/>
    <x v="486"/>
    <x v="3"/>
    <x v="2"/>
    <n v="53.35"/>
    <n v="106.7"/>
    <x v="30"/>
    <x v="0"/>
  </r>
  <r>
    <x v="250"/>
    <x v="0"/>
    <x v="1"/>
    <x v="0"/>
    <x v="329"/>
    <x v="0"/>
    <x v="7"/>
    <n v="12.42"/>
    <n v="49.68"/>
    <x v="16"/>
    <x v="0"/>
  </r>
  <r>
    <x v="250"/>
    <x v="4"/>
    <x v="0"/>
    <x v="0"/>
    <x v="284"/>
    <x v="0"/>
    <x v="4"/>
    <n v="12.42"/>
    <n v="37.26"/>
    <x v="37"/>
    <x v="0"/>
  </r>
  <r>
    <x v="250"/>
    <x v="0"/>
    <x v="1"/>
    <x v="0"/>
    <x v="107"/>
    <x v="0"/>
    <x v="6"/>
    <n v="12.42"/>
    <n v="99.36"/>
    <x v="14"/>
    <x v="2"/>
  </r>
  <r>
    <x v="251"/>
    <x v="2"/>
    <x v="4"/>
    <x v="1"/>
    <x v="219"/>
    <x v="0"/>
    <x v="9"/>
    <n v="12.42"/>
    <n v="62.1"/>
    <x v="30"/>
    <x v="2"/>
  </r>
  <r>
    <x v="251"/>
    <x v="4"/>
    <x v="0"/>
    <x v="0"/>
    <x v="412"/>
    <x v="0"/>
    <x v="1"/>
    <n v="12.42"/>
    <n v="86.94"/>
    <x v="27"/>
    <x v="2"/>
  </r>
  <r>
    <x v="251"/>
    <x v="2"/>
    <x v="4"/>
    <x v="1"/>
    <x v="129"/>
    <x v="2"/>
    <x v="7"/>
    <n v="17.829999999999998"/>
    <n v="71.319999999999993"/>
    <x v="29"/>
    <x v="1"/>
  </r>
  <r>
    <x v="251"/>
    <x v="3"/>
    <x v="1"/>
    <x v="0"/>
    <x v="171"/>
    <x v="2"/>
    <x v="0"/>
    <n v="17.829999999999998"/>
    <n v="106.97999999999999"/>
    <x v="45"/>
    <x v="3"/>
  </r>
  <r>
    <x v="251"/>
    <x v="1"/>
    <x v="2"/>
    <x v="1"/>
    <x v="84"/>
    <x v="3"/>
    <x v="5"/>
    <n v="53.35"/>
    <n v="480.15000000000003"/>
    <x v="17"/>
    <x v="4"/>
  </r>
  <r>
    <x v="251"/>
    <x v="3"/>
    <x v="0"/>
    <x v="0"/>
    <x v="92"/>
    <x v="0"/>
    <x v="4"/>
    <n v="12.42"/>
    <n v="37.26"/>
    <x v="20"/>
    <x v="2"/>
  </r>
  <r>
    <x v="251"/>
    <x v="0"/>
    <x v="1"/>
    <x v="0"/>
    <x v="51"/>
    <x v="0"/>
    <x v="4"/>
    <n v="12.42"/>
    <n v="37.26"/>
    <x v="35"/>
    <x v="2"/>
  </r>
  <r>
    <x v="252"/>
    <x v="0"/>
    <x v="1"/>
    <x v="0"/>
    <x v="34"/>
    <x v="3"/>
    <x v="4"/>
    <n v="53.35"/>
    <n v="160.05000000000001"/>
    <x v="27"/>
    <x v="2"/>
  </r>
  <r>
    <x v="252"/>
    <x v="1"/>
    <x v="4"/>
    <x v="1"/>
    <x v="487"/>
    <x v="3"/>
    <x v="2"/>
    <n v="53.35"/>
    <n v="106.7"/>
    <x v="31"/>
    <x v="0"/>
  </r>
  <r>
    <x v="253"/>
    <x v="0"/>
    <x v="0"/>
    <x v="0"/>
    <x v="200"/>
    <x v="3"/>
    <x v="8"/>
    <n v="53.35"/>
    <n v="533.5"/>
    <x v="43"/>
    <x v="2"/>
  </r>
  <r>
    <x v="253"/>
    <x v="1"/>
    <x v="5"/>
    <x v="1"/>
    <x v="231"/>
    <x v="0"/>
    <x v="7"/>
    <n v="12.42"/>
    <n v="49.68"/>
    <x v="44"/>
    <x v="0"/>
  </r>
  <r>
    <x v="253"/>
    <x v="2"/>
    <x v="2"/>
    <x v="1"/>
    <x v="31"/>
    <x v="3"/>
    <x v="1"/>
    <n v="53.35"/>
    <n v="373.45"/>
    <x v="39"/>
    <x v="3"/>
  </r>
  <r>
    <x v="253"/>
    <x v="4"/>
    <x v="3"/>
    <x v="0"/>
    <x v="376"/>
    <x v="3"/>
    <x v="1"/>
    <n v="53.35"/>
    <n v="373.45"/>
    <x v="41"/>
    <x v="3"/>
  </r>
  <r>
    <x v="253"/>
    <x v="0"/>
    <x v="1"/>
    <x v="0"/>
    <x v="488"/>
    <x v="3"/>
    <x v="3"/>
    <n v="53.35"/>
    <n v="53.35"/>
    <x v="0"/>
    <x v="3"/>
  </r>
  <r>
    <x v="253"/>
    <x v="3"/>
    <x v="0"/>
    <x v="0"/>
    <x v="284"/>
    <x v="2"/>
    <x v="0"/>
    <n v="17.829999999999998"/>
    <n v="106.97999999999999"/>
    <x v="22"/>
    <x v="0"/>
  </r>
  <r>
    <x v="253"/>
    <x v="0"/>
    <x v="3"/>
    <x v="0"/>
    <x v="272"/>
    <x v="0"/>
    <x v="8"/>
    <n v="12.42"/>
    <n v="124.2"/>
    <x v="32"/>
    <x v="2"/>
  </r>
  <r>
    <x v="253"/>
    <x v="3"/>
    <x v="1"/>
    <x v="0"/>
    <x v="317"/>
    <x v="3"/>
    <x v="0"/>
    <n v="53.35"/>
    <n v="320.10000000000002"/>
    <x v="10"/>
    <x v="0"/>
  </r>
  <r>
    <x v="253"/>
    <x v="4"/>
    <x v="3"/>
    <x v="0"/>
    <x v="263"/>
    <x v="2"/>
    <x v="6"/>
    <n v="17.829999999999998"/>
    <n v="142.63999999999999"/>
    <x v="0"/>
    <x v="0"/>
  </r>
  <r>
    <x v="253"/>
    <x v="0"/>
    <x v="1"/>
    <x v="0"/>
    <x v="265"/>
    <x v="3"/>
    <x v="2"/>
    <n v="53.35"/>
    <n v="106.7"/>
    <x v="2"/>
    <x v="0"/>
  </r>
  <r>
    <x v="253"/>
    <x v="0"/>
    <x v="0"/>
    <x v="0"/>
    <x v="391"/>
    <x v="3"/>
    <x v="6"/>
    <n v="53.35"/>
    <n v="426.8"/>
    <x v="0"/>
    <x v="2"/>
  </r>
  <r>
    <x v="254"/>
    <x v="2"/>
    <x v="5"/>
    <x v="1"/>
    <x v="274"/>
    <x v="0"/>
    <x v="0"/>
    <n v="12.42"/>
    <n v="74.52"/>
    <x v="49"/>
    <x v="3"/>
  </r>
  <r>
    <x v="255"/>
    <x v="0"/>
    <x v="0"/>
    <x v="0"/>
    <x v="155"/>
    <x v="3"/>
    <x v="1"/>
    <n v="53.35"/>
    <n v="373.45"/>
    <x v="4"/>
    <x v="4"/>
  </r>
  <r>
    <x v="256"/>
    <x v="4"/>
    <x v="0"/>
    <x v="0"/>
    <x v="235"/>
    <x v="3"/>
    <x v="5"/>
    <n v="53.35"/>
    <n v="480.15000000000003"/>
    <x v="17"/>
    <x v="2"/>
  </r>
  <r>
    <x v="256"/>
    <x v="1"/>
    <x v="4"/>
    <x v="1"/>
    <x v="23"/>
    <x v="0"/>
    <x v="5"/>
    <n v="12.42"/>
    <n v="111.78"/>
    <x v="34"/>
    <x v="1"/>
  </r>
  <r>
    <x v="256"/>
    <x v="0"/>
    <x v="0"/>
    <x v="0"/>
    <x v="391"/>
    <x v="2"/>
    <x v="0"/>
    <n v="17.829999999999998"/>
    <n v="106.97999999999999"/>
    <x v="32"/>
    <x v="4"/>
  </r>
  <r>
    <x v="256"/>
    <x v="1"/>
    <x v="2"/>
    <x v="1"/>
    <x v="169"/>
    <x v="0"/>
    <x v="7"/>
    <n v="12.42"/>
    <n v="49.68"/>
    <x v="47"/>
    <x v="3"/>
  </r>
  <r>
    <x v="256"/>
    <x v="0"/>
    <x v="0"/>
    <x v="0"/>
    <x v="395"/>
    <x v="2"/>
    <x v="3"/>
    <n v="17.829999999999998"/>
    <n v="17.829999999999998"/>
    <x v="43"/>
    <x v="3"/>
  </r>
  <r>
    <x v="257"/>
    <x v="3"/>
    <x v="6"/>
    <x v="0"/>
    <x v="42"/>
    <x v="3"/>
    <x v="4"/>
    <n v="53.35"/>
    <n v="160.05000000000001"/>
    <x v="7"/>
    <x v="0"/>
  </r>
  <r>
    <x v="257"/>
    <x v="0"/>
    <x v="3"/>
    <x v="0"/>
    <x v="489"/>
    <x v="2"/>
    <x v="7"/>
    <n v="17.829999999999998"/>
    <n v="71.319999999999993"/>
    <x v="28"/>
    <x v="0"/>
  </r>
  <r>
    <x v="257"/>
    <x v="2"/>
    <x v="2"/>
    <x v="1"/>
    <x v="266"/>
    <x v="3"/>
    <x v="9"/>
    <n v="53.35"/>
    <n v="266.75"/>
    <x v="38"/>
    <x v="3"/>
  </r>
  <r>
    <x v="258"/>
    <x v="2"/>
    <x v="2"/>
    <x v="1"/>
    <x v="396"/>
    <x v="0"/>
    <x v="3"/>
    <n v="12.42"/>
    <n v="12.42"/>
    <x v="14"/>
    <x v="2"/>
  </r>
  <r>
    <x v="259"/>
    <x v="0"/>
    <x v="3"/>
    <x v="0"/>
    <x v="240"/>
    <x v="0"/>
    <x v="6"/>
    <n v="12.42"/>
    <n v="99.36"/>
    <x v="35"/>
    <x v="2"/>
  </r>
  <r>
    <x v="259"/>
    <x v="0"/>
    <x v="0"/>
    <x v="0"/>
    <x v="61"/>
    <x v="0"/>
    <x v="5"/>
    <n v="12.42"/>
    <n v="111.78"/>
    <x v="3"/>
    <x v="0"/>
  </r>
  <r>
    <x v="259"/>
    <x v="2"/>
    <x v="2"/>
    <x v="1"/>
    <x v="387"/>
    <x v="0"/>
    <x v="5"/>
    <n v="12.42"/>
    <n v="111.78"/>
    <x v="6"/>
    <x v="3"/>
  </r>
  <r>
    <x v="259"/>
    <x v="0"/>
    <x v="1"/>
    <x v="0"/>
    <x v="269"/>
    <x v="3"/>
    <x v="9"/>
    <n v="53.35"/>
    <n v="266.75"/>
    <x v="24"/>
    <x v="1"/>
  </r>
  <r>
    <x v="259"/>
    <x v="0"/>
    <x v="0"/>
    <x v="0"/>
    <x v="380"/>
    <x v="2"/>
    <x v="1"/>
    <n v="17.829999999999998"/>
    <n v="124.80999999999999"/>
    <x v="25"/>
    <x v="0"/>
  </r>
  <r>
    <x v="259"/>
    <x v="0"/>
    <x v="0"/>
    <x v="0"/>
    <x v="481"/>
    <x v="0"/>
    <x v="4"/>
    <n v="12.42"/>
    <n v="37.26"/>
    <x v="5"/>
    <x v="0"/>
  </r>
  <r>
    <x v="259"/>
    <x v="3"/>
    <x v="3"/>
    <x v="0"/>
    <x v="490"/>
    <x v="3"/>
    <x v="0"/>
    <n v="53.35"/>
    <n v="320.10000000000002"/>
    <x v="2"/>
    <x v="1"/>
  </r>
  <r>
    <x v="259"/>
    <x v="0"/>
    <x v="0"/>
    <x v="0"/>
    <x v="121"/>
    <x v="0"/>
    <x v="6"/>
    <n v="12.42"/>
    <n v="99.36"/>
    <x v="40"/>
    <x v="3"/>
  </r>
  <r>
    <x v="259"/>
    <x v="0"/>
    <x v="1"/>
    <x v="0"/>
    <x v="51"/>
    <x v="2"/>
    <x v="9"/>
    <n v="17.829999999999998"/>
    <n v="89.149999999999991"/>
    <x v="22"/>
    <x v="1"/>
  </r>
  <r>
    <x v="259"/>
    <x v="3"/>
    <x v="3"/>
    <x v="0"/>
    <x v="128"/>
    <x v="0"/>
    <x v="4"/>
    <n v="12.42"/>
    <n v="37.26"/>
    <x v="3"/>
    <x v="2"/>
  </r>
  <r>
    <x v="260"/>
    <x v="2"/>
    <x v="2"/>
    <x v="1"/>
    <x v="122"/>
    <x v="2"/>
    <x v="6"/>
    <n v="17.829999999999998"/>
    <n v="142.63999999999999"/>
    <x v="2"/>
    <x v="1"/>
  </r>
  <r>
    <x v="260"/>
    <x v="1"/>
    <x v="7"/>
    <x v="1"/>
    <x v="427"/>
    <x v="0"/>
    <x v="6"/>
    <n v="12.42"/>
    <n v="99.36"/>
    <x v="40"/>
    <x v="2"/>
  </r>
  <r>
    <x v="260"/>
    <x v="3"/>
    <x v="1"/>
    <x v="0"/>
    <x v="317"/>
    <x v="3"/>
    <x v="9"/>
    <n v="53.35"/>
    <n v="266.75"/>
    <x v="23"/>
    <x v="2"/>
  </r>
  <r>
    <x v="260"/>
    <x v="3"/>
    <x v="6"/>
    <x v="0"/>
    <x v="167"/>
    <x v="3"/>
    <x v="6"/>
    <n v="53.35"/>
    <n v="426.8"/>
    <x v="46"/>
    <x v="0"/>
  </r>
  <r>
    <x v="260"/>
    <x v="0"/>
    <x v="0"/>
    <x v="0"/>
    <x v="354"/>
    <x v="0"/>
    <x v="5"/>
    <n v="12.42"/>
    <n v="111.78"/>
    <x v="47"/>
    <x v="2"/>
  </r>
  <r>
    <x v="260"/>
    <x v="0"/>
    <x v="0"/>
    <x v="0"/>
    <x v="154"/>
    <x v="2"/>
    <x v="4"/>
    <n v="17.829999999999998"/>
    <n v="53.489999999999995"/>
    <x v="2"/>
    <x v="2"/>
  </r>
  <r>
    <x v="261"/>
    <x v="2"/>
    <x v="2"/>
    <x v="1"/>
    <x v="468"/>
    <x v="0"/>
    <x v="6"/>
    <n v="12.42"/>
    <n v="99.36"/>
    <x v="17"/>
    <x v="3"/>
  </r>
  <r>
    <x v="261"/>
    <x v="4"/>
    <x v="3"/>
    <x v="0"/>
    <x v="263"/>
    <x v="0"/>
    <x v="7"/>
    <n v="12.42"/>
    <n v="49.68"/>
    <x v="39"/>
    <x v="0"/>
  </r>
  <r>
    <x v="261"/>
    <x v="0"/>
    <x v="3"/>
    <x v="0"/>
    <x v="100"/>
    <x v="0"/>
    <x v="4"/>
    <n v="12.42"/>
    <n v="37.26"/>
    <x v="46"/>
    <x v="2"/>
  </r>
  <r>
    <x v="261"/>
    <x v="1"/>
    <x v="5"/>
    <x v="1"/>
    <x v="215"/>
    <x v="1"/>
    <x v="0"/>
    <n v="16.32"/>
    <n v="97.92"/>
    <x v="11"/>
    <x v="3"/>
  </r>
  <r>
    <x v="262"/>
    <x v="1"/>
    <x v="4"/>
    <x v="1"/>
    <x v="23"/>
    <x v="0"/>
    <x v="0"/>
    <n v="12.42"/>
    <n v="74.52"/>
    <x v="14"/>
    <x v="2"/>
  </r>
  <r>
    <x v="262"/>
    <x v="3"/>
    <x v="3"/>
    <x v="0"/>
    <x v="205"/>
    <x v="1"/>
    <x v="8"/>
    <n v="16.32"/>
    <n v="163.19999999999999"/>
    <x v="41"/>
    <x v="0"/>
  </r>
  <r>
    <x v="262"/>
    <x v="2"/>
    <x v="2"/>
    <x v="1"/>
    <x v="449"/>
    <x v="1"/>
    <x v="1"/>
    <n v="16.32"/>
    <n v="114.24000000000001"/>
    <x v="48"/>
    <x v="2"/>
  </r>
  <r>
    <x v="262"/>
    <x v="2"/>
    <x v="2"/>
    <x v="1"/>
    <x v="313"/>
    <x v="3"/>
    <x v="1"/>
    <n v="53.35"/>
    <n v="373.45"/>
    <x v="19"/>
    <x v="2"/>
  </r>
  <r>
    <x v="262"/>
    <x v="4"/>
    <x v="0"/>
    <x v="0"/>
    <x v="64"/>
    <x v="0"/>
    <x v="8"/>
    <n v="12.42"/>
    <n v="124.2"/>
    <x v="24"/>
    <x v="0"/>
  </r>
  <r>
    <x v="262"/>
    <x v="0"/>
    <x v="0"/>
    <x v="0"/>
    <x v="374"/>
    <x v="3"/>
    <x v="8"/>
    <n v="53.35"/>
    <n v="533.5"/>
    <x v="0"/>
    <x v="2"/>
  </r>
  <r>
    <x v="262"/>
    <x v="2"/>
    <x v="2"/>
    <x v="1"/>
    <x v="394"/>
    <x v="0"/>
    <x v="9"/>
    <n v="12.42"/>
    <n v="62.1"/>
    <x v="48"/>
    <x v="2"/>
  </r>
  <r>
    <x v="262"/>
    <x v="0"/>
    <x v="1"/>
    <x v="0"/>
    <x v="491"/>
    <x v="0"/>
    <x v="3"/>
    <n v="12.42"/>
    <n v="12.42"/>
    <x v="32"/>
    <x v="4"/>
  </r>
  <r>
    <x v="262"/>
    <x v="4"/>
    <x v="1"/>
    <x v="0"/>
    <x v="492"/>
    <x v="2"/>
    <x v="0"/>
    <n v="17.829999999999998"/>
    <n v="106.97999999999999"/>
    <x v="49"/>
    <x v="2"/>
  </r>
  <r>
    <x v="262"/>
    <x v="0"/>
    <x v="3"/>
    <x v="0"/>
    <x v="348"/>
    <x v="3"/>
    <x v="3"/>
    <n v="53.35"/>
    <n v="53.35"/>
    <x v="42"/>
    <x v="3"/>
  </r>
  <r>
    <x v="263"/>
    <x v="0"/>
    <x v="0"/>
    <x v="0"/>
    <x v="216"/>
    <x v="0"/>
    <x v="9"/>
    <n v="12.42"/>
    <n v="62.1"/>
    <x v="18"/>
    <x v="2"/>
  </r>
  <r>
    <x v="264"/>
    <x v="2"/>
    <x v="4"/>
    <x v="1"/>
    <x v="483"/>
    <x v="0"/>
    <x v="4"/>
    <n v="12.42"/>
    <n v="37.26"/>
    <x v="4"/>
    <x v="2"/>
  </r>
  <r>
    <x v="264"/>
    <x v="1"/>
    <x v="5"/>
    <x v="1"/>
    <x v="83"/>
    <x v="0"/>
    <x v="5"/>
    <n v="12.42"/>
    <n v="111.78"/>
    <x v="30"/>
    <x v="2"/>
  </r>
  <r>
    <x v="264"/>
    <x v="0"/>
    <x v="1"/>
    <x v="0"/>
    <x v="22"/>
    <x v="1"/>
    <x v="5"/>
    <n v="16.32"/>
    <n v="146.88"/>
    <x v="13"/>
    <x v="2"/>
  </r>
  <r>
    <x v="264"/>
    <x v="1"/>
    <x v="5"/>
    <x v="1"/>
    <x v="41"/>
    <x v="0"/>
    <x v="5"/>
    <n v="12.42"/>
    <n v="111.78"/>
    <x v="2"/>
    <x v="4"/>
  </r>
  <r>
    <x v="264"/>
    <x v="4"/>
    <x v="0"/>
    <x v="0"/>
    <x v="79"/>
    <x v="0"/>
    <x v="3"/>
    <n v="12.42"/>
    <n v="12.42"/>
    <x v="5"/>
    <x v="2"/>
  </r>
  <r>
    <x v="264"/>
    <x v="2"/>
    <x v="7"/>
    <x v="1"/>
    <x v="393"/>
    <x v="3"/>
    <x v="5"/>
    <n v="53.35"/>
    <n v="480.15000000000003"/>
    <x v="32"/>
    <x v="2"/>
  </r>
  <r>
    <x v="264"/>
    <x v="4"/>
    <x v="3"/>
    <x v="0"/>
    <x v="163"/>
    <x v="0"/>
    <x v="4"/>
    <n v="12.42"/>
    <n v="37.26"/>
    <x v="47"/>
    <x v="3"/>
  </r>
  <r>
    <x v="264"/>
    <x v="0"/>
    <x v="0"/>
    <x v="0"/>
    <x v="380"/>
    <x v="0"/>
    <x v="0"/>
    <n v="12.42"/>
    <n v="74.52"/>
    <x v="2"/>
    <x v="2"/>
  </r>
  <r>
    <x v="264"/>
    <x v="0"/>
    <x v="3"/>
    <x v="0"/>
    <x v="32"/>
    <x v="1"/>
    <x v="4"/>
    <n v="16.32"/>
    <n v="48.96"/>
    <x v="6"/>
    <x v="2"/>
  </r>
  <r>
    <x v="264"/>
    <x v="0"/>
    <x v="1"/>
    <x v="0"/>
    <x v="56"/>
    <x v="2"/>
    <x v="7"/>
    <n v="17.829999999999998"/>
    <n v="71.319999999999993"/>
    <x v="43"/>
    <x v="3"/>
  </r>
  <r>
    <x v="264"/>
    <x v="0"/>
    <x v="3"/>
    <x v="0"/>
    <x v="378"/>
    <x v="0"/>
    <x v="2"/>
    <n v="12.42"/>
    <n v="24.84"/>
    <x v="16"/>
    <x v="2"/>
  </r>
  <r>
    <x v="264"/>
    <x v="0"/>
    <x v="1"/>
    <x v="0"/>
    <x v="156"/>
    <x v="2"/>
    <x v="2"/>
    <n v="17.829999999999998"/>
    <n v="35.659999999999997"/>
    <x v="37"/>
    <x v="3"/>
  </r>
  <r>
    <x v="264"/>
    <x v="3"/>
    <x v="3"/>
    <x v="0"/>
    <x v="246"/>
    <x v="2"/>
    <x v="8"/>
    <n v="17.829999999999998"/>
    <n v="178.29999999999998"/>
    <x v="30"/>
    <x v="0"/>
  </r>
  <r>
    <x v="264"/>
    <x v="4"/>
    <x v="3"/>
    <x v="0"/>
    <x v="133"/>
    <x v="3"/>
    <x v="7"/>
    <n v="53.35"/>
    <n v="213.4"/>
    <x v="18"/>
    <x v="1"/>
  </r>
  <r>
    <x v="264"/>
    <x v="3"/>
    <x v="1"/>
    <x v="0"/>
    <x v="278"/>
    <x v="2"/>
    <x v="6"/>
    <n v="17.829999999999998"/>
    <n v="142.63999999999999"/>
    <x v="9"/>
    <x v="3"/>
  </r>
  <r>
    <x v="265"/>
    <x v="0"/>
    <x v="0"/>
    <x v="0"/>
    <x v="402"/>
    <x v="2"/>
    <x v="7"/>
    <n v="17.829999999999998"/>
    <n v="71.319999999999993"/>
    <x v="35"/>
    <x v="3"/>
  </r>
  <r>
    <x v="265"/>
    <x v="0"/>
    <x v="1"/>
    <x v="0"/>
    <x v="156"/>
    <x v="0"/>
    <x v="2"/>
    <n v="12.42"/>
    <n v="24.84"/>
    <x v="2"/>
    <x v="3"/>
  </r>
  <r>
    <x v="265"/>
    <x v="0"/>
    <x v="6"/>
    <x v="0"/>
    <x v="308"/>
    <x v="2"/>
    <x v="6"/>
    <n v="17.829999999999998"/>
    <n v="142.63999999999999"/>
    <x v="33"/>
    <x v="0"/>
  </r>
  <r>
    <x v="265"/>
    <x v="4"/>
    <x v="0"/>
    <x v="0"/>
    <x v="18"/>
    <x v="0"/>
    <x v="6"/>
    <n v="12.42"/>
    <n v="99.36"/>
    <x v="20"/>
    <x v="2"/>
  </r>
  <r>
    <x v="265"/>
    <x v="2"/>
    <x v="7"/>
    <x v="1"/>
    <x v="302"/>
    <x v="3"/>
    <x v="1"/>
    <n v="53.35"/>
    <n v="373.45"/>
    <x v="2"/>
    <x v="2"/>
  </r>
  <r>
    <x v="265"/>
    <x v="2"/>
    <x v="5"/>
    <x v="1"/>
    <x v="110"/>
    <x v="0"/>
    <x v="8"/>
    <n v="12.42"/>
    <n v="124.2"/>
    <x v="10"/>
    <x v="4"/>
  </r>
  <r>
    <x v="265"/>
    <x v="2"/>
    <x v="2"/>
    <x v="1"/>
    <x v="194"/>
    <x v="1"/>
    <x v="3"/>
    <n v="16.32"/>
    <n v="16.32"/>
    <x v="33"/>
    <x v="2"/>
  </r>
  <r>
    <x v="265"/>
    <x v="2"/>
    <x v="7"/>
    <x v="1"/>
    <x v="393"/>
    <x v="2"/>
    <x v="6"/>
    <n v="17.829999999999998"/>
    <n v="142.63999999999999"/>
    <x v="44"/>
    <x v="4"/>
  </r>
  <r>
    <x v="266"/>
    <x v="1"/>
    <x v="5"/>
    <x v="1"/>
    <x v="30"/>
    <x v="3"/>
    <x v="0"/>
    <n v="53.35"/>
    <n v="320.10000000000002"/>
    <x v="27"/>
    <x v="1"/>
  </r>
  <r>
    <x v="266"/>
    <x v="2"/>
    <x v="4"/>
    <x v="1"/>
    <x v="250"/>
    <x v="3"/>
    <x v="7"/>
    <n v="53.35"/>
    <n v="213.4"/>
    <x v="21"/>
    <x v="1"/>
  </r>
  <r>
    <x v="266"/>
    <x v="1"/>
    <x v="2"/>
    <x v="1"/>
    <x v="449"/>
    <x v="3"/>
    <x v="8"/>
    <n v="53.35"/>
    <n v="533.5"/>
    <x v="30"/>
    <x v="2"/>
  </r>
  <r>
    <x v="267"/>
    <x v="2"/>
    <x v="5"/>
    <x v="1"/>
    <x v="80"/>
    <x v="2"/>
    <x v="1"/>
    <n v="17.829999999999998"/>
    <n v="124.80999999999999"/>
    <x v="4"/>
    <x v="2"/>
  </r>
  <r>
    <x v="267"/>
    <x v="0"/>
    <x v="1"/>
    <x v="0"/>
    <x v="149"/>
    <x v="2"/>
    <x v="7"/>
    <n v="17.829999999999998"/>
    <n v="71.319999999999993"/>
    <x v="15"/>
    <x v="1"/>
  </r>
  <r>
    <x v="267"/>
    <x v="0"/>
    <x v="1"/>
    <x v="0"/>
    <x v="14"/>
    <x v="0"/>
    <x v="4"/>
    <n v="12.42"/>
    <n v="37.26"/>
    <x v="42"/>
    <x v="2"/>
  </r>
  <r>
    <x v="267"/>
    <x v="2"/>
    <x v="5"/>
    <x v="1"/>
    <x v="209"/>
    <x v="0"/>
    <x v="3"/>
    <n v="12.42"/>
    <n v="12.42"/>
    <x v="35"/>
    <x v="2"/>
  </r>
  <r>
    <x v="268"/>
    <x v="0"/>
    <x v="1"/>
    <x v="0"/>
    <x v="184"/>
    <x v="0"/>
    <x v="0"/>
    <n v="12.42"/>
    <n v="74.52"/>
    <x v="3"/>
    <x v="2"/>
  </r>
  <r>
    <x v="268"/>
    <x v="0"/>
    <x v="0"/>
    <x v="0"/>
    <x v="77"/>
    <x v="2"/>
    <x v="6"/>
    <n v="17.829999999999998"/>
    <n v="142.63999999999999"/>
    <x v="23"/>
    <x v="3"/>
  </r>
  <r>
    <x v="268"/>
    <x v="0"/>
    <x v="3"/>
    <x v="0"/>
    <x v="112"/>
    <x v="3"/>
    <x v="3"/>
    <n v="53.35"/>
    <n v="53.35"/>
    <x v="44"/>
    <x v="3"/>
  </r>
  <r>
    <x v="269"/>
    <x v="4"/>
    <x v="0"/>
    <x v="0"/>
    <x v="10"/>
    <x v="1"/>
    <x v="3"/>
    <n v="16.32"/>
    <n v="16.32"/>
    <x v="6"/>
    <x v="0"/>
  </r>
  <r>
    <x v="270"/>
    <x v="0"/>
    <x v="0"/>
    <x v="0"/>
    <x v="142"/>
    <x v="1"/>
    <x v="8"/>
    <n v="16.32"/>
    <n v="163.19999999999999"/>
    <x v="37"/>
    <x v="4"/>
  </r>
  <r>
    <x v="270"/>
    <x v="0"/>
    <x v="0"/>
    <x v="0"/>
    <x v="72"/>
    <x v="0"/>
    <x v="3"/>
    <n v="12.42"/>
    <n v="12.42"/>
    <x v="26"/>
    <x v="1"/>
  </r>
  <r>
    <x v="270"/>
    <x v="0"/>
    <x v="0"/>
    <x v="0"/>
    <x v="232"/>
    <x v="0"/>
    <x v="6"/>
    <n v="12.42"/>
    <n v="99.36"/>
    <x v="28"/>
    <x v="2"/>
  </r>
  <r>
    <x v="270"/>
    <x v="0"/>
    <x v="6"/>
    <x v="0"/>
    <x v="358"/>
    <x v="2"/>
    <x v="9"/>
    <n v="17.829999999999998"/>
    <n v="89.149999999999991"/>
    <x v="41"/>
    <x v="4"/>
  </r>
  <r>
    <x v="270"/>
    <x v="0"/>
    <x v="6"/>
    <x v="0"/>
    <x v="135"/>
    <x v="2"/>
    <x v="1"/>
    <n v="17.829999999999998"/>
    <n v="124.80999999999999"/>
    <x v="49"/>
    <x v="3"/>
  </r>
  <r>
    <x v="270"/>
    <x v="3"/>
    <x v="1"/>
    <x v="0"/>
    <x v="493"/>
    <x v="3"/>
    <x v="3"/>
    <n v="53.35"/>
    <n v="53.35"/>
    <x v="46"/>
    <x v="1"/>
  </r>
  <r>
    <x v="271"/>
    <x v="4"/>
    <x v="3"/>
    <x v="0"/>
    <x v="263"/>
    <x v="0"/>
    <x v="1"/>
    <n v="12.42"/>
    <n v="86.94"/>
    <x v="44"/>
    <x v="3"/>
  </r>
  <r>
    <x v="271"/>
    <x v="2"/>
    <x v="5"/>
    <x v="1"/>
    <x v="469"/>
    <x v="0"/>
    <x v="1"/>
    <n v="12.42"/>
    <n v="86.94"/>
    <x v="22"/>
    <x v="0"/>
  </r>
  <r>
    <x v="272"/>
    <x v="3"/>
    <x v="6"/>
    <x v="0"/>
    <x v="52"/>
    <x v="0"/>
    <x v="4"/>
    <n v="12.42"/>
    <n v="37.26"/>
    <x v="36"/>
    <x v="2"/>
  </r>
  <r>
    <x v="272"/>
    <x v="0"/>
    <x v="1"/>
    <x v="0"/>
    <x v="494"/>
    <x v="3"/>
    <x v="0"/>
    <n v="53.35"/>
    <n v="320.10000000000002"/>
    <x v="29"/>
    <x v="2"/>
  </r>
  <r>
    <x v="272"/>
    <x v="3"/>
    <x v="6"/>
    <x v="0"/>
    <x v="301"/>
    <x v="3"/>
    <x v="5"/>
    <n v="53.35"/>
    <n v="480.15000000000003"/>
    <x v="42"/>
    <x v="2"/>
  </r>
  <r>
    <x v="273"/>
    <x v="3"/>
    <x v="3"/>
    <x v="0"/>
    <x v="292"/>
    <x v="0"/>
    <x v="9"/>
    <n v="12.42"/>
    <n v="62.1"/>
    <x v="49"/>
    <x v="2"/>
  </r>
  <r>
    <x v="273"/>
    <x v="4"/>
    <x v="0"/>
    <x v="0"/>
    <x v="423"/>
    <x v="0"/>
    <x v="9"/>
    <n v="12.42"/>
    <n v="62.1"/>
    <x v="20"/>
    <x v="1"/>
  </r>
  <r>
    <x v="273"/>
    <x v="0"/>
    <x v="1"/>
    <x v="0"/>
    <x v="328"/>
    <x v="0"/>
    <x v="5"/>
    <n v="12.42"/>
    <n v="111.78"/>
    <x v="0"/>
    <x v="2"/>
  </r>
  <r>
    <x v="273"/>
    <x v="0"/>
    <x v="3"/>
    <x v="0"/>
    <x v="379"/>
    <x v="2"/>
    <x v="1"/>
    <n v="17.829999999999998"/>
    <n v="124.80999999999999"/>
    <x v="6"/>
    <x v="3"/>
  </r>
  <r>
    <x v="273"/>
    <x v="1"/>
    <x v="2"/>
    <x v="1"/>
    <x v="151"/>
    <x v="3"/>
    <x v="4"/>
    <n v="53.35"/>
    <n v="160.05000000000001"/>
    <x v="16"/>
    <x v="2"/>
  </r>
  <r>
    <x v="273"/>
    <x v="2"/>
    <x v="2"/>
    <x v="1"/>
    <x v="495"/>
    <x v="0"/>
    <x v="6"/>
    <n v="12.42"/>
    <n v="99.36"/>
    <x v="19"/>
    <x v="2"/>
  </r>
  <r>
    <x v="273"/>
    <x v="0"/>
    <x v="3"/>
    <x v="0"/>
    <x v="340"/>
    <x v="1"/>
    <x v="8"/>
    <n v="16.32"/>
    <n v="163.19999999999999"/>
    <x v="28"/>
    <x v="2"/>
  </r>
  <r>
    <x v="273"/>
    <x v="1"/>
    <x v="5"/>
    <x v="1"/>
    <x v="114"/>
    <x v="3"/>
    <x v="6"/>
    <n v="53.35"/>
    <n v="426.8"/>
    <x v="37"/>
    <x v="2"/>
  </r>
  <r>
    <x v="273"/>
    <x v="2"/>
    <x v="7"/>
    <x v="1"/>
    <x v="427"/>
    <x v="0"/>
    <x v="6"/>
    <n v="12.42"/>
    <n v="99.36"/>
    <x v="22"/>
    <x v="0"/>
  </r>
  <r>
    <x v="273"/>
    <x v="0"/>
    <x v="6"/>
    <x v="0"/>
    <x v="308"/>
    <x v="0"/>
    <x v="3"/>
    <n v="12.42"/>
    <n v="12.42"/>
    <x v="13"/>
    <x v="0"/>
  </r>
  <r>
    <x v="273"/>
    <x v="4"/>
    <x v="1"/>
    <x v="0"/>
    <x v="362"/>
    <x v="0"/>
    <x v="5"/>
    <n v="12.42"/>
    <n v="111.78"/>
    <x v="17"/>
    <x v="2"/>
  </r>
  <r>
    <x v="273"/>
    <x v="0"/>
    <x v="0"/>
    <x v="0"/>
    <x v="216"/>
    <x v="1"/>
    <x v="8"/>
    <n v="16.32"/>
    <n v="163.19999999999999"/>
    <x v="44"/>
    <x v="3"/>
  </r>
  <r>
    <x v="273"/>
    <x v="4"/>
    <x v="0"/>
    <x v="0"/>
    <x v="235"/>
    <x v="0"/>
    <x v="6"/>
    <n v="12.42"/>
    <n v="99.36"/>
    <x v="9"/>
    <x v="2"/>
  </r>
  <r>
    <x v="274"/>
    <x v="1"/>
    <x v="4"/>
    <x v="1"/>
    <x v="226"/>
    <x v="0"/>
    <x v="1"/>
    <n v="12.42"/>
    <n v="86.94"/>
    <x v="21"/>
    <x v="4"/>
  </r>
  <r>
    <x v="274"/>
    <x v="0"/>
    <x v="1"/>
    <x v="0"/>
    <x v="388"/>
    <x v="0"/>
    <x v="9"/>
    <n v="12.42"/>
    <n v="62.1"/>
    <x v="31"/>
    <x v="2"/>
  </r>
  <r>
    <x v="274"/>
    <x v="2"/>
    <x v="4"/>
    <x v="1"/>
    <x v="455"/>
    <x v="0"/>
    <x v="6"/>
    <n v="12.42"/>
    <n v="99.36"/>
    <x v="6"/>
    <x v="2"/>
  </r>
  <r>
    <x v="274"/>
    <x v="0"/>
    <x v="0"/>
    <x v="0"/>
    <x v="435"/>
    <x v="1"/>
    <x v="8"/>
    <n v="16.32"/>
    <n v="163.19999999999999"/>
    <x v="48"/>
    <x v="2"/>
  </r>
  <r>
    <x v="274"/>
    <x v="1"/>
    <x v="4"/>
    <x v="1"/>
    <x v="11"/>
    <x v="2"/>
    <x v="9"/>
    <n v="17.829999999999998"/>
    <n v="89.149999999999991"/>
    <x v="26"/>
    <x v="1"/>
  </r>
  <r>
    <x v="274"/>
    <x v="2"/>
    <x v="4"/>
    <x v="1"/>
    <x v="178"/>
    <x v="3"/>
    <x v="1"/>
    <n v="53.35"/>
    <n v="373.45"/>
    <x v="39"/>
    <x v="0"/>
  </r>
  <r>
    <x v="274"/>
    <x v="2"/>
    <x v="4"/>
    <x v="1"/>
    <x v="136"/>
    <x v="1"/>
    <x v="6"/>
    <n v="16.32"/>
    <n v="130.56"/>
    <x v="5"/>
    <x v="2"/>
  </r>
  <r>
    <x v="275"/>
    <x v="0"/>
    <x v="1"/>
    <x v="0"/>
    <x v="199"/>
    <x v="2"/>
    <x v="4"/>
    <n v="17.829999999999998"/>
    <n v="53.489999999999995"/>
    <x v="37"/>
    <x v="4"/>
  </r>
  <r>
    <x v="275"/>
    <x v="2"/>
    <x v="2"/>
    <x v="1"/>
    <x v="461"/>
    <x v="1"/>
    <x v="0"/>
    <n v="16.32"/>
    <n v="97.92"/>
    <x v="29"/>
    <x v="4"/>
  </r>
  <r>
    <x v="275"/>
    <x v="3"/>
    <x v="3"/>
    <x v="0"/>
    <x v="205"/>
    <x v="2"/>
    <x v="8"/>
    <n v="17.829999999999998"/>
    <n v="178.29999999999998"/>
    <x v="38"/>
    <x v="1"/>
  </r>
  <r>
    <x v="276"/>
    <x v="0"/>
    <x v="1"/>
    <x v="0"/>
    <x v="496"/>
    <x v="0"/>
    <x v="6"/>
    <n v="12.42"/>
    <n v="99.36"/>
    <x v="16"/>
    <x v="2"/>
  </r>
  <r>
    <x v="276"/>
    <x v="0"/>
    <x v="0"/>
    <x v="0"/>
    <x v="60"/>
    <x v="1"/>
    <x v="8"/>
    <n v="16.32"/>
    <n v="163.19999999999999"/>
    <x v="21"/>
    <x v="0"/>
  </r>
  <r>
    <x v="276"/>
    <x v="0"/>
    <x v="3"/>
    <x v="0"/>
    <x v="272"/>
    <x v="1"/>
    <x v="0"/>
    <n v="16.32"/>
    <n v="97.92"/>
    <x v="0"/>
    <x v="0"/>
  </r>
  <r>
    <x v="276"/>
    <x v="2"/>
    <x v="4"/>
    <x v="1"/>
    <x v="289"/>
    <x v="3"/>
    <x v="6"/>
    <n v="53.35"/>
    <n v="426.8"/>
    <x v="14"/>
    <x v="2"/>
  </r>
  <r>
    <x v="276"/>
    <x v="2"/>
    <x v="2"/>
    <x v="1"/>
    <x v="460"/>
    <x v="0"/>
    <x v="1"/>
    <n v="12.42"/>
    <n v="86.94"/>
    <x v="15"/>
    <x v="2"/>
  </r>
  <r>
    <x v="276"/>
    <x v="0"/>
    <x v="0"/>
    <x v="0"/>
    <x v="481"/>
    <x v="1"/>
    <x v="0"/>
    <n v="16.32"/>
    <n v="97.92"/>
    <x v="20"/>
    <x v="3"/>
  </r>
  <r>
    <x v="277"/>
    <x v="3"/>
    <x v="6"/>
    <x v="0"/>
    <x v="52"/>
    <x v="3"/>
    <x v="0"/>
    <n v="53.35"/>
    <n v="320.10000000000002"/>
    <x v="32"/>
    <x v="0"/>
  </r>
  <r>
    <x v="277"/>
    <x v="0"/>
    <x v="1"/>
    <x v="0"/>
    <x v="474"/>
    <x v="0"/>
    <x v="7"/>
    <n v="12.42"/>
    <n v="49.68"/>
    <x v="40"/>
    <x v="3"/>
  </r>
  <r>
    <x v="277"/>
    <x v="0"/>
    <x v="0"/>
    <x v="0"/>
    <x v="0"/>
    <x v="0"/>
    <x v="3"/>
    <n v="12.42"/>
    <n v="12.42"/>
    <x v="31"/>
    <x v="1"/>
  </r>
  <r>
    <x v="277"/>
    <x v="3"/>
    <x v="1"/>
    <x v="0"/>
    <x v="193"/>
    <x v="2"/>
    <x v="1"/>
    <n v="17.829999999999998"/>
    <n v="124.80999999999999"/>
    <x v="48"/>
    <x v="1"/>
  </r>
  <r>
    <x v="277"/>
    <x v="0"/>
    <x v="1"/>
    <x v="0"/>
    <x v="351"/>
    <x v="0"/>
    <x v="4"/>
    <n v="12.42"/>
    <n v="37.26"/>
    <x v="27"/>
    <x v="2"/>
  </r>
  <r>
    <x v="277"/>
    <x v="3"/>
    <x v="0"/>
    <x v="0"/>
    <x v="365"/>
    <x v="1"/>
    <x v="2"/>
    <n v="16.32"/>
    <n v="32.64"/>
    <x v="39"/>
    <x v="3"/>
  </r>
  <r>
    <x v="277"/>
    <x v="0"/>
    <x v="1"/>
    <x v="0"/>
    <x v="233"/>
    <x v="2"/>
    <x v="6"/>
    <n v="17.829999999999998"/>
    <n v="142.63999999999999"/>
    <x v="28"/>
    <x v="2"/>
  </r>
  <r>
    <x v="277"/>
    <x v="2"/>
    <x v="5"/>
    <x v="1"/>
    <x v="209"/>
    <x v="0"/>
    <x v="6"/>
    <n v="12.42"/>
    <n v="99.36"/>
    <x v="12"/>
    <x v="2"/>
  </r>
  <r>
    <x v="277"/>
    <x v="0"/>
    <x v="3"/>
    <x v="0"/>
    <x v="205"/>
    <x v="1"/>
    <x v="2"/>
    <n v="16.32"/>
    <n v="32.64"/>
    <x v="30"/>
    <x v="2"/>
  </r>
  <r>
    <x v="277"/>
    <x v="0"/>
    <x v="0"/>
    <x v="0"/>
    <x v="436"/>
    <x v="0"/>
    <x v="0"/>
    <n v="12.42"/>
    <n v="74.52"/>
    <x v="1"/>
    <x v="2"/>
  </r>
  <r>
    <x v="277"/>
    <x v="0"/>
    <x v="1"/>
    <x v="0"/>
    <x v="214"/>
    <x v="0"/>
    <x v="1"/>
    <n v="12.42"/>
    <n v="86.94"/>
    <x v="42"/>
    <x v="2"/>
  </r>
  <r>
    <x v="277"/>
    <x v="0"/>
    <x v="0"/>
    <x v="0"/>
    <x v="391"/>
    <x v="0"/>
    <x v="7"/>
    <n v="12.42"/>
    <n v="49.68"/>
    <x v="39"/>
    <x v="3"/>
  </r>
  <r>
    <x v="277"/>
    <x v="2"/>
    <x v="2"/>
    <x v="1"/>
    <x v="408"/>
    <x v="3"/>
    <x v="1"/>
    <n v="53.35"/>
    <n v="373.45"/>
    <x v="34"/>
    <x v="3"/>
  </r>
  <r>
    <x v="277"/>
    <x v="0"/>
    <x v="1"/>
    <x v="0"/>
    <x v="336"/>
    <x v="0"/>
    <x v="0"/>
    <n v="12.42"/>
    <n v="74.52"/>
    <x v="13"/>
    <x v="3"/>
  </r>
  <r>
    <x v="277"/>
    <x v="0"/>
    <x v="1"/>
    <x v="0"/>
    <x v="177"/>
    <x v="2"/>
    <x v="9"/>
    <n v="17.829999999999998"/>
    <n v="89.149999999999991"/>
    <x v="49"/>
    <x v="0"/>
  </r>
  <r>
    <x v="277"/>
    <x v="0"/>
    <x v="3"/>
    <x v="0"/>
    <x v="143"/>
    <x v="2"/>
    <x v="4"/>
    <n v="17.829999999999998"/>
    <n v="53.489999999999995"/>
    <x v="35"/>
    <x v="2"/>
  </r>
  <r>
    <x v="277"/>
    <x v="0"/>
    <x v="6"/>
    <x v="0"/>
    <x v="297"/>
    <x v="0"/>
    <x v="7"/>
    <n v="12.42"/>
    <n v="49.68"/>
    <x v="41"/>
    <x v="3"/>
  </r>
  <r>
    <x v="277"/>
    <x v="4"/>
    <x v="0"/>
    <x v="0"/>
    <x v="200"/>
    <x v="0"/>
    <x v="8"/>
    <n v="12.42"/>
    <n v="124.2"/>
    <x v="47"/>
    <x v="1"/>
  </r>
  <r>
    <x v="277"/>
    <x v="3"/>
    <x v="1"/>
    <x v="0"/>
    <x v="173"/>
    <x v="0"/>
    <x v="6"/>
    <n v="12.42"/>
    <n v="99.36"/>
    <x v="22"/>
    <x v="2"/>
  </r>
  <r>
    <x v="277"/>
    <x v="0"/>
    <x v="0"/>
    <x v="0"/>
    <x v="472"/>
    <x v="2"/>
    <x v="0"/>
    <n v="17.829999999999998"/>
    <n v="106.97999999999999"/>
    <x v="0"/>
    <x v="2"/>
  </r>
  <r>
    <x v="277"/>
    <x v="3"/>
    <x v="1"/>
    <x v="0"/>
    <x v="34"/>
    <x v="2"/>
    <x v="9"/>
    <n v="17.829999999999998"/>
    <n v="89.149999999999991"/>
    <x v="13"/>
    <x v="3"/>
  </r>
  <r>
    <x v="277"/>
    <x v="0"/>
    <x v="6"/>
    <x v="0"/>
    <x v="417"/>
    <x v="3"/>
    <x v="5"/>
    <n v="53.35"/>
    <n v="480.15000000000003"/>
    <x v="39"/>
    <x v="2"/>
  </r>
  <r>
    <x v="277"/>
    <x v="2"/>
    <x v="7"/>
    <x v="1"/>
    <x v="398"/>
    <x v="2"/>
    <x v="1"/>
    <n v="17.829999999999998"/>
    <n v="124.80999999999999"/>
    <x v="13"/>
    <x v="2"/>
  </r>
  <r>
    <x v="278"/>
    <x v="2"/>
    <x v="2"/>
    <x v="1"/>
    <x v="338"/>
    <x v="1"/>
    <x v="8"/>
    <n v="16.32"/>
    <n v="163.19999999999999"/>
    <x v="36"/>
    <x v="2"/>
  </r>
  <r>
    <x v="278"/>
    <x v="0"/>
    <x v="0"/>
    <x v="0"/>
    <x v="39"/>
    <x v="0"/>
    <x v="8"/>
    <n v="12.42"/>
    <n v="124.2"/>
    <x v="28"/>
    <x v="2"/>
  </r>
  <r>
    <x v="278"/>
    <x v="0"/>
    <x v="3"/>
    <x v="0"/>
    <x v="270"/>
    <x v="1"/>
    <x v="1"/>
    <n v="16.32"/>
    <n v="114.24000000000001"/>
    <x v="32"/>
    <x v="1"/>
  </r>
  <r>
    <x v="278"/>
    <x v="2"/>
    <x v="4"/>
    <x v="1"/>
    <x v="11"/>
    <x v="0"/>
    <x v="1"/>
    <n v="12.42"/>
    <n v="86.94"/>
    <x v="25"/>
    <x v="0"/>
  </r>
  <r>
    <x v="278"/>
    <x v="0"/>
    <x v="1"/>
    <x v="0"/>
    <x v="278"/>
    <x v="0"/>
    <x v="8"/>
    <n v="12.42"/>
    <n v="124.2"/>
    <x v="3"/>
    <x v="2"/>
  </r>
  <r>
    <x v="278"/>
    <x v="2"/>
    <x v="5"/>
    <x v="1"/>
    <x v="332"/>
    <x v="3"/>
    <x v="6"/>
    <n v="53.35"/>
    <n v="426.8"/>
    <x v="41"/>
    <x v="1"/>
  </r>
  <r>
    <x v="278"/>
    <x v="3"/>
    <x v="0"/>
    <x v="0"/>
    <x v="386"/>
    <x v="0"/>
    <x v="5"/>
    <n v="12.42"/>
    <n v="111.78"/>
    <x v="43"/>
    <x v="3"/>
  </r>
  <r>
    <x v="278"/>
    <x v="0"/>
    <x v="0"/>
    <x v="0"/>
    <x v="181"/>
    <x v="3"/>
    <x v="3"/>
    <n v="53.35"/>
    <n v="53.35"/>
    <x v="29"/>
    <x v="2"/>
  </r>
  <r>
    <x v="278"/>
    <x v="0"/>
    <x v="0"/>
    <x v="0"/>
    <x v="423"/>
    <x v="0"/>
    <x v="0"/>
    <n v="12.42"/>
    <n v="74.52"/>
    <x v="8"/>
    <x v="0"/>
  </r>
  <r>
    <x v="278"/>
    <x v="0"/>
    <x v="6"/>
    <x v="0"/>
    <x v="145"/>
    <x v="2"/>
    <x v="4"/>
    <n v="17.829999999999998"/>
    <n v="53.489999999999995"/>
    <x v="49"/>
    <x v="2"/>
  </r>
  <r>
    <x v="278"/>
    <x v="0"/>
    <x v="0"/>
    <x v="0"/>
    <x v="413"/>
    <x v="0"/>
    <x v="0"/>
    <n v="12.42"/>
    <n v="74.52"/>
    <x v="29"/>
    <x v="0"/>
  </r>
  <r>
    <x v="278"/>
    <x v="2"/>
    <x v="5"/>
    <x v="1"/>
    <x v="83"/>
    <x v="3"/>
    <x v="9"/>
    <n v="53.35"/>
    <n v="266.75"/>
    <x v="8"/>
    <x v="0"/>
  </r>
  <r>
    <x v="278"/>
    <x v="0"/>
    <x v="1"/>
    <x v="0"/>
    <x v="15"/>
    <x v="2"/>
    <x v="6"/>
    <n v="17.829999999999998"/>
    <n v="142.63999999999999"/>
    <x v="32"/>
    <x v="2"/>
  </r>
  <r>
    <x v="278"/>
    <x v="1"/>
    <x v="7"/>
    <x v="1"/>
    <x v="440"/>
    <x v="2"/>
    <x v="1"/>
    <n v="17.829999999999998"/>
    <n v="124.80999999999999"/>
    <x v="18"/>
    <x v="2"/>
  </r>
  <r>
    <x v="279"/>
    <x v="0"/>
    <x v="0"/>
    <x v="0"/>
    <x v="257"/>
    <x v="0"/>
    <x v="2"/>
    <n v="12.42"/>
    <n v="24.84"/>
    <x v="25"/>
    <x v="4"/>
  </r>
  <r>
    <x v="279"/>
    <x v="2"/>
    <x v="2"/>
    <x v="1"/>
    <x v="497"/>
    <x v="2"/>
    <x v="2"/>
    <n v="17.829999999999998"/>
    <n v="35.659999999999997"/>
    <x v="28"/>
    <x v="0"/>
  </r>
  <r>
    <x v="279"/>
    <x v="0"/>
    <x v="1"/>
    <x v="0"/>
    <x v="62"/>
    <x v="1"/>
    <x v="3"/>
    <n v="16.32"/>
    <n v="16.32"/>
    <x v="42"/>
    <x v="3"/>
  </r>
  <r>
    <x v="279"/>
    <x v="0"/>
    <x v="0"/>
    <x v="0"/>
    <x v="478"/>
    <x v="2"/>
    <x v="7"/>
    <n v="17.829999999999998"/>
    <n v="71.319999999999993"/>
    <x v="38"/>
    <x v="0"/>
  </r>
  <r>
    <x v="279"/>
    <x v="4"/>
    <x v="0"/>
    <x v="0"/>
    <x v="257"/>
    <x v="3"/>
    <x v="3"/>
    <n v="53.35"/>
    <n v="53.35"/>
    <x v="33"/>
    <x v="2"/>
  </r>
  <r>
    <x v="279"/>
    <x v="4"/>
    <x v="0"/>
    <x v="0"/>
    <x v="131"/>
    <x v="3"/>
    <x v="1"/>
    <n v="53.35"/>
    <n v="373.45"/>
    <x v="18"/>
    <x v="4"/>
  </r>
  <r>
    <x v="280"/>
    <x v="0"/>
    <x v="1"/>
    <x v="0"/>
    <x v="474"/>
    <x v="0"/>
    <x v="1"/>
    <n v="12.42"/>
    <n v="86.94"/>
    <x v="26"/>
    <x v="2"/>
  </r>
  <r>
    <x v="280"/>
    <x v="0"/>
    <x v="0"/>
    <x v="0"/>
    <x v="405"/>
    <x v="2"/>
    <x v="0"/>
    <n v="17.829999999999998"/>
    <n v="106.97999999999999"/>
    <x v="15"/>
    <x v="4"/>
  </r>
  <r>
    <x v="281"/>
    <x v="1"/>
    <x v="4"/>
    <x v="1"/>
    <x v="498"/>
    <x v="0"/>
    <x v="6"/>
    <n v="12.42"/>
    <n v="99.36"/>
    <x v="40"/>
    <x v="0"/>
  </r>
  <r>
    <x v="281"/>
    <x v="0"/>
    <x v="3"/>
    <x v="0"/>
    <x v="241"/>
    <x v="3"/>
    <x v="9"/>
    <n v="53.35"/>
    <n v="266.75"/>
    <x v="22"/>
    <x v="3"/>
  </r>
  <r>
    <x v="281"/>
    <x v="0"/>
    <x v="6"/>
    <x v="0"/>
    <x v="287"/>
    <x v="2"/>
    <x v="1"/>
    <n v="17.829999999999998"/>
    <n v="124.80999999999999"/>
    <x v="29"/>
    <x v="0"/>
  </r>
  <r>
    <x v="281"/>
    <x v="1"/>
    <x v="2"/>
    <x v="1"/>
    <x v="459"/>
    <x v="3"/>
    <x v="4"/>
    <n v="53.35"/>
    <n v="160.05000000000001"/>
    <x v="5"/>
    <x v="4"/>
  </r>
  <r>
    <x v="282"/>
    <x v="2"/>
    <x v="4"/>
    <x v="1"/>
    <x v="89"/>
    <x v="0"/>
    <x v="3"/>
    <n v="12.42"/>
    <n v="12.42"/>
    <x v="24"/>
    <x v="2"/>
  </r>
  <r>
    <x v="282"/>
    <x v="1"/>
    <x v="2"/>
    <x v="1"/>
    <x v="475"/>
    <x v="2"/>
    <x v="4"/>
    <n v="17.829999999999998"/>
    <n v="53.489999999999995"/>
    <x v="31"/>
    <x v="2"/>
  </r>
  <r>
    <x v="282"/>
    <x v="0"/>
    <x v="0"/>
    <x v="0"/>
    <x v="311"/>
    <x v="0"/>
    <x v="7"/>
    <n v="12.42"/>
    <n v="49.68"/>
    <x v="8"/>
    <x v="0"/>
  </r>
  <r>
    <x v="282"/>
    <x v="0"/>
    <x v="0"/>
    <x v="0"/>
    <x v="137"/>
    <x v="3"/>
    <x v="9"/>
    <n v="53.35"/>
    <n v="266.75"/>
    <x v="9"/>
    <x v="4"/>
  </r>
  <r>
    <x v="282"/>
    <x v="2"/>
    <x v="2"/>
    <x v="1"/>
    <x v="465"/>
    <x v="1"/>
    <x v="6"/>
    <n v="16.32"/>
    <n v="130.56"/>
    <x v="8"/>
    <x v="3"/>
  </r>
  <r>
    <x v="282"/>
    <x v="0"/>
    <x v="1"/>
    <x v="0"/>
    <x v="177"/>
    <x v="0"/>
    <x v="0"/>
    <n v="12.42"/>
    <n v="74.52"/>
    <x v="2"/>
    <x v="0"/>
  </r>
  <r>
    <x v="282"/>
    <x v="0"/>
    <x v="3"/>
    <x v="0"/>
    <x v="143"/>
    <x v="0"/>
    <x v="6"/>
    <n v="12.42"/>
    <n v="99.36"/>
    <x v="44"/>
    <x v="0"/>
  </r>
  <r>
    <x v="282"/>
    <x v="2"/>
    <x v="5"/>
    <x v="1"/>
    <x v="174"/>
    <x v="3"/>
    <x v="9"/>
    <n v="53.35"/>
    <n v="266.75"/>
    <x v="45"/>
    <x v="0"/>
  </r>
  <r>
    <x v="282"/>
    <x v="3"/>
    <x v="6"/>
    <x v="0"/>
    <x v="357"/>
    <x v="1"/>
    <x v="5"/>
    <n v="16.32"/>
    <n v="146.88"/>
    <x v="26"/>
    <x v="3"/>
  </r>
  <r>
    <x v="282"/>
    <x v="0"/>
    <x v="0"/>
    <x v="0"/>
    <x v="499"/>
    <x v="0"/>
    <x v="7"/>
    <n v="12.42"/>
    <n v="49.68"/>
    <x v="10"/>
    <x v="2"/>
  </r>
  <r>
    <x v="282"/>
    <x v="2"/>
    <x v="7"/>
    <x v="1"/>
    <x v="393"/>
    <x v="1"/>
    <x v="5"/>
    <n v="16.32"/>
    <n v="146.88"/>
    <x v="15"/>
    <x v="2"/>
  </r>
  <r>
    <x v="282"/>
    <x v="3"/>
    <x v="1"/>
    <x v="0"/>
    <x v="466"/>
    <x v="1"/>
    <x v="9"/>
    <n v="16.32"/>
    <n v="81.599999999999994"/>
    <x v="41"/>
    <x v="2"/>
  </r>
  <r>
    <x v="282"/>
    <x v="0"/>
    <x v="1"/>
    <x v="0"/>
    <x v="347"/>
    <x v="0"/>
    <x v="8"/>
    <n v="12.42"/>
    <n v="124.2"/>
    <x v="31"/>
    <x v="4"/>
  </r>
  <r>
    <x v="283"/>
    <x v="0"/>
    <x v="0"/>
    <x v="0"/>
    <x v="500"/>
    <x v="2"/>
    <x v="2"/>
    <n v="17.829999999999998"/>
    <n v="35.659999999999997"/>
    <x v="49"/>
    <x v="3"/>
  </r>
  <r>
    <x v="283"/>
    <x v="0"/>
    <x v="1"/>
    <x v="0"/>
    <x v="501"/>
    <x v="0"/>
    <x v="4"/>
    <n v="12.42"/>
    <n v="37.26"/>
    <x v="7"/>
    <x v="2"/>
  </r>
  <r>
    <x v="284"/>
    <x v="0"/>
    <x v="3"/>
    <x v="0"/>
    <x v="247"/>
    <x v="2"/>
    <x v="6"/>
    <n v="17.829999999999998"/>
    <n v="142.63999999999999"/>
    <x v="33"/>
    <x v="3"/>
  </r>
  <r>
    <x v="284"/>
    <x v="1"/>
    <x v="2"/>
    <x v="1"/>
    <x v="468"/>
    <x v="3"/>
    <x v="6"/>
    <n v="53.35"/>
    <n v="426.8"/>
    <x v="31"/>
    <x v="2"/>
  </r>
  <r>
    <x v="284"/>
    <x v="3"/>
    <x v="0"/>
    <x v="0"/>
    <x v="412"/>
    <x v="0"/>
    <x v="9"/>
    <n v="12.42"/>
    <n v="62.1"/>
    <x v="28"/>
    <x v="2"/>
  </r>
  <r>
    <x v="284"/>
    <x v="0"/>
    <x v="0"/>
    <x v="0"/>
    <x v="353"/>
    <x v="1"/>
    <x v="5"/>
    <n v="16.32"/>
    <n v="146.88"/>
    <x v="42"/>
    <x v="3"/>
  </r>
  <r>
    <x v="284"/>
    <x v="0"/>
    <x v="6"/>
    <x v="0"/>
    <x v="434"/>
    <x v="1"/>
    <x v="5"/>
    <n v="16.32"/>
    <n v="146.88"/>
    <x v="33"/>
    <x v="4"/>
  </r>
  <r>
    <x v="284"/>
    <x v="1"/>
    <x v="5"/>
    <x v="1"/>
    <x v="174"/>
    <x v="2"/>
    <x v="5"/>
    <n v="17.829999999999998"/>
    <n v="160.46999999999997"/>
    <x v="26"/>
    <x v="0"/>
  </r>
  <r>
    <x v="284"/>
    <x v="3"/>
    <x v="3"/>
    <x v="0"/>
    <x v="254"/>
    <x v="0"/>
    <x v="4"/>
    <n v="12.42"/>
    <n v="37.26"/>
    <x v="47"/>
    <x v="2"/>
  </r>
  <r>
    <x v="285"/>
    <x v="0"/>
    <x v="0"/>
    <x v="0"/>
    <x v="346"/>
    <x v="0"/>
    <x v="7"/>
    <n v="12.42"/>
    <n v="49.68"/>
    <x v="16"/>
    <x v="3"/>
  </r>
  <r>
    <x v="286"/>
    <x v="1"/>
    <x v="5"/>
    <x v="1"/>
    <x v="83"/>
    <x v="1"/>
    <x v="8"/>
    <n v="16.32"/>
    <n v="163.19999999999999"/>
    <x v="35"/>
    <x v="2"/>
  </r>
  <r>
    <x v="286"/>
    <x v="1"/>
    <x v="2"/>
    <x v="1"/>
    <x v="190"/>
    <x v="1"/>
    <x v="1"/>
    <n v="16.32"/>
    <n v="114.24000000000001"/>
    <x v="45"/>
    <x v="0"/>
  </r>
  <r>
    <x v="286"/>
    <x v="2"/>
    <x v="5"/>
    <x v="1"/>
    <x v="502"/>
    <x v="2"/>
    <x v="4"/>
    <n v="17.829999999999998"/>
    <n v="53.489999999999995"/>
    <x v="3"/>
    <x v="3"/>
  </r>
  <r>
    <x v="286"/>
    <x v="0"/>
    <x v="3"/>
    <x v="0"/>
    <x v="186"/>
    <x v="3"/>
    <x v="2"/>
    <n v="53.35"/>
    <n v="106.7"/>
    <x v="29"/>
    <x v="1"/>
  </r>
  <r>
    <x v="286"/>
    <x v="2"/>
    <x v="5"/>
    <x v="1"/>
    <x v="170"/>
    <x v="1"/>
    <x v="3"/>
    <n v="16.32"/>
    <n v="16.32"/>
    <x v="20"/>
    <x v="2"/>
  </r>
  <r>
    <x v="286"/>
    <x v="0"/>
    <x v="3"/>
    <x v="0"/>
    <x v="321"/>
    <x v="0"/>
    <x v="4"/>
    <n v="12.42"/>
    <n v="37.26"/>
    <x v="14"/>
    <x v="2"/>
  </r>
  <r>
    <x v="286"/>
    <x v="0"/>
    <x v="6"/>
    <x v="0"/>
    <x v="503"/>
    <x v="1"/>
    <x v="0"/>
    <n v="16.32"/>
    <n v="97.92"/>
    <x v="1"/>
    <x v="4"/>
  </r>
  <r>
    <x v="286"/>
    <x v="0"/>
    <x v="0"/>
    <x v="0"/>
    <x v="20"/>
    <x v="3"/>
    <x v="4"/>
    <n v="53.35"/>
    <n v="160.05000000000001"/>
    <x v="19"/>
    <x v="4"/>
  </r>
  <r>
    <x v="286"/>
    <x v="3"/>
    <x v="1"/>
    <x v="0"/>
    <x v="153"/>
    <x v="3"/>
    <x v="3"/>
    <n v="53.35"/>
    <n v="53.35"/>
    <x v="20"/>
    <x v="2"/>
  </r>
  <r>
    <x v="286"/>
    <x v="4"/>
    <x v="0"/>
    <x v="0"/>
    <x v="436"/>
    <x v="1"/>
    <x v="5"/>
    <n v="16.32"/>
    <n v="146.88"/>
    <x v="7"/>
    <x v="3"/>
  </r>
  <r>
    <x v="286"/>
    <x v="2"/>
    <x v="2"/>
    <x v="1"/>
    <x v="188"/>
    <x v="3"/>
    <x v="2"/>
    <n v="53.35"/>
    <n v="106.7"/>
    <x v="44"/>
    <x v="2"/>
  </r>
  <r>
    <x v="286"/>
    <x v="0"/>
    <x v="0"/>
    <x v="0"/>
    <x v="12"/>
    <x v="2"/>
    <x v="0"/>
    <n v="17.829999999999998"/>
    <n v="106.97999999999999"/>
    <x v="30"/>
    <x v="1"/>
  </r>
  <r>
    <x v="286"/>
    <x v="0"/>
    <x v="0"/>
    <x v="0"/>
    <x v="79"/>
    <x v="0"/>
    <x v="2"/>
    <n v="12.42"/>
    <n v="24.84"/>
    <x v="31"/>
    <x v="2"/>
  </r>
  <r>
    <x v="286"/>
    <x v="0"/>
    <x v="0"/>
    <x v="0"/>
    <x v="284"/>
    <x v="0"/>
    <x v="9"/>
    <n v="12.42"/>
    <n v="62.1"/>
    <x v="22"/>
    <x v="1"/>
  </r>
  <r>
    <x v="286"/>
    <x v="0"/>
    <x v="0"/>
    <x v="0"/>
    <x v="238"/>
    <x v="2"/>
    <x v="1"/>
    <n v="17.829999999999998"/>
    <n v="124.80999999999999"/>
    <x v="32"/>
    <x v="0"/>
  </r>
  <r>
    <x v="287"/>
    <x v="2"/>
    <x v="5"/>
    <x v="1"/>
    <x v="87"/>
    <x v="3"/>
    <x v="4"/>
    <n v="53.35"/>
    <n v="160.05000000000001"/>
    <x v="35"/>
    <x v="2"/>
  </r>
  <r>
    <x v="287"/>
    <x v="0"/>
    <x v="0"/>
    <x v="0"/>
    <x v="504"/>
    <x v="0"/>
    <x v="9"/>
    <n v="12.42"/>
    <n v="62.1"/>
    <x v="39"/>
    <x v="2"/>
  </r>
  <r>
    <x v="287"/>
    <x v="4"/>
    <x v="3"/>
    <x v="0"/>
    <x v="320"/>
    <x v="3"/>
    <x v="6"/>
    <n v="53.35"/>
    <n v="426.8"/>
    <x v="40"/>
    <x v="2"/>
  </r>
  <r>
    <x v="288"/>
    <x v="1"/>
    <x v="2"/>
    <x v="1"/>
    <x v="366"/>
    <x v="0"/>
    <x v="5"/>
    <n v="12.42"/>
    <n v="111.78"/>
    <x v="0"/>
    <x v="4"/>
  </r>
  <r>
    <x v="289"/>
    <x v="1"/>
    <x v="7"/>
    <x v="1"/>
    <x v="398"/>
    <x v="2"/>
    <x v="1"/>
    <n v="17.829999999999998"/>
    <n v="124.80999999999999"/>
    <x v="45"/>
    <x v="2"/>
  </r>
  <r>
    <x v="289"/>
    <x v="3"/>
    <x v="1"/>
    <x v="0"/>
    <x v="152"/>
    <x v="0"/>
    <x v="4"/>
    <n v="12.42"/>
    <n v="37.26"/>
    <x v="44"/>
    <x v="1"/>
  </r>
  <r>
    <x v="289"/>
    <x v="0"/>
    <x v="3"/>
    <x v="0"/>
    <x v="163"/>
    <x v="3"/>
    <x v="8"/>
    <n v="53.35"/>
    <n v="533.5"/>
    <x v="8"/>
    <x v="0"/>
  </r>
  <r>
    <x v="289"/>
    <x v="0"/>
    <x v="3"/>
    <x v="0"/>
    <x v="32"/>
    <x v="3"/>
    <x v="2"/>
    <n v="53.35"/>
    <n v="106.7"/>
    <x v="35"/>
    <x v="2"/>
  </r>
  <r>
    <x v="289"/>
    <x v="0"/>
    <x v="1"/>
    <x v="0"/>
    <x v="224"/>
    <x v="0"/>
    <x v="5"/>
    <n v="12.42"/>
    <n v="111.78"/>
    <x v="43"/>
    <x v="3"/>
  </r>
  <r>
    <x v="290"/>
    <x v="3"/>
    <x v="0"/>
    <x v="0"/>
    <x v="311"/>
    <x v="1"/>
    <x v="9"/>
    <n v="16.32"/>
    <n v="81.599999999999994"/>
    <x v="7"/>
    <x v="2"/>
  </r>
  <r>
    <x v="290"/>
    <x v="2"/>
    <x v="5"/>
    <x v="1"/>
    <x v="27"/>
    <x v="0"/>
    <x v="4"/>
    <n v="12.42"/>
    <n v="37.26"/>
    <x v="1"/>
    <x v="3"/>
  </r>
  <r>
    <x v="290"/>
    <x v="1"/>
    <x v="4"/>
    <x v="1"/>
    <x v="55"/>
    <x v="0"/>
    <x v="5"/>
    <n v="12.42"/>
    <n v="111.78"/>
    <x v="39"/>
    <x v="2"/>
  </r>
  <r>
    <x v="290"/>
    <x v="0"/>
    <x v="0"/>
    <x v="0"/>
    <x v="134"/>
    <x v="1"/>
    <x v="6"/>
    <n v="16.32"/>
    <n v="130.56"/>
    <x v="37"/>
    <x v="1"/>
  </r>
  <r>
    <x v="290"/>
    <x v="2"/>
    <x v="4"/>
    <x v="1"/>
    <x v="50"/>
    <x v="0"/>
    <x v="4"/>
    <n v="12.42"/>
    <n v="37.26"/>
    <x v="23"/>
    <x v="3"/>
  </r>
  <r>
    <x v="290"/>
    <x v="1"/>
    <x v="5"/>
    <x v="1"/>
    <x v="437"/>
    <x v="3"/>
    <x v="9"/>
    <n v="53.35"/>
    <n v="266.75"/>
    <x v="25"/>
    <x v="2"/>
  </r>
  <r>
    <x v="290"/>
    <x v="2"/>
    <x v="4"/>
    <x v="1"/>
    <x v="54"/>
    <x v="1"/>
    <x v="5"/>
    <n v="16.32"/>
    <n v="146.88"/>
    <x v="6"/>
    <x v="0"/>
  </r>
  <r>
    <x v="290"/>
    <x v="2"/>
    <x v="5"/>
    <x v="1"/>
    <x v="27"/>
    <x v="1"/>
    <x v="1"/>
    <n v="16.32"/>
    <n v="114.24000000000001"/>
    <x v="35"/>
    <x v="3"/>
  </r>
  <r>
    <x v="290"/>
    <x v="3"/>
    <x v="0"/>
    <x v="0"/>
    <x v="144"/>
    <x v="2"/>
    <x v="7"/>
    <n v="17.829999999999998"/>
    <n v="71.319999999999993"/>
    <x v="9"/>
    <x v="3"/>
  </r>
  <r>
    <x v="291"/>
    <x v="3"/>
    <x v="3"/>
    <x v="0"/>
    <x v="334"/>
    <x v="2"/>
    <x v="4"/>
    <n v="17.829999999999998"/>
    <n v="53.489999999999995"/>
    <x v="26"/>
    <x v="1"/>
  </r>
  <r>
    <x v="291"/>
    <x v="2"/>
    <x v="4"/>
    <x v="1"/>
    <x v="116"/>
    <x v="3"/>
    <x v="0"/>
    <n v="53.35"/>
    <n v="320.10000000000002"/>
    <x v="33"/>
    <x v="4"/>
  </r>
  <r>
    <x v="291"/>
    <x v="3"/>
    <x v="1"/>
    <x v="0"/>
    <x v="377"/>
    <x v="0"/>
    <x v="3"/>
    <n v="12.42"/>
    <n v="12.42"/>
    <x v="4"/>
    <x v="2"/>
  </r>
  <r>
    <x v="291"/>
    <x v="2"/>
    <x v="4"/>
    <x v="1"/>
    <x v="418"/>
    <x v="2"/>
    <x v="5"/>
    <n v="17.829999999999998"/>
    <n v="160.46999999999997"/>
    <x v="21"/>
    <x v="2"/>
  </r>
  <r>
    <x v="291"/>
    <x v="1"/>
    <x v="7"/>
    <x v="1"/>
    <x v="260"/>
    <x v="3"/>
    <x v="2"/>
    <n v="53.35"/>
    <n v="106.7"/>
    <x v="39"/>
    <x v="2"/>
  </r>
  <r>
    <x v="291"/>
    <x v="3"/>
    <x v="0"/>
    <x v="0"/>
    <x v="238"/>
    <x v="3"/>
    <x v="7"/>
    <n v="53.35"/>
    <n v="213.4"/>
    <x v="26"/>
    <x v="2"/>
  </r>
  <r>
    <x v="291"/>
    <x v="0"/>
    <x v="3"/>
    <x v="0"/>
    <x v="348"/>
    <x v="2"/>
    <x v="7"/>
    <n v="17.829999999999998"/>
    <n v="71.319999999999993"/>
    <x v="38"/>
    <x v="2"/>
  </r>
  <r>
    <x v="291"/>
    <x v="0"/>
    <x v="1"/>
    <x v="0"/>
    <x v="336"/>
    <x v="3"/>
    <x v="0"/>
    <n v="53.35"/>
    <n v="320.10000000000002"/>
    <x v="42"/>
    <x v="3"/>
  </r>
  <r>
    <x v="291"/>
    <x v="4"/>
    <x v="1"/>
    <x v="0"/>
    <x v="383"/>
    <x v="0"/>
    <x v="9"/>
    <n v="12.42"/>
    <n v="62.1"/>
    <x v="35"/>
    <x v="4"/>
  </r>
  <r>
    <x v="292"/>
    <x v="0"/>
    <x v="0"/>
    <x v="0"/>
    <x v="92"/>
    <x v="0"/>
    <x v="3"/>
    <n v="12.42"/>
    <n v="12.42"/>
    <x v="28"/>
    <x v="0"/>
  </r>
  <r>
    <x v="293"/>
    <x v="1"/>
    <x v="5"/>
    <x v="1"/>
    <x v="249"/>
    <x v="2"/>
    <x v="8"/>
    <n v="17.829999999999998"/>
    <n v="178.29999999999998"/>
    <x v="31"/>
    <x v="3"/>
  </r>
  <r>
    <x v="293"/>
    <x v="4"/>
    <x v="3"/>
    <x v="0"/>
    <x v="38"/>
    <x v="3"/>
    <x v="3"/>
    <n v="53.35"/>
    <n v="53.35"/>
    <x v="20"/>
    <x v="2"/>
  </r>
  <r>
    <x v="293"/>
    <x v="2"/>
    <x v="4"/>
    <x v="1"/>
    <x v="219"/>
    <x v="3"/>
    <x v="9"/>
    <n v="53.35"/>
    <n v="266.75"/>
    <x v="42"/>
    <x v="0"/>
  </r>
  <r>
    <x v="293"/>
    <x v="2"/>
    <x v="4"/>
    <x v="1"/>
    <x v="136"/>
    <x v="2"/>
    <x v="5"/>
    <n v="17.829999999999998"/>
    <n v="160.46999999999997"/>
    <x v="12"/>
    <x v="2"/>
  </r>
  <r>
    <x v="293"/>
    <x v="3"/>
    <x v="0"/>
    <x v="0"/>
    <x v="505"/>
    <x v="2"/>
    <x v="4"/>
    <n v="17.829999999999998"/>
    <n v="53.489999999999995"/>
    <x v="30"/>
    <x v="0"/>
  </r>
  <r>
    <x v="293"/>
    <x v="0"/>
    <x v="1"/>
    <x v="0"/>
    <x v="177"/>
    <x v="0"/>
    <x v="6"/>
    <n v="12.42"/>
    <n v="99.36"/>
    <x v="15"/>
    <x v="0"/>
  </r>
  <r>
    <x v="294"/>
    <x v="2"/>
    <x v="2"/>
    <x v="1"/>
    <x v="150"/>
    <x v="2"/>
    <x v="2"/>
    <n v="17.829999999999998"/>
    <n v="35.659999999999997"/>
    <x v="26"/>
    <x v="2"/>
  </r>
  <r>
    <x v="294"/>
    <x v="2"/>
    <x v="4"/>
    <x v="1"/>
    <x v="103"/>
    <x v="2"/>
    <x v="1"/>
    <n v="17.829999999999998"/>
    <n v="124.80999999999999"/>
    <x v="48"/>
    <x v="3"/>
  </r>
  <r>
    <x v="295"/>
    <x v="0"/>
    <x v="6"/>
    <x v="0"/>
    <x v="506"/>
    <x v="3"/>
    <x v="8"/>
    <n v="53.35"/>
    <n v="533.5"/>
    <x v="13"/>
    <x v="2"/>
  </r>
  <r>
    <x v="295"/>
    <x v="0"/>
    <x v="0"/>
    <x v="0"/>
    <x v="354"/>
    <x v="3"/>
    <x v="9"/>
    <n v="53.35"/>
    <n v="266.75"/>
    <x v="39"/>
    <x v="0"/>
  </r>
  <r>
    <x v="295"/>
    <x v="0"/>
    <x v="1"/>
    <x v="0"/>
    <x v="214"/>
    <x v="2"/>
    <x v="1"/>
    <n v="17.829999999999998"/>
    <n v="124.80999999999999"/>
    <x v="36"/>
    <x v="0"/>
  </r>
  <r>
    <x v="295"/>
    <x v="1"/>
    <x v="2"/>
    <x v="1"/>
    <x v="183"/>
    <x v="0"/>
    <x v="2"/>
    <n v="12.42"/>
    <n v="24.84"/>
    <x v="21"/>
    <x v="3"/>
  </r>
  <r>
    <x v="295"/>
    <x v="0"/>
    <x v="3"/>
    <x v="0"/>
    <x v="507"/>
    <x v="1"/>
    <x v="1"/>
    <n v="16.32"/>
    <n v="114.24000000000001"/>
    <x v="26"/>
    <x v="3"/>
  </r>
  <r>
    <x v="295"/>
    <x v="1"/>
    <x v="7"/>
    <x v="1"/>
    <x v="448"/>
    <x v="3"/>
    <x v="6"/>
    <n v="53.35"/>
    <n v="426.8"/>
    <x v="6"/>
    <x v="4"/>
  </r>
  <r>
    <x v="295"/>
    <x v="0"/>
    <x v="1"/>
    <x v="0"/>
    <x v="168"/>
    <x v="0"/>
    <x v="8"/>
    <n v="12.42"/>
    <n v="124.2"/>
    <x v="35"/>
    <x v="1"/>
  </r>
  <r>
    <x v="295"/>
    <x v="0"/>
    <x v="6"/>
    <x v="0"/>
    <x v="167"/>
    <x v="0"/>
    <x v="2"/>
    <n v="12.42"/>
    <n v="24.84"/>
    <x v="20"/>
    <x v="3"/>
  </r>
  <r>
    <x v="295"/>
    <x v="2"/>
    <x v="4"/>
    <x v="1"/>
    <x v="89"/>
    <x v="2"/>
    <x v="4"/>
    <n v="17.829999999999998"/>
    <n v="53.489999999999995"/>
    <x v="32"/>
    <x v="0"/>
  </r>
  <r>
    <x v="295"/>
    <x v="2"/>
    <x v="2"/>
    <x v="1"/>
    <x v="97"/>
    <x v="0"/>
    <x v="5"/>
    <n v="12.42"/>
    <n v="111.78"/>
    <x v="23"/>
    <x v="1"/>
  </r>
  <r>
    <x v="295"/>
    <x v="4"/>
    <x v="1"/>
    <x v="0"/>
    <x v="171"/>
    <x v="0"/>
    <x v="6"/>
    <n v="12.42"/>
    <n v="99.36"/>
    <x v="44"/>
    <x v="2"/>
  </r>
  <r>
    <x v="295"/>
    <x v="2"/>
    <x v="4"/>
    <x v="1"/>
    <x v="289"/>
    <x v="3"/>
    <x v="7"/>
    <n v="53.35"/>
    <n v="213.4"/>
    <x v="6"/>
    <x v="0"/>
  </r>
  <r>
    <x v="295"/>
    <x v="0"/>
    <x v="1"/>
    <x v="0"/>
    <x v="222"/>
    <x v="0"/>
    <x v="0"/>
    <n v="12.42"/>
    <n v="74.52"/>
    <x v="49"/>
    <x v="2"/>
  </r>
  <r>
    <x v="295"/>
    <x v="0"/>
    <x v="0"/>
    <x v="0"/>
    <x v="185"/>
    <x v="1"/>
    <x v="5"/>
    <n v="16.32"/>
    <n v="146.88"/>
    <x v="31"/>
    <x v="3"/>
  </r>
  <r>
    <x v="295"/>
    <x v="2"/>
    <x v="5"/>
    <x v="1"/>
    <x v="291"/>
    <x v="0"/>
    <x v="8"/>
    <n v="12.42"/>
    <n v="124.2"/>
    <x v="29"/>
    <x v="3"/>
  </r>
  <r>
    <x v="295"/>
    <x v="0"/>
    <x v="3"/>
    <x v="0"/>
    <x v="86"/>
    <x v="2"/>
    <x v="6"/>
    <n v="17.829999999999998"/>
    <n v="142.63999999999999"/>
    <x v="3"/>
    <x v="2"/>
  </r>
  <r>
    <x v="295"/>
    <x v="0"/>
    <x v="1"/>
    <x v="0"/>
    <x v="147"/>
    <x v="3"/>
    <x v="9"/>
    <n v="53.35"/>
    <n v="266.75"/>
    <x v="45"/>
    <x v="4"/>
  </r>
  <r>
    <x v="295"/>
    <x v="0"/>
    <x v="3"/>
    <x v="0"/>
    <x v="128"/>
    <x v="0"/>
    <x v="4"/>
    <n v="12.42"/>
    <n v="37.26"/>
    <x v="31"/>
    <x v="3"/>
  </r>
  <r>
    <x v="296"/>
    <x v="0"/>
    <x v="0"/>
    <x v="0"/>
    <x v="326"/>
    <x v="0"/>
    <x v="5"/>
    <n v="12.42"/>
    <n v="111.78"/>
    <x v="5"/>
    <x v="2"/>
  </r>
  <r>
    <x v="297"/>
    <x v="2"/>
    <x v="5"/>
    <x v="1"/>
    <x v="309"/>
    <x v="2"/>
    <x v="7"/>
    <n v="17.829999999999998"/>
    <n v="71.319999999999993"/>
    <x v="48"/>
    <x v="2"/>
  </r>
  <r>
    <x v="297"/>
    <x v="0"/>
    <x v="0"/>
    <x v="0"/>
    <x v="257"/>
    <x v="1"/>
    <x v="7"/>
    <n v="16.32"/>
    <n v="65.28"/>
    <x v="16"/>
    <x v="2"/>
  </r>
  <r>
    <x v="297"/>
    <x v="1"/>
    <x v="5"/>
    <x v="1"/>
    <x v="437"/>
    <x v="0"/>
    <x v="4"/>
    <n v="12.42"/>
    <n v="37.26"/>
    <x v="8"/>
    <x v="2"/>
  </r>
  <r>
    <x v="298"/>
    <x v="0"/>
    <x v="0"/>
    <x v="0"/>
    <x v="327"/>
    <x v="3"/>
    <x v="5"/>
    <n v="53.35"/>
    <n v="480.15000000000003"/>
    <x v="33"/>
    <x v="0"/>
  </r>
  <r>
    <x v="299"/>
    <x v="1"/>
    <x v="2"/>
    <x v="1"/>
    <x v="44"/>
    <x v="0"/>
    <x v="0"/>
    <n v="12.42"/>
    <n v="74.52"/>
    <x v="36"/>
    <x v="0"/>
  </r>
  <r>
    <x v="299"/>
    <x v="0"/>
    <x v="3"/>
    <x v="0"/>
    <x v="128"/>
    <x v="1"/>
    <x v="7"/>
    <n v="16.32"/>
    <n v="65.28"/>
    <x v="20"/>
    <x v="2"/>
  </r>
  <r>
    <x v="299"/>
    <x v="3"/>
    <x v="0"/>
    <x v="0"/>
    <x v="277"/>
    <x v="2"/>
    <x v="7"/>
    <n v="17.829999999999998"/>
    <n v="71.319999999999993"/>
    <x v="11"/>
    <x v="1"/>
  </r>
  <r>
    <x v="299"/>
    <x v="1"/>
    <x v="2"/>
    <x v="1"/>
    <x v="218"/>
    <x v="2"/>
    <x v="6"/>
    <n v="17.829999999999998"/>
    <n v="142.63999999999999"/>
    <x v="41"/>
    <x v="0"/>
  </r>
  <r>
    <x v="299"/>
    <x v="3"/>
    <x v="0"/>
    <x v="0"/>
    <x v="191"/>
    <x v="3"/>
    <x v="6"/>
    <n v="53.35"/>
    <n v="426.8"/>
    <x v="9"/>
    <x v="2"/>
  </r>
  <r>
    <x v="299"/>
    <x v="1"/>
    <x v="2"/>
    <x v="1"/>
    <x v="304"/>
    <x v="0"/>
    <x v="3"/>
    <n v="12.42"/>
    <n v="12.42"/>
    <x v="12"/>
    <x v="2"/>
  </r>
  <r>
    <x v="299"/>
    <x v="0"/>
    <x v="6"/>
    <x v="0"/>
    <x v="462"/>
    <x v="0"/>
    <x v="9"/>
    <n v="12.42"/>
    <n v="62.1"/>
    <x v="1"/>
    <x v="2"/>
  </r>
  <r>
    <x v="300"/>
    <x v="3"/>
    <x v="0"/>
    <x v="0"/>
    <x v="79"/>
    <x v="0"/>
    <x v="0"/>
    <n v="12.42"/>
    <n v="74.52"/>
    <x v="27"/>
    <x v="1"/>
  </r>
  <r>
    <x v="300"/>
    <x v="0"/>
    <x v="0"/>
    <x v="0"/>
    <x v="359"/>
    <x v="0"/>
    <x v="3"/>
    <n v="12.42"/>
    <n v="12.42"/>
    <x v="6"/>
    <x v="0"/>
  </r>
  <r>
    <x v="300"/>
    <x v="0"/>
    <x v="1"/>
    <x v="0"/>
    <x v="315"/>
    <x v="0"/>
    <x v="7"/>
    <n v="12.42"/>
    <n v="49.68"/>
    <x v="10"/>
    <x v="0"/>
  </r>
  <r>
    <x v="300"/>
    <x v="0"/>
    <x v="0"/>
    <x v="0"/>
    <x v="185"/>
    <x v="2"/>
    <x v="0"/>
    <n v="17.829999999999998"/>
    <n v="106.97999999999999"/>
    <x v="39"/>
    <x v="3"/>
  </r>
  <r>
    <x v="300"/>
    <x v="3"/>
    <x v="0"/>
    <x v="0"/>
    <x v="346"/>
    <x v="2"/>
    <x v="5"/>
    <n v="17.829999999999998"/>
    <n v="160.46999999999997"/>
    <x v="28"/>
    <x v="0"/>
  </r>
  <r>
    <x v="300"/>
    <x v="0"/>
    <x v="3"/>
    <x v="0"/>
    <x v="331"/>
    <x v="3"/>
    <x v="5"/>
    <n v="53.35"/>
    <n v="480.15000000000003"/>
    <x v="4"/>
    <x v="2"/>
  </r>
  <r>
    <x v="300"/>
    <x v="0"/>
    <x v="0"/>
    <x v="0"/>
    <x v="201"/>
    <x v="3"/>
    <x v="8"/>
    <n v="53.35"/>
    <n v="533.5"/>
    <x v="32"/>
    <x v="4"/>
  </r>
  <r>
    <x v="300"/>
    <x v="0"/>
    <x v="0"/>
    <x v="0"/>
    <x v="505"/>
    <x v="0"/>
    <x v="5"/>
    <n v="12.42"/>
    <n v="111.78"/>
    <x v="40"/>
    <x v="3"/>
  </r>
  <r>
    <x v="300"/>
    <x v="2"/>
    <x v="5"/>
    <x v="1"/>
    <x v="91"/>
    <x v="0"/>
    <x v="2"/>
    <n v="12.42"/>
    <n v="24.84"/>
    <x v="34"/>
    <x v="0"/>
  </r>
  <r>
    <x v="300"/>
    <x v="0"/>
    <x v="1"/>
    <x v="0"/>
    <x v="484"/>
    <x v="0"/>
    <x v="2"/>
    <n v="12.42"/>
    <n v="24.84"/>
    <x v="36"/>
    <x v="2"/>
  </r>
  <r>
    <x v="300"/>
    <x v="0"/>
    <x v="3"/>
    <x v="0"/>
    <x v="246"/>
    <x v="2"/>
    <x v="6"/>
    <n v="17.829999999999998"/>
    <n v="142.63999999999999"/>
    <x v="4"/>
    <x v="0"/>
  </r>
  <r>
    <x v="300"/>
    <x v="3"/>
    <x v="0"/>
    <x v="0"/>
    <x v="402"/>
    <x v="3"/>
    <x v="2"/>
    <n v="53.35"/>
    <n v="106.7"/>
    <x v="36"/>
    <x v="2"/>
  </r>
  <r>
    <x v="300"/>
    <x v="0"/>
    <x v="1"/>
    <x v="0"/>
    <x v="389"/>
    <x v="0"/>
    <x v="7"/>
    <n v="12.42"/>
    <n v="49.68"/>
    <x v="28"/>
    <x v="2"/>
  </r>
  <r>
    <x v="300"/>
    <x v="3"/>
    <x v="1"/>
    <x v="0"/>
    <x v="325"/>
    <x v="2"/>
    <x v="3"/>
    <n v="17.829999999999998"/>
    <n v="17.829999999999998"/>
    <x v="16"/>
    <x v="3"/>
  </r>
  <r>
    <x v="300"/>
    <x v="2"/>
    <x v="5"/>
    <x v="1"/>
    <x v="309"/>
    <x v="0"/>
    <x v="9"/>
    <n v="12.42"/>
    <n v="62.1"/>
    <x v="44"/>
    <x v="2"/>
  </r>
  <r>
    <x v="300"/>
    <x v="0"/>
    <x v="0"/>
    <x v="0"/>
    <x v="158"/>
    <x v="1"/>
    <x v="5"/>
    <n v="16.32"/>
    <n v="146.88"/>
    <x v="40"/>
    <x v="0"/>
  </r>
  <r>
    <x v="301"/>
    <x v="3"/>
    <x v="0"/>
    <x v="0"/>
    <x v="505"/>
    <x v="0"/>
    <x v="2"/>
    <n v="12.42"/>
    <n v="24.84"/>
    <x v="4"/>
    <x v="2"/>
  </r>
  <r>
    <x v="301"/>
    <x v="4"/>
    <x v="1"/>
    <x v="0"/>
    <x v="508"/>
    <x v="3"/>
    <x v="3"/>
    <n v="53.35"/>
    <n v="53.35"/>
    <x v="40"/>
    <x v="3"/>
  </r>
  <r>
    <x v="302"/>
    <x v="3"/>
    <x v="0"/>
    <x v="0"/>
    <x v="346"/>
    <x v="0"/>
    <x v="3"/>
    <n v="12.42"/>
    <n v="12.42"/>
    <x v="45"/>
    <x v="0"/>
  </r>
  <r>
    <x v="302"/>
    <x v="0"/>
    <x v="3"/>
    <x v="0"/>
    <x v="241"/>
    <x v="0"/>
    <x v="1"/>
    <n v="12.42"/>
    <n v="86.94"/>
    <x v="21"/>
    <x v="2"/>
  </r>
  <r>
    <x v="302"/>
    <x v="3"/>
    <x v="1"/>
    <x v="0"/>
    <x v="399"/>
    <x v="3"/>
    <x v="7"/>
    <n v="53.35"/>
    <n v="213.4"/>
    <x v="6"/>
    <x v="2"/>
  </r>
  <r>
    <x v="302"/>
    <x v="2"/>
    <x v="5"/>
    <x v="1"/>
    <x v="71"/>
    <x v="0"/>
    <x v="1"/>
    <n v="12.42"/>
    <n v="86.94"/>
    <x v="23"/>
    <x v="3"/>
  </r>
  <r>
    <x v="302"/>
    <x v="4"/>
    <x v="6"/>
    <x v="0"/>
    <x v="333"/>
    <x v="3"/>
    <x v="6"/>
    <n v="53.35"/>
    <n v="426.8"/>
    <x v="7"/>
    <x v="3"/>
  </r>
  <r>
    <x v="302"/>
    <x v="4"/>
    <x v="1"/>
    <x v="0"/>
    <x v="213"/>
    <x v="2"/>
    <x v="5"/>
    <n v="17.829999999999998"/>
    <n v="160.46999999999997"/>
    <x v="13"/>
    <x v="0"/>
  </r>
  <r>
    <x v="302"/>
    <x v="0"/>
    <x v="0"/>
    <x v="0"/>
    <x v="346"/>
    <x v="1"/>
    <x v="7"/>
    <n v="16.32"/>
    <n v="65.28"/>
    <x v="21"/>
    <x v="0"/>
  </r>
  <r>
    <x v="302"/>
    <x v="2"/>
    <x v="5"/>
    <x v="1"/>
    <x v="332"/>
    <x v="0"/>
    <x v="0"/>
    <n v="12.42"/>
    <n v="74.52"/>
    <x v="34"/>
    <x v="2"/>
  </r>
  <r>
    <x v="302"/>
    <x v="0"/>
    <x v="3"/>
    <x v="0"/>
    <x v="420"/>
    <x v="1"/>
    <x v="5"/>
    <n v="16.32"/>
    <n v="146.88"/>
    <x v="0"/>
    <x v="3"/>
  </r>
  <r>
    <x v="302"/>
    <x v="2"/>
    <x v="7"/>
    <x v="1"/>
    <x v="393"/>
    <x v="2"/>
    <x v="3"/>
    <n v="17.829999999999998"/>
    <n v="17.829999999999998"/>
    <x v="13"/>
    <x v="4"/>
  </r>
  <r>
    <x v="302"/>
    <x v="4"/>
    <x v="1"/>
    <x v="0"/>
    <x v="471"/>
    <x v="1"/>
    <x v="7"/>
    <n v="16.32"/>
    <n v="65.28"/>
    <x v="27"/>
    <x v="1"/>
  </r>
  <r>
    <x v="302"/>
    <x v="3"/>
    <x v="0"/>
    <x v="0"/>
    <x v="365"/>
    <x v="0"/>
    <x v="5"/>
    <n v="12.42"/>
    <n v="111.78"/>
    <x v="4"/>
    <x v="2"/>
  </r>
  <r>
    <x v="302"/>
    <x v="2"/>
    <x v="5"/>
    <x v="1"/>
    <x v="437"/>
    <x v="3"/>
    <x v="0"/>
    <n v="53.35"/>
    <n v="320.10000000000002"/>
    <x v="32"/>
    <x v="3"/>
  </r>
  <r>
    <x v="302"/>
    <x v="2"/>
    <x v="4"/>
    <x v="1"/>
    <x v="226"/>
    <x v="0"/>
    <x v="8"/>
    <n v="12.42"/>
    <n v="124.2"/>
    <x v="33"/>
    <x v="4"/>
  </r>
  <r>
    <x v="302"/>
    <x v="1"/>
    <x v="2"/>
    <x v="1"/>
    <x v="44"/>
    <x v="0"/>
    <x v="7"/>
    <n v="12.42"/>
    <n v="49.68"/>
    <x v="13"/>
    <x v="2"/>
  </r>
  <r>
    <x v="302"/>
    <x v="0"/>
    <x v="1"/>
    <x v="0"/>
    <x v="253"/>
    <x v="3"/>
    <x v="5"/>
    <n v="53.35"/>
    <n v="480.15000000000003"/>
    <x v="48"/>
    <x v="1"/>
  </r>
  <r>
    <x v="302"/>
    <x v="1"/>
    <x v="4"/>
    <x v="1"/>
    <x v="23"/>
    <x v="3"/>
    <x v="9"/>
    <n v="53.35"/>
    <n v="266.75"/>
    <x v="26"/>
    <x v="4"/>
  </r>
  <r>
    <x v="303"/>
    <x v="1"/>
    <x v="2"/>
    <x v="1"/>
    <x v="460"/>
    <x v="0"/>
    <x v="4"/>
    <n v="12.42"/>
    <n v="37.26"/>
    <x v="26"/>
    <x v="3"/>
  </r>
  <r>
    <x v="304"/>
    <x v="4"/>
    <x v="1"/>
    <x v="0"/>
    <x v="147"/>
    <x v="3"/>
    <x v="8"/>
    <n v="53.35"/>
    <n v="533.5"/>
    <x v="8"/>
    <x v="0"/>
  </r>
  <r>
    <x v="304"/>
    <x v="0"/>
    <x v="1"/>
    <x v="0"/>
    <x v="278"/>
    <x v="0"/>
    <x v="0"/>
    <n v="12.42"/>
    <n v="74.52"/>
    <x v="28"/>
    <x v="2"/>
  </r>
  <r>
    <x v="304"/>
    <x v="2"/>
    <x v="4"/>
    <x v="1"/>
    <x v="487"/>
    <x v="0"/>
    <x v="0"/>
    <n v="12.42"/>
    <n v="74.52"/>
    <x v="28"/>
    <x v="4"/>
  </r>
  <r>
    <x v="304"/>
    <x v="2"/>
    <x v="5"/>
    <x v="1"/>
    <x v="437"/>
    <x v="0"/>
    <x v="5"/>
    <n v="12.42"/>
    <n v="111.78"/>
    <x v="45"/>
    <x v="3"/>
  </r>
  <r>
    <x v="304"/>
    <x v="3"/>
    <x v="3"/>
    <x v="0"/>
    <x v="112"/>
    <x v="3"/>
    <x v="3"/>
    <n v="53.35"/>
    <n v="53.35"/>
    <x v="48"/>
    <x v="0"/>
  </r>
  <r>
    <x v="304"/>
    <x v="2"/>
    <x v="5"/>
    <x v="1"/>
    <x v="406"/>
    <x v="3"/>
    <x v="7"/>
    <n v="53.35"/>
    <n v="213.4"/>
    <x v="30"/>
    <x v="2"/>
  </r>
  <r>
    <x v="304"/>
    <x v="0"/>
    <x v="1"/>
    <x v="0"/>
    <x v="361"/>
    <x v="0"/>
    <x v="0"/>
    <n v="12.42"/>
    <n v="74.52"/>
    <x v="37"/>
    <x v="0"/>
  </r>
  <r>
    <x v="304"/>
    <x v="0"/>
    <x v="6"/>
    <x v="0"/>
    <x v="145"/>
    <x v="0"/>
    <x v="4"/>
    <n v="12.42"/>
    <n v="37.26"/>
    <x v="23"/>
    <x v="3"/>
  </r>
  <r>
    <x v="304"/>
    <x v="2"/>
    <x v="2"/>
    <x v="1"/>
    <x v="225"/>
    <x v="3"/>
    <x v="2"/>
    <n v="53.35"/>
    <n v="106.7"/>
    <x v="14"/>
    <x v="0"/>
  </r>
  <r>
    <x v="304"/>
    <x v="0"/>
    <x v="3"/>
    <x v="0"/>
    <x v="340"/>
    <x v="2"/>
    <x v="0"/>
    <n v="17.829999999999998"/>
    <n v="106.97999999999999"/>
    <x v="12"/>
    <x v="3"/>
  </r>
  <r>
    <x v="304"/>
    <x v="0"/>
    <x v="6"/>
    <x v="0"/>
    <x v="457"/>
    <x v="2"/>
    <x v="7"/>
    <n v="17.829999999999998"/>
    <n v="71.319999999999993"/>
    <x v="25"/>
    <x v="0"/>
  </r>
  <r>
    <x v="304"/>
    <x v="2"/>
    <x v="2"/>
    <x v="1"/>
    <x v="341"/>
    <x v="0"/>
    <x v="7"/>
    <n v="12.42"/>
    <n v="49.68"/>
    <x v="18"/>
    <x v="3"/>
  </r>
  <r>
    <x v="304"/>
    <x v="3"/>
    <x v="6"/>
    <x v="0"/>
    <x v="276"/>
    <x v="0"/>
    <x v="6"/>
    <n v="12.42"/>
    <n v="99.36"/>
    <x v="44"/>
    <x v="3"/>
  </r>
  <r>
    <x v="304"/>
    <x v="0"/>
    <x v="3"/>
    <x v="0"/>
    <x v="66"/>
    <x v="3"/>
    <x v="7"/>
    <n v="53.35"/>
    <n v="213.4"/>
    <x v="25"/>
    <x v="0"/>
  </r>
  <r>
    <x v="304"/>
    <x v="0"/>
    <x v="6"/>
    <x v="0"/>
    <x v="503"/>
    <x v="0"/>
    <x v="4"/>
    <n v="12.42"/>
    <n v="37.26"/>
    <x v="37"/>
    <x v="2"/>
  </r>
  <r>
    <x v="304"/>
    <x v="2"/>
    <x v="4"/>
    <x v="1"/>
    <x v="480"/>
    <x v="0"/>
    <x v="9"/>
    <n v="12.42"/>
    <n v="62.1"/>
    <x v="21"/>
    <x v="2"/>
  </r>
  <r>
    <x v="304"/>
    <x v="0"/>
    <x v="1"/>
    <x v="0"/>
    <x v="267"/>
    <x v="2"/>
    <x v="5"/>
    <n v="17.829999999999998"/>
    <n v="160.46999999999997"/>
    <x v="11"/>
    <x v="2"/>
  </r>
  <r>
    <x v="304"/>
    <x v="0"/>
    <x v="1"/>
    <x v="0"/>
    <x v="115"/>
    <x v="0"/>
    <x v="2"/>
    <n v="12.42"/>
    <n v="24.84"/>
    <x v="32"/>
    <x v="2"/>
  </r>
  <r>
    <x v="304"/>
    <x v="2"/>
    <x v="5"/>
    <x v="1"/>
    <x v="469"/>
    <x v="2"/>
    <x v="6"/>
    <n v="17.829999999999998"/>
    <n v="142.63999999999999"/>
    <x v="26"/>
    <x v="2"/>
  </r>
  <r>
    <x v="304"/>
    <x v="3"/>
    <x v="1"/>
    <x v="0"/>
    <x v="492"/>
    <x v="1"/>
    <x v="4"/>
    <n v="16.32"/>
    <n v="48.96"/>
    <x v="6"/>
    <x v="2"/>
  </r>
  <r>
    <x v="304"/>
    <x v="0"/>
    <x v="3"/>
    <x v="0"/>
    <x v="270"/>
    <x v="1"/>
    <x v="1"/>
    <n v="16.32"/>
    <n v="114.24000000000001"/>
    <x v="30"/>
    <x v="0"/>
  </r>
  <r>
    <x v="304"/>
    <x v="2"/>
    <x v="2"/>
    <x v="1"/>
    <x v="387"/>
    <x v="0"/>
    <x v="0"/>
    <n v="12.42"/>
    <n v="74.52"/>
    <x v="0"/>
    <x v="2"/>
  </r>
  <r>
    <x v="304"/>
    <x v="0"/>
    <x v="6"/>
    <x v="0"/>
    <x v="434"/>
    <x v="1"/>
    <x v="6"/>
    <n v="16.32"/>
    <n v="130.56"/>
    <x v="41"/>
    <x v="2"/>
  </r>
  <r>
    <x v="304"/>
    <x v="1"/>
    <x v="5"/>
    <x v="1"/>
    <x v="469"/>
    <x v="2"/>
    <x v="5"/>
    <n v="17.829999999999998"/>
    <n v="160.46999999999997"/>
    <x v="7"/>
    <x v="0"/>
  </r>
  <r>
    <x v="305"/>
    <x v="2"/>
    <x v="5"/>
    <x v="1"/>
    <x v="332"/>
    <x v="3"/>
    <x v="6"/>
    <n v="53.35"/>
    <n v="426.8"/>
    <x v="37"/>
    <x v="4"/>
  </r>
  <r>
    <x v="306"/>
    <x v="1"/>
    <x v="4"/>
    <x v="1"/>
    <x v="300"/>
    <x v="0"/>
    <x v="8"/>
    <n v="12.42"/>
    <n v="124.2"/>
    <x v="39"/>
    <x v="0"/>
  </r>
  <r>
    <x v="306"/>
    <x v="2"/>
    <x v="2"/>
    <x v="1"/>
    <x v="475"/>
    <x v="0"/>
    <x v="4"/>
    <n v="12.42"/>
    <n v="37.26"/>
    <x v="7"/>
    <x v="4"/>
  </r>
  <r>
    <x v="306"/>
    <x v="0"/>
    <x v="3"/>
    <x v="0"/>
    <x v="340"/>
    <x v="3"/>
    <x v="0"/>
    <n v="53.35"/>
    <n v="320.10000000000002"/>
    <x v="29"/>
    <x v="4"/>
  </r>
  <r>
    <x v="306"/>
    <x v="1"/>
    <x v="2"/>
    <x v="1"/>
    <x v="460"/>
    <x v="2"/>
    <x v="5"/>
    <n v="17.829999999999998"/>
    <n v="160.46999999999997"/>
    <x v="27"/>
    <x v="1"/>
  </r>
  <r>
    <x v="306"/>
    <x v="3"/>
    <x v="3"/>
    <x v="0"/>
    <x v="161"/>
    <x v="0"/>
    <x v="5"/>
    <n v="12.42"/>
    <n v="111.78"/>
    <x v="30"/>
    <x v="0"/>
  </r>
  <r>
    <x v="306"/>
    <x v="0"/>
    <x v="1"/>
    <x v="0"/>
    <x v="279"/>
    <x v="2"/>
    <x v="8"/>
    <n v="17.829999999999998"/>
    <n v="178.29999999999998"/>
    <x v="47"/>
    <x v="2"/>
  </r>
  <r>
    <x v="307"/>
    <x v="0"/>
    <x v="1"/>
    <x v="0"/>
    <x v="93"/>
    <x v="1"/>
    <x v="1"/>
    <n v="16.32"/>
    <n v="114.24000000000001"/>
    <x v="45"/>
    <x v="0"/>
  </r>
  <r>
    <x v="308"/>
    <x v="0"/>
    <x v="0"/>
    <x v="0"/>
    <x v="280"/>
    <x v="0"/>
    <x v="7"/>
    <n v="12.42"/>
    <n v="49.68"/>
    <x v="0"/>
    <x v="4"/>
  </r>
  <r>
    <x v="308"/>
    <x v="4"/>
    <x v="1"/>
    <x v="0"/>
    <x v="28"/>
    <x v="0"/>
    <x v="3"/>
    <n v="12.42"/>
    <n v="12.42"/>
    <x v="49"/>
    <x v="0"/>
  </r>
  <r>
    <x v="308"/>
    <x v="2"/>
    <x v="4"/>
    <x v="1"/>
    <x v="226"/>
    <x v="0"/>
    <x v="3"/>
    <n v="12.42"/>
    <n v="12.42"/>
    <x v="25"/>
    <x v="4"/>
  </r>
  <r>
    <x v="308"/>
    <x v="0"/>
    <x v="3"/>
    <x v="0"/>
    <x v="240"/>
    <x v="1"/>
    <x v="6"/>
    <n v="16.32"/>
    <n v="130.56"/>
    <x v="22"/>
    <x v="2"/>
  </r>
  <r>
    <x v="308"/>
    <x v="3"/>
    <x v="1"/>
    <x v="0"/>
    <x v="403"/>
    <x v="2"/>
    <x v="5"/>
    <n v="17.829999999999998"/>
    <n v="160.46999999999997"/>
    <x v="0"/>
    <x v="0"/>
  </r>
  <r>
    <x v="308"/>
    <x v="0"/>
    <x v="1"/>
    <x v="0"/>
    <x v="262"/>
    <x v="1"/>
    <x v="3"/>
    <n v="16.32"/>
    <n v="16.32"/>
    <x v="38"/>
    <x v="0"/>
  </r>
  <r>
    <x v="308"/>
    <x v="1"/>
    <x v="7"/>
    <x v="1"/>
    <x v="113"/>
    <x v="1"/>
    <x v="2"/>
    <n v="16.32"/>
    <n v="32.64"/>
    <x v="5"/>
    <x v="0"/>
  </r>
  <r>
    <x v="308"/>
    <x v="3"/>
    <x v="0"/>
    <x v="0"/>
    <x v="429"/>
    <x v="0"/>
    <x v="8"/>
    <n v="12.42"/>
    <n v="124.2"/>
    <x v="40"/>
    <x v="0"/>
  </r>
  <r>
    <x v="308"/>
    <x v="2"/>
    <x v="5"/>
    <x v="1"/>
    <x v="337"/>
    <x v="0"/>
    <x v="1"/>
    <n v="12.42"/>
    <n v="86.94"/>
    <x v="4"/>
    <x v="0"/>
  </r>
  <r>
    <x v="308"/>
    <x v="0"/>
    <x v="0"/>
    <x v="0"/>
    <x v="367"/>
    <x v="2"/>
    <x v="3"/>
    <n v="17.829999999999998"/>
    <n v="17.829999999999998"/>
    <x v="17"/>
    <x v="0"/>
  </r>
  <r>
    <x v="308"/>
    <x v="1"/>
    <x v="2"/>
    <x v="1"/>
    <x v="40"/>
    <x v="1"/>
    <x v="4"/>
    <n v="16.32"/>
    <n v="48.96"/>
    <x v="39"/>
    <x v="4"/>
  </r>
  <r>
    <x v="309"/>
    <x v="2"/>
    <x v="4"/>
    <x v="1"/>
    <x v="343"/>
    <x v="2"/>
    <x v="2"/>
    <n v="17.829999999999998"/>
    <n v="35.659999999999997"/>
    <x v="4"/>
    <x v="1"/>
  </r>
  <r>
    <x v="310"/>
    <x v="2"/>
    <x v="2"/>
    <x v="1"/>
    <x v="497"/>
    <x v="1"/>
    <x v="5"/>
    <n v="16.32"/>
    <n v="146.88"/>
    <x v="39"/>
    <x v="0"/>
  </r>
  <r>
    <x v="310"/>
    <x v="0"/>
    <x v="3"/>
    <x v="0"/>
    <x v="247"/>
    <x v="2"/>
    <x v="3"/>
    <n v="17.829999999999998"/>
    <n v="17.829999999999998"/>
    <x v="20"/>
    <x v="0"/>
  </r>
  <r>
    <x v="310"/>
    <x v="3"/>
    <x v="1"/>
    <x v="0"/>
    <x v="107"/>
    <x v="0"/>
    <x v="6"/>
    <n v="12.42"/>
    <n v="99.36"/>
    <x v="21"/>
    <x v="2"/>
  </r>
  <r>
    <x v="310"/>
    <x v="2"/>
    <x v="2"/>
    <x v="1"/>
    <x v="432"/>
    <x v="3"/>
    <x v="2"/>
    <n v="53.35"/>
    <n v="106.7"/>
    <x v="9"/>
    <x v="0"/>
  </r>
  <r>
    <x v="310"/>
    <x v="2"/>
    <x v="2"/>
    <x v="1"/>
    <x v="304"/>
    <x v="2"/>
    <x v="5"/>
    <n v="17.829999999999998"/>
    <n v="160.46999999999997"/>
    <x v="40"/>
    <x v="0"/>
  </r>
  <r>
    <x v="310"/>
    <x v="0"/>
    <x v="3"/>
    <x v="0"/>
    <x v="161"/>
    <x v="0"/>
    <x v="5"/>
    <n v="12.42"/>
    <n v="111.78"/>
    <x v="0"/>
    <x v="4"/>
  </r>
  <r>
    <x v="310"/>
    <x v="0"/>
    <x v="1"/>
    <x v="0"/>
    <x v="173"/>
    <x v="0"/>
    <x v="1"/>
    <n v="12.42"/>
    <n v="86.94"/>
    <x v="43"/>
    <x v="3"/>
  </r>
  <r>
    <x v="310"/>
    <x v="2"/>
    <x v="5"/>
    <x v="1"/>
    <x v="88"/>
    <x v="3"/>
    <x v="8"/>
    <n v="53.35"/>
    <n v="533.5"/>
    <x v="1"/>
    <x v="2"/>
  </r>
  <r>
    <x v="310"/>
    <x v="0"/>
    <x v="6"/>
    <x v="0"/>
    <x v="135"/>
    <x v="0"/>
    <x v="1"/>
    <n v="12.42"/>
    <n v="86.94"/>
    <x v="22"/>
    <x v="0"/>
  </r>
  <r>
    <x v="310"/>
    <x v="0"/>
    <x v="3"/>
    <x v="0"/>
    <x v="69"/>
    <x v="0"/>
    <x v="2"/>
    <n v="12.42"/>
    <n v="24.84"/>
    <x v="22"/>
    <x v="3"/>
  </r>
  <r>
    <x v="311"/>
    <x v="1"/>
    <x v="2"/>
    <x v="1"/>
    <x v="408"/>
    <x v="3"/>
    <x v="5"/>
    <n v="53.35"/>
    <n v="480.15000000000003"/>
    <x v="19"/>
    <x v="3"/>
  </r>
  <r>
    <x v="311"/>
    <x v="0"/>
    <x v="0"/>
    <x v="0"/>
    <x v="342"/>
    <x v="2"/>
    <x v="3"/>
    <n v="17.829999999999998"/>
    <n v="17.829999999999998"/>
    <x v="13"/>
    <x v="4"/>
  </r>
  <r>
    <x v="312"/>
    <x v="4"/>
    <x v="0"/>
    <x v="0"/>
    <x v="472"/>
    <x v="1"/>
    <x v="8"/>
    <n v="16.32"/>
    <n v="163.19999999999999"/>
    <x v="6"/>
    <x v="3"/>
  </r>
  <r>
    <x v="312"/>
    <x v="1"/>
    <x v="7"/>
    <x v="1"/>
    <x v="113"/>
    <x v="2"/>
    <x v="1"/>
    <n v="17.829999999999998"/>
    <n v="124.80999999999999"/>
    <x v="33"/>
    <x v="2"/>
  </r>
  <r>
    <x v="312"/>
    <x v="2"/>
    <x v="4"/>
    <x v="1"/>
    <x v="129"/>
    <x v="2"/>
    <x v="2"/>
    <n v="17.829999999999998"/>
    <n v="35.659999999999997"/>
    <x v="2"/>
    <x v="1"/>
  </r>
  <r>
    <x v="312"/>
    <x v="2"/>
    <x v="4"/>
    <x v="1"/>
    <x v="226"/>
    <x v="0"/>
    <x v="8"/>
    <n v="12.42"/>
    <n v="124.2"/>
    <x v="12"/>
    <x v="0"/>
  </r>
  <r>
    <x v="312"/>
    <x v="2"/>
    <x v="5"/>
    <x v="1"/>
    <x v="215"/>
    <x v="0"/>
    <x v="7"/>
    <n v="12.42"/>
    <n v="49.68"/>
    <x v="46"/>
    <x v="2"/>
  </r>
  <r>
    <x v="312"/>
    <x v="0"/>
    <x v="1"/>
    <x v="0"/>
    <x v="149"/>
    <x v="0"/>
    <x v="4"/>
    <n v="12.42"/>
    <n v="37.26"/>
    <x v="17"/>
    <x v="4"/>
  </r>
  <r>
    <x v="312"/>
    <x v="2"/>
    <x v="5"/>
    <x v="1"/>
    <x v="303"/>
    <x v="2"/>
    <x v="7"/>
    <n v="17.829999999999998"/>
    <n v="71.319999999999993"/>
    <x v="3"/>
    <x v="0"/>
  </r>
  <r>
    <x v="312"/>
    <x v="4"/>
    <x v="1"/>
    <x v="0"/>
    <x v="414"/>
    <x v="2"/>
    <x v="7"/>
    <n v="17.829999999999998"/>
    <n v="71.319999999999993"/>
    <x v="45"/>
    <x v="4"/>
  </r>
  <r>
    <x v="312"/>
    <x v="0"/>
    <x v="0"/>
    <x v="0"/>
    <x v="478"/>
    <x v="3"/>
    <x v="3"/>
    <n v="53.35"/>
    <n v="53.35"/>
    <x v="2"/>
    <x v="3"/>
  </r>
  <r>
    <x v="312"/>
    <x v="1"/>
    <x v="4"/>
    <x v="1"/>
    <x v="136"/>
    <x v="3"/>
    <x v="4"/>
    <n v="53.35"/>
    <n v="160.05000000000001"/>
    <x v="26"/>
    <x v="1"/>
  </r>
  <r>
    <x v="312"/>
    <x v="1"/>
    <x v="7"/>
    <x v="1"/>
    <x v="415"/>
    <x v="1"/>
    <x v="8"/>
    <n v="16.32"/>
    <n v="163.19999999999999"/>
    <x v="33"/>
    <x v="3"/>
  </r>
  <r>
    <x v="312"/>
    <x v="0"/>
    <x v="3"/>
    <x v="0"/>
    <x v="364"/>
    <x v="1"/>
    <x v="3"/>
    <n v="16.32"/>
    <n v="16.32"/>
    <x v="13"/>
    <x v="2"/>
  </r>
  <r>
    <x v="313"/>
    <x v="0"/>
    <x v="0"/>
    <x v="0"/>
    <x v="412"/>
    <x v="2"/>
    <x v="4"/>
    <n v="17.829999999999998"/>
    <n v="53.489999999999995"/>
    <x v="18"/>
    <x v="1"/>
  </r>
  <r>
    <x v="313"/>
    <x v="0"/>
    <x v="1"/>
    <x v="0"/>
    <x v="410"/>
    <x v="2"/>
    <x v="9"/>
    <n v="17.829999999999998"/>
    <n v="89.149999999999991"/>
    <x v="35"/>
    <x v="0"/>
  </r>
  <r>
    <x v="313"/>
    <x v="3"/>
    <x v="0"/>
    <x v="0"/>
    <x v="322"/>
    <x v="0"/>
    <x v="1"/>
    <n v="12.42"/>
    <n v="86.94"/>
    <x v="23"/>
    <x v="1"/>
  </r>
  <r>
    <x v="313"/>
    <x v="0"/>
    <x v="3"/>
    <x v="0"/>
    <x v="378"/>
    <x v="0"/>
    <x v="8"/>
    <n v="12.42"/>
    <n v="124.2"/>
    <x v="43"/>
    <x v="0"/>
  </r>
  <r>
    <x v="313"/>
    <x v="0"/>
    <x v="1"/>
    <x v="0"/>
    <x v="14"/>
    <x v="0"/>
    <x v="9"/>
    <n v="12.42"/>
    <n v="62.1"/>
    <x v="47"/>
    <x v="3"/>
  </r>
  <r>
    <x v="313"/>
    <x v="3"/>
    <x v="0"/>
    <x v="0"/>
    <x v="463"/>
    <x v="3"/>
    <x v="6"/>
    <n v="53.35"/>
    <n v="426.8"/>
    <x v="18"/>
    <x v="3"/>
  </r>
  <r>
    <x v="313"/>
    <x v="0"/>
    <x v="6"/>
    <x v="0"/>
    <x v="276"/>
    <x v="0"/>
    <x v="5"/>
    <n v="12.42"/>
    <n v="111.78"/>
    <x v="28"/>
    <x v="2"/>
  </r>
  <r>
    <x v="313"/>
    <x v="0"/>
    <x v="0"/>
    <x v="0"/>
    <x v="251"/>
    <x v="0"/>
    <x v="7"/>
    <n v="12.42"/>
    <n v="49.68"/>
    <x v="12"/>
    <x v="2"/>
  </r>
  <r>
    <x v="313"/>
    <x v="2"/>
    <x v="2"/>
    <x v="1"/>
    <x v="266"/>
    <x v="3"/>
    <x v="6"/>
    <n v="53.35"/>
    <n v="426.8"/>
    <x v="19"/>
    <x v="2"/>
  </r>
  <r>
    <x v="313"/>
    <x v="1"/>
    <x v="4"/>
    <x v="1"/>
    <x v="70"/>
    <x v="0"/>
    <x v="3"/>
    <n v="12.42"/>
    <n v="12.42"/>
    <x v="24"/>
    <x v="2"/>
  </r>
  <r>
    <x v="313"/>
    <x v="4"/>
    <x v="0"/>
    <x v="0"/>
    <x v="74"/>
    <x v="0"/>
    <x v="1"/>
    <n v="12.42"/>
    <n v="86.94"/>
    <x v="24"/>
    <x v="2"/>
  </r>
  <r>
    <x v="313"/>
    <x v="3"/>
    <x v="1"/>
    <x v="0"/>
    <x v="37"/>
    <x v="3"/>
    <x v="2"/>
    <n v="53.35"/>
    <n v="106.7"/>
    <x v="32"/>
    <x v="2"/>
  </r>
  <r>
    <x v="313"/>
    <x v="0"/>
    <x v="6"/>
    <x v="0"/>
    <x v="358"/>
    <x v="0"/>
    <x v="8"/>
    <n v="12.42"/>
    <n v="124.2"/>
    <x v="0"/>
    <x v="3"/>
  </r>
  <r>
    <x v="313"/>
    <x v="0"/>
    <x v="0"/>
    <x v="0"/>
    <x v="381"/>
    <x v="3"/>
    <x v="2"/>
    <n v="53.35"/>
    <n v="106.7"/>
    <x v="29"/>
    <x v="2"/>
  </r>
  <r>
    <x v="313"/>
    <x v="0"/>
    <x v="3"/>
    <x v="0"/>
    <x v="355"/>
    <x v="0"/>
    <x v="3"/>
    <n v="12.42"/>
    <n v="12.42"/>
    <x v="21"/>
    <x v="1"/>
  </r>
  <r>
    <x v="313"/>
    <x v="3"/>
    <x v="3"/>
    <x v="0"/>
    <x v="4"/>
    <x v="0"/>
    <x v="4"/>
    <n v="12.42"/>
    <n v="37.26"/>
    <x v="3"/>
    <x v="2"/>
  </r>
  <r>
    <x v="313"/>
    <x v="2"/>
    <x v="4"/>
    <x v="1"/>
    <x v="250"/>
    <x v="0"/>
    <x v="1"/>
    <n v="12.42"/>
    <n v="86.94"/>
    <x v="25"/>
    <x v="4"/>
  </r>
  <r>
    <x v="313"/>
    <x v="2"/>
    <x v="2"/>
    <x v="1"/>
    <x v="473"/>
    <x v="1"/>
    <x v="7"/>
    <n v="16.32"/>
    <n v="65.28"/>
    <x v="11"/>
    <x v="2"/>
  </r>
  <r>
    <x v="313"/>
    <x v="0"/>
    <x v="3"/>
    <x v="0"/>
    <x v="331"/>
    <x v="2"/>
    <x v="2"/>
    <n v="17.829999999999998"/>
    <n v="35.659999999999997"/>
    <x v="33"/>
    <x v="1"/>
  </r>
  <r>
    <x v="313"/>
    <x v="2"/>
    <x v="7"/>
    <x v="1"/>
    <x v="440"/>
    <x v="0"/>
    <x v="0"/>
    <n v="12.42"/>
    <n v="74.52"/>
    <x v="35"/>
    <x v="1"/>
  </r>
  <r>
    <x v="313"/>
    <x v="2"/>
    <x v="5"/>
    <x v="1"/>
    <x v="41"/>
    <x v="0"/>
    <x v="5"/>
    <n v="12.42"/>
    <n v="111.78"/>
    <x v="5"/>
    <x v="2"/>
  </r>
  <r>
    <x v="313"/>
    <x v="2"/>
    <x v="4"/>
    <x v="1"/>
    <x v="239"/>
    <x v="0"/>
    <x v="1"/>
    <n v="12.42"/>
    <n v="86.94"/>
    <x v="49"/>
    <x v="3"/>
  </r>
  <r>
    <x v="313"/>
    <x v="1"/>
    <x v="2"/>
    <x v="1"/>
    <x v="225"/>
    <x v="0"/>
    <x v="7"/>
    <n v="12.42"/>
    <n v="49.68"/>
    <x v="8"/>
    <x v="0"/>
  </r>
  <r>
    <x v="313"/>
    <x v="2"/>
    <x v="2"/>
    <x v="1"/>
    <x v="432"/>
    <x v="0"/>
    <x v="7"/>
    <n v="12.42"/>
    <n v="49.68"/>
    <x v="24"/>
    <x v="0"/>
  </r>
  <r>
    <x v="313"/>
    <x v="2"/>
    <x v="5"/>
    <x v="1"/>
    <x v="170"/>
    <x v="0"/>
    <x v="1"/>
    <n v="12.42"/>
    <n v="86.94"/>
    <x v="21"/>
    <x v="3"/>
  </r>
  <r>
    <x v="314"/>
    <x v="4"/>
    <x v="6"/>
    <x v="0"/>
    <x v="372"/>
    <x v="0"/>
    <x v="3"/>
    <n v="12.42"/>
    <n v="12.42"/>
    <x v="33"/>
    <x v="4"/>
  </r>
  <r>
    <x v="314"/>
    <x v="3"/>
    <x v="0"/>
    <x v="0"/>
    <x v="423"/>
    <x v="0"/>
    <x v="8"/>
    <n v="12.42"/>
    <n v="124.2"/>
    <x v="22"/>
    <x v="3"/>
  </r>
  <r>
    <x v="315"/>
    <x v="1"/>
    <x v="5"/>
    <x v="1"/>
    <x v="88"/>
    <x v="1"/>
    <x v="4"/>
    <n v="16.32"/>
    <n v="48.96"/>
    <x v="38"/>
    <x v="0"/>
  </r>
  <r>
    <x v="315"/>
    <x v="4"/>
    <x v="1"/>
    <x v="0"/>
    <x v="316"/>
    <x v="3"/>
    <x v="9"/>
    <n v="53.35"/>
    <n v="266.75"/>
    <x v="45"/>
    <x v="2"/>
  </r>
  <r>
    <x v="315"/>
    <x v="0"/>
    <x v="0"/>
    <x v="0"/>
    <x v="450"/>
    <x v="3"/>
    <x v="1"/>
    <n v="53.35"/>
    <n v="373.45"/>
    <x v="15"/>
    <x v="2"/>
  </r>
  <r>
    <x v="315"/>
    <x v="2"/>
    <x v="2"/>
    <x v="1"/>
    <x v="495"/>
    <x v="0"/>
    <x v="0"/>
    <n v="12.42"/>
    <n v="74.52"/>
    <x v="17"/>
    <x v="2"/>
  </r>
  <r>
    <x v="315"/>
    <x v="1"/>
    <x v="2"/>
    <x v="1"/>
    <x v="150"/>
    <x v="2"/>
    <x v="7"/>
    <n v="17.829999999999998"/>
    <n v="71.319999999999993"/>
    <x v="24"/>
    <x v="3"/>
  </r>
  <r>
    <x v="315"/>
    <x v="0"/>
    <x v="6"/>
    <x v="0"/>
    <x v="356"/>
    <x v="0"/>
    <x v="4"/>
    <n v="12.42"/>
    <n v="37.26"/>
    <x v="22"/>
    <x v="3"/>
  </r>
  <r>
    <x v="315"/>
    <x v="0"/>
    <x v="1"/>
    <x v="0"/>
    <x v="78"/>
    <x v="2"/>
    <x v="8"/>
    <n v="17.829999999999998"/>
    <n v="178.29999999999998"/>
    <x v="9"/>
    <x v="2"/>
  </r>
  <r>
    <x v="315"/>
    <x v="0"/>
    <x v="0"/>
    <x v="0"/>
    <x v="405"/>
    <x v="0"/>
    <x v="0"/>
    <n v="12.42"/>
    <n v="74.52"/>
    <x v="2"/>
    <x v="3"/>
  </r>
  <r>
    <x v="315"/>
    <x v="0"/>
    <x v="0"/>
    <x v="0"/>
    <x v="450"/>
    <x v="1"/>
    <x v="2"/>
    <n v="16.32"/>
    <n v="32.64"/>
    <x v="21"/>
    <x v="2"/>
  </r>
  <r>
    <x v="316"/>
    <x v="0"/>
    <x v="1"/>
    <x v="0"/>
    <x v="294"/>
    <x v="2"/>
    <x v="6"/>
    <n v="17.829999999999998"/>
    <n v="142.63999999999999"/>
    <x v="40"/>
    <x v="2"/>
  </r>
  <r>
    <x v="316"/>
    <x v="2"/>
    <x v="4"/>
    <x v="1"/>
    <x v="89"/>
    <x v="1"/>
    <x v="8"/>
    <n v="16.32"/>
    <n v="163.19999999999999"/>
    <x v="37"/>
    <x v="0"/>
  </r>
  <r>
    <x v="316"/>
    <x v="0"/>
    <x v="0"/>
    <x v="0"/>
    <x v="509"/>
    <x v="0"/>
    <x v="2"/>
    <n v="12.42"/>
    <n v="24.84"/>
    <x v="45"/>
    <x v="1"/>
  </r>
  <r>
    <x v="316"/>
    <x v="2"/>
    <x v="5"/>
    <x v="1"/>
    <x v="91"/>
    <x v="0"/>
    <x v="0"/>
    <n v="12.42"/>
    <n v="74.52"/>
    <x v="2"/>
    <x v="2"/>
  </r>
  <r>
    <x v="317"/>
    <x v="0"/>
    <x v="1"/>
    <x v="0"/>
    <x v="140"/>
    <x v="0"/>
    <x v="5"/>
    <n v="12.42"/>
    <n v="111.78"/>
    <x v="33"/>
    <x v="4"/>
  </r>
  <r>
    <x v="318"/>
    <x v="1"/>
    <x v="5"/>
    <x v="1"/>
    <x v="369"/>
    <x v="0"/>
    <x v="7"/>
    <n v="12.42"/>
    <n v="49.68"/>
    <x v="26"/>
    <x v="0"/>
  </r>
  <r>
    <x v="318"/>
    <x v="4"/>
    <x v="3"/>
    <x v="0"/>
    <x v="272"/>
    <x v="1"/>
    <x v="8"/>
    <n v="16.32"/>
    <n v="163.19999999999999"/>
    <x v="8"/>
    <x v="2"/>
  </r>
  <r>
    <x v="318"/>
    <x v="3"/>
    <x v="1"/>
    <x v="0"/>
    <x v="6"/>
    <x v="0"/>
    <x v="1"/>
    <n v="12.42"/>
    <n v="86.94"/>
    <x v="26"/>
    <x v="3"/>
  </r>
  <r>
    <x v="318"/>
    <x v="2"/>
    <x v="5"/>
    <x v="1"/>
    <x v="91"/>
    <x v="3"/>
    <x v="5"/>
    <n v="53.35"/>
    <n v="480.15000000000003"/>
    <x v="0"/>
    <x v="2"/>
  </r>
  <r>
    <x v="318"/>
    <x v="2"/>
    <x v="2"/>
    <x v="1"/>
    <x v="150"/>
    <x v="2"/>
    <x v="0"/>
    <n v="17.829999999999998"/>
    <n v="106.97999999999999"/>
    <x v="7"/>
    <x v="2"/>
  </r>
  <r>
    <x v="318"/>
    <x v="0"/>
    <x v="0"/>
    <x v="0"/>
    <x v="335"/>
    <x v="3"/>
    <x v="8"/>
    <n v="53.35"/>
    <n v="533.5"/>
    <x v="29"/>
    <x v="0"/>
  </r>
  <r>
    <x v="318"/>
    <x v="0"/>
    <x v="0"/>
    <x v="0"/>
    <x v="367"/>
    <x v="3"/>
    <x v="4"/>
    <n v="53.35"/>
    <n v="160.05000000000001"/>
    <x v="23"/>
    <x v="0"/>
  </r>
  <r>
    <x v="318"/>
    <x v="2"/>
    <x v="4"/>
    <x v="1"/>
    <x v="129"/>
    <x v="0"/>
    <x v="4"/>
    <n v="12.42"/>
    <n v="37.26"/>
    <x v="30"/>
    <x v="3"/>
  </r>
  <r>
    <x v="318"/>
    <x v="3"/>
    <x v="1"/>
    <x v="0"/>
    <x v="493"/>
    <x v="1"/>
    <x v="5"/>
    <n v="16.32"/>
    <n v="146.88"/>
    <x v="25"/>
    <x v="2"/>
  </r>
  <r>
    <x v="318"/>
    <x v="1"/>
    <x v="2"/>
    <x v="1"/>
    <x v="396"/>
    <x v="0"/>
    <x v="3"/>
    <n v="12.42"/>
    <n v="12.42"/>
    <x v="42"/>
    <x v="0"/>
  </r>
  <r>
    <x v="319"/>
    <x v="0"/>
    <x v="1"/>
    <x v="0"/>
    <x v="382"/>
    <x v="1"/>
    <x v="9"/>
    <n v="16.32"/>
    <n v="81.599999999999994"/>
    <x v="14"/>
    <x v="2"/>
  </r>
  <r>
    <x v="319"/>
    <x v="4"/>
    <x v="6"/>
    <x v="0"/>
    <x v="109"/>
    <x v="3"/>
    <x v="6"/>
    <n v="53.35"/>
    <n v="426.8"/>
    <x v="44"/>
    <x v="1"/>
  </r>
  <r>
    <x v="319"/>
    <x v="2"/>
    <x v="2"/>
    <x v="1"/>
    <x v="31"/>
    <x v="3"/>
    <x v="0"/>
    <n v="53.35"/>
    <n v="320.10000000000002"/>
    <x v="15"/>
    <x v="3"/>
  </r>
  <r>
    <x v="319"/>
    <x v="2"/>
    <x v="2"/>
    <x v="1"/>
    <x v="394"/>
    <x v="2"/>
    <x v="3"/>
    <n v="17.829999999999998"/>
    <n v="17.829999999999998"/>
    <x v="35"/>
    <x v="0"/>
  </r>
  <r>
    <x v="319"/>
    <x v="1"/>
    <x v="5"/>
    <x v="1"/>
    <x v="291"/>
    <x v="0"/>
    <x v="7"/>
    <n v="12.42"/>
    <n v="49.68"/>
    <x v="48"/>
    <x v="2"/>
  </r>
  <r>
    <x v="319"/>
    <x v="3"/>
    <x v="0"/>
    <x v="0"/>
    <x v="216"/>
    <x v="2"/>
    <x v="8"/>
    <n v="17.829999999999998"/>
    <n v="178.29999999999998"/>
    <x v="42"/>
    <x v="1"/>
  </r>
  <r>
    <x v="319"/>
    <x v="0"/>
    <x v="1"/>
    <x v="0"/>
    <x v="26"/>
    <x v="3"/>
    <x v="6"/>
    <n v="53.35"/>
    <n v="426.8"/>
    <x v="1"/>
    <x v="2"/>
  </r>
  <r>
    <x v="319"/>
    <x v="0"/>
    <x v="1"/>
    <x v="0"/>
    <x v="198"/>
    <x v="0"/>
    <x v="4"/>
    <n v="12.42"/>
    <n v="37.26"/>
    <x v="5"/>
    <x v="0"/>
  </r>
  <r>
    <x v="319"/>
    <x v="0"/>
    <x v="3"/>
    <x v="0"/>
    <x v="128"/>
    <x v="0"/>
    <x v="4"/>
    <n v="12.42"/>
    <n v="37.26"/>
    <x v="48"/>
    <x v="3"/>
  </r>
  <r>
    <x v="319"/>
    <x v="0"/>
    <x v="3"/>
    <x v="0"/>
    <x v="261"/>
    <x v="0"/>
    <x v="9"/>
    <n v="12.42"/>
    <n v="62.1"/>
    <x v="5"/>
    <x v="1"/>
  </r>
  <r>
    <x v="319"/>
    <x v="0"/>
    <x v="1"/>
    <x v="0"/>
    <x v="411"/>
    <x v="0"/>
    <x v="9"/>
    <n v="12.42"/>
    <n v="62.1"/>
    <x v="27"/>
    <x v="0"/>
  </r>
  <r>
    <x v="319"/>
    <x v="0"/>
    <x v="1"/>
    <x v="0"/>
    <x v="15"/>
    <x v="2"/>
    <x v="7"/>
    <n v="17.829999999999998"/>
    <n v="71.319999999999993"/>
    <x v="32"/>
    <x v="0"/>
  </r>
  <r>
    <x v="319"/>
    <x v="1"/>
    <x v="4"/>
    <x v="1"/>
    <x v="281"/>
    <x v="0"/>
    <x v="7"/>
    <n v="12.42"/>
    <n v="49.68"/>
    <x v="11"/>
    <x v="3"/>
  </r>
  <r>
    <x v="319"/>
    <x v="3"/>
    <x v="1"/>
    <x v="0"/>
    <x v="445"/>
    <x v="1"/>
    <x v="8"/>
    <n v="16.32"/>
    <n v="163.19999999999999"/>
    <x v="9"/>
    <x v="2"/>
  </r>
  <r>
    <x v="319"/>
    <x v="2"/>
    <x v="7"/>
    <x v="1"/>
    <x v="464"/>
    <x v="3"/>
    <x v="5"/>
    <n v="53.35"/>
    <n v="480.15000000000003"/>
    <x v="31"/>
    <x v="2"/>
  </r>
  <r>
    <x v="319"/>
    <x v="0"/>
    <x v="1"/>
    <x v="0"/>
    <x v="127"/>
    <x v="2"/>
    <x v="6"/>
    <n v="17.829999999999998"/>
    <n v="142.63999999999999"/>
    <x v="18"/>
    <x v="2"/>
  </r>
  <r>
    <x v="319"/>
    <x v="0"/>
    <x v="3"/>
    <x v="0"/>
    <x v="400"/>
    <x v="0"/>
    <x v="7"/>
    <n v="12.42"/>
    <n v="49.68"/>
    <x v="7"/>
    <x v="2"/>
  </r>
  <r>
    <x v="320"/>
    <x v="4"/>
    <x v="6"/>
    <x v="0"/>
    <x v="358"/>
    <x v="0"/>
    <x v="6"/>
    <n v="12.42"/>
    <n v="99.36"/>
    <x v="22"/>
    <x v="0"/>
  </r>
  <r>
    <x v="320"/>
    <x v="0"/>
    <x v="0"/>
    <x v="0"/>
    <x v="374"/>
    <x v="1"/>
    <x v="4"/>
    <n v="16.32"/>
    <n v="48.96"/>
    <x v="31"/>
    <x v="3"/>
  </r>
  <r>
    <x v="321"/>
    <x v="0"/>
    <x v="1"/>
    <x v="0"/>
    <x v="152"/>
    <x v="2"/>
    <x v="9"/>
    <n v="17.829999999999998"/>
    <n v="89.149999999999991"/>
    <x v="5"/>
    <x v="2"/>
  </r>
  <r>
    <x v="321"/>
    <x v="0"/>
    <x v="1"/>
    <x v="0"/>
    <x v="62"/>
    <x v="0"/>
    <x v="7"/>
    <n v="12.42"/>
    <n v="49.68"/>
    <x v="28"/>
    <x v="0"/>
  </r>
  <r>
    <x v="321"/>
    <x v="2"/>
    <x v="4"/>
    <x v="1"/>
    <x v="343"/>
    <x v="3"/>
    <x v="2"/>
    <n v="53.35"/>
    <n v="106.7"/>
    <x v="49"/>
    <x v="0"/>
  </r>
  <r>
    <x v="321"/>
    <x v="3"/>
    <x v="6"/>
    <x v="0"/>
    <x v="109"/>
    <x v="3"/>
    <x v="7"/>
    <n v="53.35"/>
    <n v="213.4"/>
    <x v="19"/>
    <x v="2"/>
  </r>
  <r>
    <x v="322"/>
    <x v="0"/>
    <x v="0"/>
    <x v="0"/>
    <x v="10"/>
    <x v="3"/>
    <x v="6"/>
    <n v="53.35"/>
    <n v="426.8"/>
    <x v="42"/>
    <x v="2"/>
  </r>
  <r>
    <x v="322"/>
    <x v="2"/>
    <x v="2"/>
    <x v="1"/>
    <x v="40"/>
    <x v="0"/>
    <x v="9"/>
    <n v="12.42"/>
    <n v="62.1"/>
    <x v="42"/>
    <x v="2"/>
  </r>
  <r>
    <x v="322"/>
    <x v="1"/>
    <x v="5"/>
    <x v="1"/>
    <x v="83"/>
    <x v="0"/>
    <x v="2"/>
    <n v="12.42"/>
    <n v="24.84"/>
    <x v="37"/>
    <x v="1"/>
  </r>
  <r>
    <x v="322"/>
    <x v="0"/>
    <x v="1"/>
    <x v="0"/>
    <x v="494"/>
    <x v="0"/>
    <x v="9"/>
    <n v="12.42"/>
    <n v="62.1"/>
    <x v="16"/>
    <x v="0"/>
  </r>
  <r>
    <x v="323"/>
    <x v="3"/>
    <x v="3"/>
    <x v="0"/>
    <x v="163"/>
    <x v="1"/>
    <x v="5"/>
    <n v="16.32"/>
    <n v="146.88"/>
    <x v="43"/>
    <x v="2"/>
  </r>
  <r>
    <x v="323"/>
    <x v="0"/>
    <x v="0"/>
    <x v="0"/>
    <x v="342"/>
    <x v="2"/>
    <x v="9"/>
    <n v="17.829999999999998"/>
    <n v="89.149999999999991"/>
    <x v="45"/>
    <x v="2"/>
  </r>
  <r>
    <x v="323"/>
    <x v="4"/>
    <x v="0"/>
    <x v="0"/>
    <x v="395"/>
    <x v="0"/>
    <x v="0"/>
    <n v="12.42"/>
    <n v="74.52"/>
    <x v="42"/>
    <x v="2"/>
  </r>
  <r>
    <x v="323"/>
    <x v="1"/>
    <x v="4"/>
    <x v="1"/>
    <x v="54"/>
    <x v="0"/>
    <x v="6"/>
    <n v="12.42"/>
    <n v="99.36"/>
    <x v="23"/>
    <x v="0"/>
  </r>
  <r>
    <x v="323"/>
    <x v="0"/>
    <x v="3"/>
    <x v="0"/>
    <x v="206"/>
    <x v="0"/>
    <x v="0"/>
    <n v="12.42"/>
    <n v="74.52"/>
    <x v="41"/>
    <x v="2"/>
  </r>
  <r>
    <x v="324"/>
    <x v="0"/>
    <x v="0"/>
    <x v="0"/>
    <x v="230"/>
    <x v="3"/>
    <x v="0"/>
    <n v="53.35"/>
    <n v="320.10000000000002"/>
    <x v="0"/>
    <x v="2"/>
  </r>
  <r>
    <x v="324"/>
    <x v="2"/>
    <x v="2"/>
    <x v="1"/>
    <x v="485"/>
    <x v="3"/>
    <x v="1"/>
    <n v="53.35"/>
    <n v="373.45"/>
    <x v="38"/>
    <x v="2"/>
  </r>
  <r>
    <x v="324"/>
    <x v="1"/>
    <x v="2"/>
    <x v="1"/>
    <x v="461"/>
    <x v="0"/>
    <x v="2"/>
    <n v="12.42"/>
    <n v="24.84"/>
    <x v="8"/>
    <x v="0"/>
  </r>
  <r>
    <x v="325"/>
    <x v="1"/>
    <x v="4"/>
    <x v="1"/>
    <x v="223"/>
    <x v="3"/>
    <x v="3"/>
    <n v="53.35"/>
    <n v="53.35"/>
    <x v="45"/>
    <x v="4"/>
  </r>
  <r>
    <x v="325"/>
    <x v="0"/>
    <x v="1"/>
    <x v="0"/>
    <x v="193"/>
    <x v="0"/>
    <x v="7"/>
    <n v="12.42"/>
    <n v="49.68"/>
    <x v="47"/>
    <x v="1"/>
  </r>
  <r>
    <x v="325"/>
    <x v="4"/>
    <x v="6"/>
    <x v="0"/>
    <x v="52"/>
    <x v="3"/>
    <x v="1"/>
    <n v="53.35"/>
    <n v="373.45"/>
    <x v="34"/>
    <x v="0"/>
  </r>
  <r>
    <x v="325"/>
    <x v="0"/>
    <x v="1"/>
    <x v="0"/>
    <x v="57"/>
    <x v="0"/>
    <x v="6"/>
    <n v="12.42"/>
    <n v="99.36"/>
    <x v="15"/>
    <x v="2"/>
  </r>
  <r>
    <x v="325"/>
    <x v="0"/>
    <x v="1"/>
    <x v="0"/>
    <x v="37"/>
    <x v="2"/>
    <x v="9"/>
    <n v="17.829999999999998"/>
    <n v="89.149999999999991"/>
    <x v="21"/>
    <x v="2"/>
  </r>
  <r>
    <x v="326"/>
    <x v="2"/>
    <x v="4"/>
    <x v="1"/>
    <x v="138"/>
    <x v="1"/>
    <x v="9"/>
    <n v="16.32"/>
    <n v="81.599999999999994"/>
    <x v="30"/>
    <x v="4"/>
  </r>
  <r>
    <x v="326"/>
    <x v="0"/>
    <x v="0"/>
    <x v="0"/>
    <x v="429"/>
    <x v="3"/>
    <x v="7"/>
    <n v="53.35"/>
    <n v="213.4"/>
    <x v="38"/>
    <x v="2"/>
  </r>
  <r>
    <x v="326"/>
    <x v="2"/>
    <x v="4"/>
    <x v="1"/>
    <x v="409"/>
    <x v="0"/>
    <x v="1"/>
    <n v="12.42"/>
    <n v="86.94"/>
    <x v="19"/>
    <x v="2"/>
  </r>
  <r>
    <x v="327"/>
    <x v="0"/>
    <x v="1"/>
    <x v="0"/>
    <x v="56"/>
    <x v="2"/>
    <x v="7"/>
    <n v="17.829999999999998"/>
    <n v="71.319999999999993"/>
    <x v="32"/>
    <x v="3"/>
  </r>
  <r>
    <x v="327"/>
    <x v="2"/>
    <x v="4"/>
    <x v="1"/>
    <x v="89"/>
    <x v="0"/>
    <x v="7"/>
    <n v="12.42"/>
    <n v="49.68"/>
    <x v="6"/>
    <x v="4"/>
  </r>
  <r>
    <x v="328"/>
    <x v="3"/>
    <x v="1"/>
    <x v="0"/>
    <x v="510"/>
    <x v="3"/>
    <x v="6"/>
    <n v="53.35"/>
    <n v="426.8"/>
    <x v="34"/>
    <x v="0"/>
  </r>
  <r>
    <x v="328"/>
    <x v="0"/>
    <x v="1"/>
    <x v="0"/>
    <x v="48"/>
    <x v="0"/>
    <x v="1"/>
    <n v="12.42"/>
    <n v="86.94"/>
    <x v="40"/>
    <x v="3"/>
  </r>
  <r>
    <x v="328"/>
    <x v="4"/>
    <x v="1"/>
    <x v="0"/>
    <x v="8"/>
    <x v="0"/>
    <x v="2"/>
    <n v="12.42"/>
    <n v="24.84"/>
    <x v="12"/>
    <x v="1"/>
  </r>
  <r>
    <x v="328"/>
    <x v="3"/>
    <x v="1"/>
    <x v="0"/>
    <x v="493"/>
    <x v="3"/>
    <x v="7"/>
    <n v="53.35"/>
    <n v="213.4"/>
    <x v="46"/>
    <x v="2"/>
  </r>
  <r>
    <x v="328"/>
    <x v="3"/>
    <x v="0"/>
    <x v="0"/>
    <x v="74"/>
    <x v="3"/>
    <x v="7"/>
    <n v="53.35"/>
    <n v="213.4"/>
    <x v="32"/>
    <x v="2"/>
  </r>
  <r>
    <x v="328"/>
    <x v="0"/>
    <x v="1"/>
    <x v="0"/>
    <x v="117"/>
    <x v="3"/>
    <x v="1"/>
    <n v="53.35"/>
    <n v="373.45"/>
    <x v="13"/>
    <x v="3"/>
  </r>
  <r>
    <x v="328"/>
    <x v="2"/>
    <x v="2"/>
    <x v="1"/>
    <x v="511"/>
    <x v="0"/>
    <x v="5"/>
    <n v="12.42"/>
    <n v="111.78"/>
    <x v="38"/>
    <x v="3"/>
  </r>
  <r>
    <x v="328"/>
    <x v="1"/>
    <x v="4"/>
    <x v="1"/>
    <x v="498"/>
    <x v="3"/>
    <x v="1"/>
    <n v="53.35"/>
    <n v="373.45"/>
    <x v="6"/>
    <x v="1"/>
  </r>
  <r>
    <x v="328"/>
    <x v="1"/>
    <x v="2"/>
    <x v="1"/>
    <x v="13"/>
    <x v="3"/>
    <x v="4"/>
    <n v="53.35"/>
    <n v="160.05000000000001"/>
    <x v="16"/>
    <x v="0"/>
  </r>
  <r>
    <x v="328"/>
    <x v="0"/>
    <x v="6"/>
    <x v="0"/>
    <x v="356"/>
    <x v="0"/>
    <x v="8"/>
    <n v="12.42"/>
    <n v="124.2"/>
    <x v="48"/>
    <x v="0"/>
  </r>
  <r>
    <x v="328"/>
    <x v="2"/>
    <x v="2"/>
    <x v="1"/>
    <x v="360"/>
    <x v="0"/>
    <x v="0"/>
    <n v="12.42"/>
    <n v="74.52"/>
    <x v="47"/>
    <x v="2"/>
  </r>
  <r>
    <x v="328"/>
    <x v="3"/>
    <x v="6"/>
    <x v="0"/>
    <x v="434"/>
    <x v="3"/>
    <x v="6"/>
    <n v="53.35"/>
    <n v="426.8"/>
    <x v="38"/>
    <x v="4"/>
  </r>
  <r>
    <x v="328"/>
    <x v="4"/>
    <x v="1"/>
    <x v="0"/>
    <x v="414"/>
    <x v="0"/>
    <x v="4"/>
    <n v="12.42"/>
    <n v="37.26"/>
    <x v="1"/>
    <x v="2"/>
  </r>
  <r>
    <x v="328"/>
    <x v="2"/>
    <x v="2"/>
    <x v="1"/>
    <x v="33"/>
    <x v="0"/>
    <x v="2"/>
    <n v="12.42"/>
    <n v="24.84"/>
    <x v="37"/>
    <x v="1"/>
  </r>
  <r>
    <x v="328"/>
    <x v="3"/>
    <x v="1"/>
    <x v="0"/>
    <x v="484"/>
    <x v="3"/>
    <x v="0"/>
    <n v="53.35"/>
    <n v="320.10000000000002"/>
    <x v="24"/>
    <x v="2"/>
  </r>
  <r>
    <x v="328"/>
    <x v="4"/>
    <x v="1"/>
    <x v="0"/>
    <x v="510"/>
    <x v="3"/>
    <x v="5"/>
    <n v="53.35"/>
    <n v="480.15000000000003"/>
    <x v="33"/>
    <x v="3"/>
  </r>
  <r>
    <x v="328"/>
    <x v="3"/>
    <x v="3"/>
    <x v="0"/>
    <x v="120"/>
    <x v="3"/>
    <x v="3"/>
    <n v="53.35"/>
    <n v="53.35"/>
    <x v="16"/>
    <x v="1"/>
  </r>
  <r>
    <x v="328"/>
    <x v="0"/>
    <x v="3"/>
    <x v="0"/>
    <x v="38"/>
    <x v="3"/>
    <x v="1"/>
    <n v="53.35"/>
    <n v="373.45"/>
    <x v="46"/>
    <x v="0"/>
  </r>
  <r>
    <x v="328"/>
    <x v="2"/>
    <x v="7"/>
    <x v="1"/>
    <x v="470"/>
    <x v="0"/>
    <x v="9"/>
    <n v="12.42"/>
    <n v="62.1"/>
    <x v="18"/>
    <x v="2"/>
  </r>
  <r>
    <x v="328"/>
    <x v="3"/>
    <x v="3"/>
    <x v="0"/>
    <x v="476"/>
    <x v="0"/>
    <x v="5"/>
    <n v="12.42"/>
    <n v="111.78"/>
    <x v="48"/>
    <x v="1"/>
  </r>
  <r>
    <x v="328"/>
    <x v="2"/>
    <x v="4"/>
    <x v="1"/>
    <x v="512"/>
    <x v="1"/>
    <x v="1"/>
    <n v="16.32"/>
    <n v="114.24000000000001"/>
    <x v="15"/>
    <x v="0"/>
  </r>
  <r>
    <x v="328"/>
    <x v="0"/>
    <x v="1"/>
    <x v="0"/>
    <x v="466"/>
    <x v="0"/>
    <x v="8"/>
    <n v="12.42"/>
    <n v="124.2"/>
    <x v="14"/>
    <x v="3"/>
  </r>
  <r>
    <x v="328"/>
    <x v="3"/>
    <x v="1"/>
    <x v="0"/>
    <x v="68"/>
    <x v="2"/>
    <x v="2"/>
    <n v="17.829999999999998"/>
    <n v="35.659999999999997"/>
    <x v="40"/>
    <x v="3"/>
  </r>
  <r>
    <x v="328"/>
    <x v="2"/>
    <x v="2"/>
    <x v="1"/>
    <x v="310"/>
    <x v="3"/>
    <x v="4"/>
    <n v="53.35"/>
    <n v="160.05000000000001"/>
    <x v="47"/>
    <x v="1"/>
  </r>
  <r>
    <x v="328"/>
    <x v="2"/>
    <x v="4"/>
    <x v="1"/>
    <x v="289"/>
    <x v="1"/>
    <x v="3"/>
    <n v="16.32"/>
    <n v="16.32"/>
    <x v="0"/>
    <x v="0"/>
  </r>
  <r>
    <x v="328"/>
    <x v="2"/>
    <x v="5"/>
    <x v="1"/>
    <x v="337"/>
    <x v="0"/>
    <x v="5"/>
    <n v="12.42"/>
    <n v="111.78"/>
    <x v="44"/>
    <x v="2"/>
  </r>
  <r>
    <x v="328"/>
    <x v="2"/>
    <x v="4"/>
    <x v="1"/>
    <x v="439"/>
    <x v="2"/>
    <x v="1"/>
    <n v="17.829999999999998"/>
    <n v="124.80999999999999"/>
    <x v="43"/>
    <x v="4"/>
  </r>
  <r>
    <x v="328"/>
    <x v="1"/>
    <x v="5"/>
    <x v="1"/>
    <x v="99"/>
    <x v="0"/>
    <x v="9"/>
    <n v="12.42"/>
    <n v="62.1"/>
    <x v="17"/>
    <x v="2"/>
  </r>
  <r>
    <x v="328"/>
    <x v="3"/>
    <x v="1"/>
    <x v="0"/>
    <x v="316"/>
    <x v="3"/>
    <x v="5"/>
    <n v="53.35"/>
    <n v="480.15000000000003"/>
    <x v="2"/>
    <x v="1"/>
  </r>
  <r>
    <x v="328"/>
    <x v="2"/>
    <x v="2"/>
    <x v="1"/>
    <x v="81"/>
    <x v="0"/>
    <x v="8"/>
    <n v="12.42"/>
    <n v="124.2"/>
    <x v="29"/>
    <x v="1"/>
  </r>
  <r>
    <x v="328"/>
    <x v="2"/>
    <x v="5"/>
    <x v="1"/>
    <x v="513"/>
    <x v="0"/>
    <x v="7"/>
    <n v="12.42"/>
    <n v="49.68"/>
    <x v="48"/>
    <x v="2"/>
  </r>
  <r>
    <x v="329"/>
    <x v="4"/>
    <x v="6"/>
    <x v="0"/>
    <x v="357"/>
    <x v="3"/>
    <x v="2"/>
    <n v="53.35"/>
    <n v="106.7"/>
    <x v="21"/>
    <x v="2"/>
  </r>
  <r>
    <x v="329"/>
    <x v="2"/>
    <x v="2"/>
    <x v="1"/>
    <x v="130"/>
    <x v="1"/>
    <x v="4"/>
    <n v="16.32"/>
    <n v="48.96"/>
    <x v="48"/>
    <x v="3"/>
  </r>
  <r>
    <x v="330"/>
    <x v="4"/>
    <x v="0"/>
    <x v="0"/>
    <x v="154"/>
    <x v="2"/>
    <x v="9"/>
    <n v="17.829999999999998"/>
    <n v="89.149999999999991"/>
    <x v="18"/>
    <x v="2"/>
  </r>
  <r>
    <x v="331"/>
    <x v="0"/>
    <x v="1"/>
    <x v="0"/>
    <x v="6"/>
    <x v="3"/>
    <x v="8"/>
    <n v="53.35"/>
    <n v="533.5"/>
    <x v="27"/>
    <x v="2"/>
  </r>
  <r>
    <x v="331"/>
    <x v="2"/>
    <x v="5"/>
    <x v="1"/>
    <x v="502"/>
    <x v="2"/>
    <x v="6"/>
    <n v="17.829999999999998"/>
    <n v="142.63999999999999"/>
    <x v="14"/>
    <x v="0"/>
  </r>
  <r>
    <x v="331"/>
    <x v="1"/>
    <x v="5"/>
    <x v="1"/>
    <x v="502"/>
    <x v="0"/>
    <x v="5"/>
    <n v="12.42"/>
    <n v="111.78"/>
    <x v="21"/>
    <x v="1"/>
  </r>
  <r>
    <x v="331"/>
    <x v="1"/>
    <x v="2"/>
    <x v="1"/>
    <x v="17"/>
    <x v="2"/>
    <x v="6"/>
    <n v="17.829999999999998"/>
    <n v="142.63999999999999"/>
    <x v="42"/>
    <x v="2"/>
  </r>
  <r>
    <x v="331"/>
    <x v="0"/>
    <x v="0"/>
    <x v="0"/>
    <x v="500"/>
    <x v="3"/>
    <x v="5"/>
    <n v="53.35"/>
    <n v="480.15000000000003"/>
    <x v="18"/>
    <x v="1"/>
  </r>
  <r>
    <x v="331"/>
    <x v="3"/>
    <x v="1"/>
    <x v="0"/>
    <x v="34"/>
    <x v="0"/>
    <x v="5"/>
    <n v="12.42"/>
    <n v="111.78"/>
    <x v="28"/>
    <x v="0"/>
  </r>
  <r>
    <x v="331"/>
    <x v="4"/>
    <x v="1"/>
    <x v="0"/>
    <x v="442"/>
    <x v="0"/>
    <x v="9"/>
    <n v="12.42"/>
    <n v="62.1"/>
    <x v="13"/>
    <x v="2"/>
  </r>
  <r>
    <x v="332"/>
    <x v="2"/>
    <x v="2"/>
    <x v="1"/>
    <x v="312"/>
    <x v="0"/>
    <x v="3"/>
    <n v="12.42"/>
    <n v="12.42"/>
    <x v="13"/>
    <x v="0"/>
  </r>
  <r>
    <x v="332"/>
    <x v="0"/>
    <x v="0"/>
    <x v="0"/>
    <x v="472"/>
    <x v="0"/>
    <x v="8"/>
    <n v="12.42"/>
    <n v="124.2"/>
    <x v="7"/>
    <x v="0"/>
  </r>
  <r>
    <x v="332"/>
    <x v="2"/>
    <x v="2"/>
    <x v="1"/>
    <x v="432"/>
    <x v="0"/>
    <x v="3"/>
    <n v="12.42"/>
    <n v="12.42"/>
    <x v="6"/>
    <x v="2"/>
  </r>
  <r>
    <x v="333"/>
    <x v="3"/>
    <x v="1"/>
    <x v="0"/>
    <x v="388"/>
    <x v="1"/>
    <x v="0"/>
    <n v="16.32"/>
    <n v="97.92"/>
    <x v="47"/>
    <x v="4"/>
  </r>
  <r>
    <x v="334"/>
    <x v="2"/>
    <x v="4"/>
    <x v="1"/>
    <x v="487"/>
    <x v="3"/>
    <x v="8"/>
    <n v="53.35"/>
    <n v="533.5"/>
    <x v="41"/>
    <x v="2"/>
  </r>
  <r>
    <x v="334"/>
    <x v="0"/>
    <x v="0"/>
    <x v="0"/>
    <x v="412"/>
    <x v="3"/>
    <x v="3"/>
    <n v="53.35"/>
    <n v="53.35"/>
    <x v="18"/>
    <x v="2"/>
  </r>
  <r>
    <x v="334"/>
    <x v="0"/>
    <x v="6"/>
    <x v="0"/>
    <x v="385"/>
    <x v="2"/>
    <x v="7"/>
    <n v="17.829999999999998"/>
    <n v="71.319999999999993"/>
    <x v="41"/>
    <x v="2"/>
  </r>
  <r>
    <x v="334"/>
    <x v="2"/>
    <x v="2"/>
    <x v="1"/>
    <x v="298"/>
    <x v="0"/>
    <x v="3"/>
    <n v="12.42"/>
    <n v="12.42"/>
    <x v="46"/>
    <x v="2"/>
  </r>
  <r>
    <x v="334"/>
    <x v="3"/>
    <x v="0"/>
    <x v="0"/>
    <x v="229"/>
    <x v="0"/>
    <x v="1"/>
    <n v="12.42"/>
    <n v="86.94"/>
    <x v="24"/>
    <x v="2"/>
  </r>
  <r>
    <x v="334"/>
    <x v="0"/>
    <x v="1"/>
    <x v="0"/>
    <x v="265"/>
    <x v="1"/>
    <x v="4"/>
    <n v="16.32"/>
    <n v="48.96"/>
    <x v="19"/>
    <x v="2"/>
  </r>
  <r>
    <x v="335"/>
    <x v="3"/>
    <x v="3"/>
    <x v="0"/>
    <x v="236"/>
    <x v="2"/>
    <x v="0"/>
    <n v="17.829999999999998"/>
    <n v="106.97999999999999"/>
    <x v="30"/>
    <x v="3"/>
  </r>
  <r>
    <x v="335"/>
    <x v="0"/>
    <x v="1"/>
    <x v="0"/>
    <x v="501"/>
    <x v="0"/>
    <x v="4"/>
    <n v="12.42"/>
    <n v="37.26"/>
    <x v="44"/>
    <x v="2"/>
  </r>
  <r>
    <x v="335"/>
    <x v="2"/>
    <x v="7"/>
    <x v="1"/>
    <x v="95"/>
    <x v="2"/>
    <x v="6"/>
    <n v="17.829999999999998"/>
    <n v="142.63999999999999"/>
    <x v="20"/>
    <x v="1"/>
  </r>
  <r>
    <x v="335"/>
    <x v="4"/>
    <x v="6"/>
    <x v="0"/>
    <x v="434"/>
    <x v="0"/>
    <x v="2"/>
    <n v="12.42"/>
    <n v="24.84"/>
    <x v="20"/>
    <x v="2"/>
  </r>
  <r>
    <x v="335"/>
    <x v="2"/>
    <x v="4"/>
    <x v="1"/>
    <x v="286"/>
    <x v="0"/>
    <x v="6"/>
    <n v="12.42"/>
    <n v="99.36"/>
    <x v="48"/>
    <x v="2"/>
  </r>
  <r>
    <x v="335"/>
    <x v="0"/>
    <x v="3"/>
    <x v="0"/>
    <x v="350"/>
    <x v="0"/>
    <x v="5"/>
    <n v="12.42"/>
    <n v="111.78"/>
    <x v="45"/>
    <x v="0"/>
  </r>
  <r>
    <x v="335"/>
    <x v="2"/>
    <x v="2"/>
    <x v="1"/>
    <x v="360"/>
    <x v="0"/>
    <x v="2"/>
    <n v="12.42"/>
    <n v="24.84"/>
    <x v="14"/>
    <x v="2"/>
  </r>
  <r>
    <x v="335"/>
    <x v="3"/>
    <x v="1"/>
    <x v="0"/>
    <x v="510"/>
    <x v="0"/>
    <x v="2"/>
    <n v="12.42"/>
    <n v="24.84"/>
    <x v="42"/>
    <x v="0"/>
  </r>
  <r>
    <x v="336"/>
    <x v="2"/>
    <x v="2"/>
    <x v="1"/>
    <x v="31"/>
    <x v="0"/>
    <x v="4"/>
    <n v="12.42"/>
    <n v="37.26"/>
    <x v="33"/>
    <x v="2"/>
  </r>
  <r>
    <x v="336"/>
    <x v="2"/>
    <x v="5"/>
    <x v="1"/>
    <x v="87"/>
    <x v="3"/>
    <x v="4"/>
    <n v="53.35"/>
    <n v="160.05000000000001"/>
    <x v="10"/>
    <x v="2"/>
  </r>
  <r>
    <x v="336"/>
    <x v="2"/>
    <x v="4"/>
    <x v="1"/>
    <x v="50"/>
    <x v="1"/>
    <x v="1"/>
    <n v="16.32"/>
    <n v="114.24000000000001"/>
    <x v="30"/>
    <x v="0"/>
  </r>
  <r>
    <x v="336"/>
    <x v="1"/>
    <x v="7"/>
    <x v="1"/>
    <x v="470"/>
    <x v="2"/>
    <x v="6"/>
    <n v="17.829999999999998"/>
    <n v="142.63999999999999"/>
    <x v="47"/>
    <x v="3"/>
  </r>
  <r>
    <x v="336"/>
    <x v="4"/>
    <x v="3"/>
    <x v="0"/>
    <x v="258"/>
    <x v="0"/>
    <x v="3"/>
    <n v="12.42"/>
    <n v="12.42"/>
    <x v="6"/>
    <x v="3"/>
  </r>
  <r>
    <x v="336"/>
    <x v="0"/>
    <x v="0"/>
    <x v="0"/>
    <x v="76"/>
    <x v="0"/>
    <x v="2"/>
    <n v="12.42"/>
    <n v="24.84"/>
    <x v="16"/>
    <x v="0"/>
  </r>
  <r>
    <x v="336"/>
    <x v="0"/>
    <x v="0"/>
    <x v="0"/>
    <x v="342"/>
    <x v="3"/>
    <x v="3"/>
    <n v="53.35"/>
    <n v="53.35"/>
    <x v="29"/>
    <x v="2"/>
  </r>
  <r>
    <x v="336"/>
    <x v="2"/>
    <x v="2"/>
    <x v="1"/>
    <x v="202"/>
    <x v="2"/>
    <x v="6"/>
    <n v="17.829999999999998"/>
    <n v="142.63999999999999"/>
    <x v="22"/>
    <x v="1"/>
  </r>
  <r>
    <x v="336"/>
    <x v="0"/>
    <x v="1"/>
    <x v="0"/>
    <x v="488"/>
    <x v="3"/>
    <x v="4"/>
    <n v="53.35"/>
    <n v="160.05000000000001"/>
    <x v="10"/>
    <x v="0"/>
  </r>
  <r>
    <x v="336"/>
    <x v="1"/>
    <x v="5"/>
    <x v="1"/>
    <x v="477"/>
    <x v="0"/>
    <x v="7"/>
    <n v="12.42"/>
    <n v="49.68"/>
    <x v="48"/>
    <x v="2"/>
  </r>
  <r>
    <x v="336"/>
    <x v="0"/>
    <x v="1"/>
    <x v="0"/>
    <x v="317"/>
    <x v="0"/>
    <x v="1"/>
    <n v="12.42"/>
    <n v="86.94"/>
    <x v="49"/>
    <x v="0"/>
  </r>
  <r>
    <x v="336"/>
    <x v="3"/>
    <x v="3"/>
    <x v="0"/>
    <x v="420"/>
    <x v="0"/>
    <x v="1"/>
    <n v="12.42"/>
    <n v="86.94"/>
    <x v="30"/>
    <x v="0"/>
  </r>
  <r>
    <x v="336"/>
    <x v="0"/>
    <x v="3"/>
    <x v="0"/>
    <x v="236"/>
    <x v="2"/>
    <x v="0"/>
    <n v="17.829999999999998"/>
    <n v="106.97999999999999"/>
    <x v="28"/>
    <x v="1"/>
  </r>
  <r>
    <x v="336"/>
    <x v="3"/>
    <x v="3"/>
    <x v="0"/>
    <x v="111"/>
    <x v="3"/>
    <x v="6"/>
    <n v="53.35"/>
    <n v="426.8"/>
    <x v="46"/>
    <x v="0"/>
  </r>
  <r>
    <x v="336"/>
    <x v="2"/>
    <x v="5"/>
    <x v="1"/>
    <x v="159"/>
    <x v="0"/>
    <x v="1"/>
    <n v="12.42"/>
    <n v="86.94"/>
    <x v="23"/>
    <x v="2"/>
  </r>
  <r>
    <x v="337"/>
    <x v="0"/>
    <x v="1"/>
    <x v="0"/>
    <x v="458"/>
    <x v="2"/>
    <x v="3"/>
    <n v="17.829999999999998"/>
    <n v="17.829999999999998"/>
    <x v="42"/>
    <x v="3"/>
  </r>
  <r>
    <x v="337"/>
    <x v="2"/>
    <x v="2"/>
    <x v="1"/>
    <x v="190"/>
    <x v="3"/>
    <x v="7"/>
    <n v="53.35"/>
    <n v="213.4"/>
    <x v="29"/>
    <x v="3"/>
  </r>
  <r>
    <x v="337"/>
    <x v="2"/>
    <x v="2"/>
    <x v="1"/>
    <x v="298"/>
    <x v="2"/>
    <x v="7"/>
    <n v="17.829999999999998"/>
    <n v="71.319999999999993"/>
    <x v="16"/>
    <x v="2"/>
  </r>
  <r>
    <x v="337"/>
    <x v="3"/>
    <x v="1"/>
    <x v="0"/>
    <x v="115"/>
    <x v="0"/>
    <x v="9"/>
    <n v="12.42"/>
    <n v="62.1"/>
    <x v="17"/>
    <x v="0"/>
  </r>
  <r>
    <x v="337"/>
    <x v="3"/>
    <x v="1"/>
    <x v="0"/>
    <x v="153"/>
    <x v="2"/>
    <x v="9"/>
    <n v="17.829999999999998"/>
    <n v="89.149999999999991"/>
    <x v="5"/>
    <x v="2"/>
  </r>
  <r>
    <x v="337"/>
    <x v="2"/>
    <x v="5"/>
    <x v="1"/>
    <x v="99"/>
    <x v="0"/>
    <x v="4"/>
    <n v="12.42"/>
    <n v="37.26"/>
    <x v="19"/>
    <x v="1"/>
  </r>
  <r>
    <x v="337"/>
    <x v="0"/>
    <x v="3"/>
    <x v="0"/>
    <x v="112"/>
    <x v="3"/>
    <x v="4"/>
    <n v="53.35"/>
    <n v="160.05000000000001"/>
    <x v="6"/>
    <x v="1"/>
  </r>
  <r>
    <x v="337"/>
    <x v="2"/>
    <x v="2"/>
    <x v="1"/>
    <x v="460"/>
    <x v="1"/>
    <x v="1"/>
    <n v="16.32"/>
    <n v="114.24000000000001"/>
    <x v="11"/>
    <x v="2"/>
  </r>
  <r>
    <x v="338"/>
    <x v="1"/>
    <x v="4"/>
    <x v="1"/>
    <x v="439"/>
    <x v="0"/>
    <x v="9"/>
    <n v="12.42"/>
    <n v="62.1"/>
    <x v="38"/>
    <x v="2"/>
  </r>
  <r>
    <x v="338"/>
    <x v="1"/>
    <x v="4"/>
    <x v="1"/>
    <x v="58"/>
    <x v="3"/>
    <x v="6"/>
    <n v="53.35"/>
    <n v="426.8"/>
    <x v="23"/>
    <x v="1"/>
  </r>
  <r>
    <x v="338"/>
    <x v="2"/>
    <x v="2"/>
    <x v="1"/>
    <x v="7"/>
    <x v="0"/>
    <x v="2"/>
    <n v="12.42"/>
    <n v="24.84"/>
    <x v="27"/>
    <x v="3"/>
  </r>
  <r>
    <x v="338"/>
    <x v="1"/>
    <x v="2"/>
    <x v="1"/>
    <x v="298"/>
    <x v="2"/>
    <x v="1"/>
    <n v="17.829999999999998"/>
    <n v="124.80999999999999"/>
    <x v="30"/>
    <x v="3"/>
  </r>
  <r>
    <x v="338"/>
    <x v="2"/>
    <x v="2"/>
    <x v="1"/>
    <x v="319"/>
    <x v="3"/>
    <x v="0"/>
    <n v="53.35"/>
    <n v="320.10000000000002"/>
    <x v="24"/>
    <x v="0"/>
  </r>
  <r>
    <x v="338"/>
    <x v="0"/>
    <x v="0"/>
    <x v="0"/>
    <x v="74"/>
    <x v="0"/>
    <x v="2"/>
    <n v="12.42"/>
    <n v="24.84"/>
    <x v="16"/>
    <x v="2"/>
  </r>
  <r>
    <x v="338"/>
    <x v="0"/>
    <x v="1"/>
    <x v="0"/>
    <x v="195"/>
    <x v="0"/>
    <x v="4"/>
    <n v="12.42"/>
    <n v="37.26"/>
    <x v="29"/>
    <x v="0"/>
  </r>
  <r>
    <x v="338"/>
    <x v="1"/>
    <x v="2"/>
    <x v="1"/>
    <x v="349"/>
    <x v="2"/>
    <x v="1"/>
    <n v="17.829999999999998"/>
    <n v="124.80999999999999"/>
    <x v="6"/>
    <x v="2"/>
  </r>
  <r>
    <x v="338"/>
    <x v="2"/>
    <x v="4"/>
    <x v="1"/>
    <x v="242"/>
    <x v="2"/>
    <x v="8"/>
    <n v="17.829999999999998"/>
    <n v="178.29999999999998"/>
    <x v="26"/>
    <x v="2"/>
  </r>
  <r>
    <x v="338"/>
    <x v="2"/>
    <x v="5"/>
    <x v="1"/>
    <x v="88"/>
    <x v="3"/>
    <x v="9"/>
    <n v="53.35"/>
    <n v="266.75"/>
    <x v="21"/>
    <x v="3"/>
  </r>
  <r>
    <x v="338"/>
    <x v="0"/>
    <x v="3"/>
    <x v="0"/>
    <x v="236"/>
    <x v="0"/>
    <x v="2"/>
    <n v="12.42"/>
    <n v="24.84"/>
    <x v="17"/>
    <x v="2"/>
  </r>
  <r>
    <x v="339"/>
    <x v="3"/>
    <x v="0"/>
    <x v="0"/>
    <x v="444"/>
    <x v="0"/>
    <x v="1"/>
    <n v="12.42"/>
    <n v="86.94"/>
    <x v="16"/>
    <x v="2"/>
  </r>
  <r>
    <x v="340"/>
    <x v="0"/>
    <x v="3"/>
    <x v="0"/>
    <x v="321"/>
    <x v="0"/>
    <x v="7"/>
    <n v="12.42"/>
    <n v="49.68"/>
    <x v="20"/>
    <x v="0"/>
  </r>
  <r>
    <x v="340"/>
    <x v="0"/>
    <x v="3"/>
    <x v="0"/>
    <x v="3"/>
    <x v="0"/>
    <x v="3"/>
    <n v="12.42"/>
    <n v="12.42"/>
    <x v="20"/>
    <x v="2"/>
  </r>
  <r>
    <x v="340"/>
    <x v="0"/>
    <x v="0"/>
    <x v="0"/>
    <x v="412"/>
    <x v="3"/>
    <x v="3"/>
    <n v="53.35"/>
    <n v="53.35"/>
    <x v="31"/>
    <x v="2"/>
  </r>
  <r>
    <x v="340"/>
    <x v="0"/>
    <x v="1"/>
    <x v="0"/>
    <x v="293"/>
    <x v="0"/>
    <x v="2"/>
    <n v="12.42"/>
    <n v="24.84"/>
    <x v="30"/>
    <x v="1"/>
  </r>
  <r>
    <x v="340"/>
    <x v="0"/>
    <x v="3"/>
    <x v="0"/>
    <x v="334"/>
    <x v="3"/>
    <x v="9"/>
    <n v="53.35"/>
    <n v="266.75"/>
    <x v="21"/>
    <x v="2"/>
  </r>
  <r>
    <x v="340"/>
    <x v="0"/>
    <x v="3"/>
    <x v="0"/>
    <x v="292"/>
    <x v="0"/>
    <x v="6"/>
    <n v="12.42"/>
    <n v="99.36"/>
    <x v="24"/>
    <x v="2"/>
  </r>
  <r>
    <x v="340"/>
    <x v="0"/>
    <x v="1"/>
    <x v="0"/>
    <x v="351"/>
    <x v="0"/>
    <x v="6"/>
    <n v="12.42"/>
    <n v="99.36"/>
    <x v="49"/>
    <x v="2"/>
  </r>
  <r>
    <x v="341"/>
    <x v="0"/>
    <x v="0"/>
    <x v="0"/>
    <x v="139"/>
    <x v="2"/>
    <x v="3"/>
    <n v="17.829999999999998"/>
    <n v="17.829999999999998"/>
    <x v="5"/>
    <x v="2"/>
  </r>
  <r>
    <x v="341"/>
    <x v="0"/>
    <x v="1"/>
    <x v="0"/>
    <x v="510"/>
    <x v="3"/>
    <x v="1"/>
    <n v="53.35"/>
    <n v="373.45"/>
    <x v="21"/>
    <x v="2"/>
  </r>
  <r>
    <x v="342"/>
    <x v="0"/>
    <x v="0"/>
    <x v="0"/>
    <x v="509"/>
    <x v="0"/>
    <x v="6"/>
    <n v="12.42"/>
    <n v="99.36"/>
    <x v="47"/>
    <x v="0"/>
  </r>
  <r>
    <x v="342"/>
    <x v="0"/>
    <x v="0"/>
    <x v="0"/>
    <x v="72"/>
    <x v="0"/>
    <x v="7"/>
    <n v="12.42"/>
    <n v="49.68"/>
    <x v="33"/>
    <x v="0"/>
  </r>
  <r>
    <x v="342"/>
    <x v="2"/>
    <x v="2"/>
    <x v="1"/>
    <x v="218"/>
    <x v="2"/>
    <x v="3"/>
    <n v="17.829999999999998"/>
    <n v="17.829999999999998"/>
    <x v="47"/>
    <x v="2"/>
  </r>
  <r>
    <x v="342"/>
    <x v="4"/>
    <x v="1"/>
    <x v="0"/>
    <x v="293"/>
    <x v="3"/>
    <x v="1"/>
    <n v="53.35"/>
    <n v="373.45"/>
    <x v="20"/>
    <x v="2"/>
  </r>
  <r>
    <x v="342"/>
    <x v="0"/>
    <x v="0"/>
    <x v="0"/>
    <x v="509"/>
    <x v="3"/>
    <x v="2"/>
    <n v="53.35"/>
    <n v="106.7"/>
    <x v="36"/>
    <x v="2"/>
  </r>
  <r>
    <x v="342"/>
    <x v="2"/>
    <x v="5"/>
    <x v="1"/>
    <x v="309"/>
    <x v="2"/>
    <x v="7"/>
    <n v="17.829999999999998"/>
    <n v="71.319999999999993"/>
    <x v="13"/>
    <x v="2"/>
  </r>
  <r>
    <x v="343"/>
    <x v="0"/>
    <x v="0"/>
    <x v="0"/>
    <x v="134"/>
    <x v="0"/>
    <x v="4"/>
    <n v="12.42"/>
    <n v="37.26"/>
    <x v="32"/>
    <x v="2"/>
  </r>
  <r>
    <x v="344"/>
    <x v="0"/>
    <x v="3"/>
    <x v="0"/>
    <x v="100"/>
    <x v="3"/>
    <x v="8"/>
    <n v="53.35"/>
    <n v="533.5"/>
    <x v="19"/>
    <x v="0"/>
  </r>
  <r>
    <x v="344"/>
    <x v="0"/>
    <x v="0"/>
    <x v="0"/>
    <x v="131"/>
    <x v="1"/>
    <x v="8"/>
    <n v="16.32"/>
    <n v="163.19999999999999"/>
    <x v="41"/>
    <x v="3"/>
  </r>
  <r>
    <x v="344"/>
    <x v="3"/>
    <x v="1"/>
    <x v="0"/>
    <x v="14"/>
    <x v="1"/>
    <x v="1"/>
    <n v="16.32"/>
    <n v="114.24000000000001"/>
    <x v="44"/>
    <x v="2"/>
  </r>
  <r>
    <x v="344"/>
    <x v="3"/>
    <x v="3"/>
    <x v="0"/>
    <x v="245"/>
    <x v="0"/>
    <x v="2"/>
    <n v="12.42"/>
    <n v="24.84"/>
    <x v="38"/>
    <x v="2"/>
  </r>
  <r>
    <x v="345"/>
    <x v="1"/>
    <x v="5"/>
    <x v="1"/>
    <x v="209"/>
    <x v="0"/>
    <x v="5"/>
    <n v="12.42"/>
    <n v="111.78"/>
    <x v="16"/>
    <x v="0"/>
  </r>
  <r>
    <x v="345"/>
    <x v="0"/>
    <x v="1"/>
    <x v="0"/>
    <x v="115"/>
    <x v="2"/>
    <x v="5"/>
    <n v="17.829999999999998"/>
    <n v="160.46999999999997"/>
    <x v="40"/>
    <x v="3"/>
  </r>
  <r>
    <x v="345"/>
    <x v="3"/>
    <x v="1"/>
    <x v="0"/>
    <x v="425"/>
    <x v="1"/>
    <x v="9"/>
    <n v="16.32"/>
    <n v="81.599999999999994"/>
    <x v="7"/>
    <x v="1"/>
  </r>
  <r>
    <x v="345"/>
    <x v="0"/>
    <x v="3"/>
    <x v="0"/>
    <x v="69"/>
    <x v="0"/>
    <x v="4"/>
    <n v="12.42"/>
    <n v="37.26"/>
    <x v="42"/>
    <x v="3"/>
  </r>
  <r>
    <x v="345"/>
    <x v="3"/>
    <x v="3"/>
    <x v="0"/>
    <x v="128"/>
    <x v="0"/>
    <x v="1"/>
    <n v="12.42"/>
    <n v="86.94"/>
    <x v="23"/>
    <x v="3"/>
  </r>
  <r>
    <x v="345"/>
    <x v="0"/>
    <x v="6"/>
    <x v="0"/>
    <x v="357"/>
    <x v="0"/>
    <x v="5"/>
    <n v="12.42"/>
    <n v="111.78"/>
    <x v="5"/>
    <x v="3"/>
  </r>
  <r>
    <x v="345"/>
    <x v="2"/>
    <x v="2"/>
    <x v="1"/>
    <x v="44"/>
    <x v="2"/>
    <x v="0"/>
    <n v="17.829999999999998"/>
    <n v="106.97999999999999"/>
    <x v="12"/>
    <x v="1"/>
  </r>
  <r>
    <x v="345"/>
    <x v="0"/>
    <x v="1"/>
    <x v="0"/>
    <x v="228"/>
    <x v="1"/>
    <x v="9"/>
    <n v="16.32"/>
    <n v="81.599999999999994"/>
    <x v="22"/>
    <x v="0"/>
  </r>
  <r>
    <x v="345"/>
    <x v="3"/>
    <x v="1"/>
    <x v="0"/>
    <x v="227"/>
    <x v="0"/>
    <x v="4"/>
    <n v="12.42"/>
    <n v="37.26"/>
    <x v="22"/>
    <x v="2"/>
  </r>
  <r>
    <x v="346"/>
    <x v="2"/>
    <x v="7"/>
    <x v="1"/>
    <x v="440"/>
    <x v="2"/>
    <x v="3"/>
    <n v="17.829999999999998"/>
    <n v="17.829999999999998"/>
    <x v="32"/>
    <x v="2"/>
  </r>
  <r>
    <x v="346"/>
    <x v="2"/>
    <x v="4"/>
    <x v="1"/>
    <x v="178"/>
    <x v="1"/>
    <x v="4"/>
    <n v="16.32"/>
    <n v="48.96"/>
    <x v="30"/>
    <x v="4"/>
  </r>
  <r>
    <x v="346"/>
    <x v="0"/>
    <x v="0"/>
    <x v="0"/>
    <x v="46"/>
    <x v="2"/>
    <x v="1"/>
    <n v="17.829999999999998"/>
    <n v="124.80999999999999"/>
    <x v="48"/>
    <x v="2"/>
  </r>
  <r>
    <x v="346"/>
    <x v="0"/>
    <x v="3"/>
    <x v="0"/>
    <x v="350"/>
    <x v="1"/>
    <x v="3"/>
    <n v="16.32"/>
    <n v="16.32"/>
    <x v="21"/>
    <x v="2"/>
  </r>
  <r>
    <x v="346"/>
    <x v="3"/>
    <x v="1"/>
    <x v="0"/>
    <x v="494"/>
    <x v="3"/>
    <x v="7"/>
    <n v="53.35"/>
    <n v="213.4"/>
    <x v="5"/>
    <x v="0"/>
  </r>
  <r>
    <x v="346"/>
    <x v="2"/>
    <x v="5"/>
    <x v="1"/>
    <x v="67"/>
    <x v="2"/>
    <x v="9"/>
    <n v="17.829999999999998"/>
    <n v="89.149999999999991"/>
    <x v="21"/>
    <x v="1"/>
  </r>
  <r>
    <x v="347"/>
    <x v="2"/>
    <x v="4"/>
    <x v="1"/>
    <x v="129"/>
    <x v="2"/>
    <x v="2"/>
    <n v="17.829999999999998"/>
    <n v="35.659999999999997"/>
    <x v="48"/>
    <x v="1"/>
  </r>
  <r>
    <x v="347"/>
    <x v="0"/>
    <x v="0"/>
    <x v="0"/>
    <x v="12"/>
    <x v="0"/>
    <x v="6"/>
    <n v="12.42"/>
    <n v="99.36"/>
    <x v="33"/>
    <x v="3"/>
  </r>
  <r>
    <x v="347"/>
    <x v="0"/>
    <x v="1"/>
    <x v="0"/>
    <x v="514"/>
    <x v="2"/>
    <x v="6"/>
    <n v="17.829999999999998"/>
    <n v="142.63999999999999"/>
    <x v="33"/>
    <x v="2"/>
  </r>
  <r>
    <x v="347"/>
    <x v="2"/>
    <x v="5"/>
    <x v="1"/>
    <x v="87"/>
    <x v="3"/>
    <x v="8"/>
    <n v="53.35"/>
    <n v="533.5"/>
    <x v="40"/>
    <x v="3"/>
  </r>
  <r>
    <x v="347"/>
    <x v="2"/>
    <x v="4"/>
    <x v="1"/>
    <x v="250"/>
    <x v="2"/>
    <x v="7"/>
    <n v="17.829999999999998"/>
    <n v="71.319999999999993"/>
    <x v="36"/>
    <x v="2"/>
  </r>
  <r>
    <x v="347"/>
    <x v="0"/>
    <x v="6"/>
    <x v="0"/>
    <x v="109"/>
    <x v="2"/>
    <x v="8"/>
    <n v="17.829999999999998"/>
    <n v="178.29999999999998"/>
    <x v="1"/>
    <x v="2"/>
  </r>
  <r>
    <x v="347"/>
    <x v="0"/>
    <x v="0"/>
    <x v="0"/>
    <x v="131"/>
    <x v="0"/>
    <x v="9"/>
    <n v="12.42"/>
    <n v="62.1"/>
    <x v="12"/>
    <x v="3"/>
  </r>
  <r>
    <x v="347"/>
    <x v="2"/>
    <x v="4"/>
    <x v="1"/>
    <x v="418"/>
    <x v="3"/>
    <x v="7"/>
    <n v="53.35"/>
    <n v="213.4"/>
    <x v="27"/>
    <x v="4"/>
  </r>
  <r>
    <x v="347"/>
    <x v="2"/>
    <x v="4"/>
    <x v="1"/>
    <x v="47"/>
    <x v="0"/>
    <x v="7"/>
    <n v="12.42"/>
    <n v="49.68"/>
    <x v="26"/>
    <x v="3"/>
  </r>
  <r>
    <x v="348"/>
    <x v="4"/>
    <x v="3"/>
    <x v="0"/>
    <x v="355"/>
    <x v="0"/>
    <x v="5"/>
    <n v="12.42"/>
    <n v="111.78"/>
    <x v="44"/>
    <x v="1"/>
  </r>
  <r>
    <x v="348"/>
    <x v="3"/>
    <x v="3"/>
    <x v="0"/>
    <x v="348"/>
    <x v="1"/>
    <x v="8"/>
    <n v="16.32"/>
    <n v="163.19999999999999"/>
    <x v="15"/>
    <x v="2"/>
  </r>
  <r>
    <x v="349"/>
    <x v="0"/>
    <x v="1"/>
    <x v="0"/>
    <x v="445"/>
    <x v="1"/>
    <x v="2"/>
    <n v="16.32"/>
    <n v="32.64"/>
    <x v="46"/>
    <x v="3"/>
  </r>
  <r>
    <x v="349"/>
    <x v="4"/>
    <x v="3"/>
    <x v="0"/>
    <x v="32"/>
    <x v="2"/>
    <x v="8"/>
    <n v="17.829999999999998"/>
    <n v="178.29999999999998"/>
    <x v="24"/>
    <x v="4"/>
  </r>
  <r>
    <x v="349"/>
    <x v="0"/>
    <x v="1"/>
    <x v="0"/>
    <x v="78"/>
    <x v="0"/>
    <x v="7"/>
    <n v="12.42"/>
    <n v="49.68"/>
    <x v="30"/>
    <x v="1"/>
  </r>
  <r>
    <x v="349"/>
    <x v="4"/>
    <x v="1"/>
    <x v="0"/>
    <x v="267"/>
    <x v="0"/>
    <x v="3"/>
    <n v="12.42"/>
    <n v="12.42"/>
    <x v="43"/>
    <x v="4"/>
  </r>
  <r>
    <x v="350"/>
    <x v="4"/>
    <x v="1"/>
    <x v="0"/>
    <x v="474"/>
    <x v="0"/>
    <x v="2"/>
    <n v="12.42"/>
    <n v="24.84"/>
    <x v="47"/>
    <x v="2"/>
  </r>
  <r>
    <x v="350"/>
    <x v="3"/>
    <x v="3"/>
    <x v="0"/>
    <x v="120"/>
    <x v="2"/>
    <x v="1"/>
    <n v="17.829999999999998"/>
    <n v="124.80999999999999"/>
    <x v="1"/>
    <x v="0"/>
  </r>
  <r>
    <x v="350"/>
    <x v="1"/>
    <x v="7"/>
    <x v="1"/>
    <x v="427"/>
    <x v="3"/>
    <x v="4"/>
    <n v="53.35"/>
    <n v="160.05000000000001"/>
    <x v="7"/>
    <x v="4"/>
  </r>
  <r>
    <x v="350"/>
    <x v="3"/>
    <x v="0"/>
    <x v="0"/>
    <x v="18"/>
    <x v="0"/>
    <x v="5"/>
    <n v="12.42"/>
    <n v="111.78"/>
    <x v="7"/>
    <x v="3"/>
  </r>
  <r>
    <x v="351"/>
    <x v="4"/>
    <x v="1"/>
    <x v="0"/>
    <x v="214"/>
    <x v="3"/>
    <x v="3"/>
    <n v="53.35"/>
    <n v="53.35"/>
    <x v="19"/>
    <x v="0"/>
  </r>
  <r>
    <x v="351"/>
    <x v="1"/>
    <x v="7"/>
    <x v="1"/>
    <x v="448"/>
    <x v="0"/>
    <x v="4"/>
    <n v="12.42"/>
    <n v="37.26"/>
    <x v="15"/>
    <x v="0"/>
  </r>
  <r>
    <x v="351"/>
    <x v="3"/>
    <x v="1"/>
    <x v="0"/>
    <x v="140"/>
    <x v="3"/>
    <x v="5"/>
    <n v="53.35"/>
    <n v="480.15000000000003"/>
    <x v="38"/>
    <x v="0"/>
  </r>
  <r>
    <x v="351"/>
    <x v="2"/>
    <x v="5"/>
    <x v="1"/>
    <x v="71"/>
    <x v="2"/>
    <x v="3"/>
    <n v="17.829999999999998"/>
    <n v="17.829999999999998"/>
    <x v="30"/>
    <x v="2"/>
  </r>
  <r>
    <x v="351"/>
    <x v="2"/>
    <x v="2"/>
    <x v="1"/>
    <x v="323"/>
    <x v="0"/>
    <x v="6"/>
    <n v="12.42"/>
    <n v="99.36"/>
    <x v="11"/>
    <x v="3"/>
  </r>
  <r>
    <x v="351"/>
    <x v="2"/>
    <x v="4"/>
    <x v="1"/>
    <x v="23"/>
    <x v="1"/>
    <x v="9"/>
    <n v="16.32"/>
    <n v="81.599999999999994"/>
    <x v="40"/>
    <x v="0"/>
  </r>
  <r>
    <x v="352"/>
    <x v="0"/>
    <x v="0"/>
    <x v="0"/>
    <x v="235"/>
    <x v="1"/>
    <x v="2"/>
    <n v="16.32"/>
    <n v="32.64"/>
    <x v="5"/>
    <x v="2"/>
  </r>
  <r>
    <x v="352"/>
    <x v="0"/>
    <x v="0"/>
    <x v="0"/>
    <x v="339"/>
    <x v="0"/>
    <x v="9"/>
    <n v="12.42"/>
    <n v="62.1"/>
    <x v="14"/>
    <x v="3"/>
  </r>
  <r>
    <x v="353"/>
    <x v="0"/>
    <x v="3"/>
    <x v="0"/>
    <x v="292"/>
    <x v="0"/>
    <x v="2"/>
    <n v="12.42"/>
    <n v="24.84"/>
    <x v="40"/>
    <x v="1"/>
  </r>
  <r>
    <x v="353"/>
    <x v="0"/>
    <x v="1"/>
    <x v="0"/>
    <x v="48"/>
    <x v="2"/>
    <x v="2"/>
    <n v="17.829999999999998"/>
    <n v="35.659999999999997"/>
    <x v="38"/>
    <x v="3"/>
  </r>
  <r>
    <x v="353"/>
    <x v="4"/>
    <x v="6"/>
    <x v="0"/>
    <x v="357"/>
    <x v="2"/>
    <x v="8"/>
    <n v="17.829999999999998"/>
    <n v="178.29999999999998"/>
    <x v="30"/>
    <x v="3"/>
  </r>
  <r>
    <x v="353"/>
    <x v="4"/>
    <x v="1"/>
    <x v="0"/>
    <x v="501"/>
    <x v="3"/>
    <x v="6"/>
    <n v="53.35"/>
    <n v="426.8"/>
    <x v="34"/>
    <x v="2"/>
  </r>
  <r>
    <x v="353"/>
    <x v="1"/>
    <x v="5"/>
    <x v="1"/>
    <x v="59"/>
    <x v="0"/>
    <x v="8"/>
    <n v="12.42"/>
    <n v="124.2"/>
    <x v="12"/>
    <x v="0"/>
  </r>
  <r>
    <x v="353"/>
    <x v="0"/>
    <x v="0"/>
    <x v="0"/>
    <x v="18"/>
    <x v="0"/>
    <x v="4"/>
    <n v="12.42"/>
    <n v="37.26"/>
    <x v="48"/>
    <x v="2"/>
  </r>
  <r>
    <x v="354"/>
    <x v="0"/>
    <x v="1"/>
    <x v="0"/>
    <x v="189"/>
    <x v="1"/>
    <x v="9"/>
    <n v="16.32"/>
    <n v="81.599999999999994"/>
    <x v="39"/>
    <x v="4"/>
  </r>
  <r>
    <x v="354"/>
    <x v="2"/>
    <x v="2"/>
    <x v="1"/>
    <x v="473"/>
    <x v="3"/>
    <x v="8"/>
    <n v="53.35"/>
    <n v="533.5"/>
    <x v="1"/>
    <x v="3"/>
  </r>
  <r>
    <x v="354"/>
    <x v="3"/>
    <x v="0"/>
    <x v="0"/>
    <x v="436"/>
    <x v="1"/>
    <x v="2"/>
    <n v="16.32"/>
    <n v="32.64"/>
    <x v="33"/>
    <x v="1"/>
  </r>
  <r>
    <x v="354"/>
    <x v="4"/>
    <x v="1"/>
    <x v="0"/>
    <x v="336"/>
    <x v="0"/>
    <x v="9"/>
    <n v="12.42"/>
    <n v="62.1"/>
    <x v="15"/>
    <x v="2"/>
  </r>
  <r>
    <x v="355"/>
    <x v="2"/>
    <x v="2"/>
    <x v="1"/>
    <x v="17"/>
    <x v="0"/>
    <x v="0"/>
    <n v="12.42"/>
    <n v="74.52"/>
    <x v="41"/>
    <x v="2"/>
  </r>
  <r>
    <x v="355"/>
    <x v="2"/>
    <x v="5"/>
    <x v="1"/>
    <x v="114"/>
    <x v="0"/>
    <x v="0"/>
    <n v="12.42"/>
    <n v="74.52"/>
    <x v="12"/>
    <x v="2"/>
  </r>
  <r>
    <x v="355"/>
    <x v="2"/>
    <x v="5"/>
    <x v="1"/>
    <x v="256"/>
    <x v="0"/>
    <x v="2"/>
    <n v="12.42"/>
    <n v="24.84"/>
    <x v="30"/>
    <x v="3"/>
  </r>
  <r>
    <x v="355"/>
    <x v="1"/>
    <x v="5"/>
    <x v="1"/>
    <x v="204"/>
    <x v="2"/>
    <x v="6"/>
    <n v="17.829999999999998"/>
    <n v="142.63999999999999"/>
    <x v="43"/>
    <x v="2"/>
  </r>
  <r>
    <x v="356"/>
    <x v="2"/>
    <x v="5"/>
    <x v="1"/>
    <x v="27"/>
    <x v="1"/>
    <x v="5"/>
    <n v="16.32"/>
    <n v="146.88"/>
    <x v="40"/>
    <x v="2"/>
  </r>
  <r>
    <x v="357"/>
    <x v="0"/>
    <x v="0"/>
    <x v="0"/>
    <x v="25"/>
    <x v="3"/>
    <x v="3"/>
    <n v="53.35"/>
    <n v="53.35"/>
    <x v="46"/>
    <x v="3"/>
  </r>
  <r>
    <x v="357"/>
    <x v="2"/>
    <x v="5"/>
    <x v="1"/>
    <x v="291"/>
    <x v="1"/>
    <x v="2"/>
    <n v="16.32"/>
    <n v="32.64"/>
    <x v="36"/>
    <x v="3"/>
  </r>
  <r>
    <x v="357"/>
    <x v="2"/>
    <x v="4"/>
    <x v="1"/>
    <x v="23"/>
    <x v="2"/>
    <x v="6"/>
    <n v="17.829999999999998"/>
    <n v="142.63999999999999"/>
    <x v="7"/>
    <x v="4"/>
  </r>
  <r>
    <x v="357"/>
    <x v="2"/>
    <x v="5"/>
    <x v="1"/>
    <x v="274"/>
    <x v="3"/>
    <x v="4"/>
    <n v="53.35"/>
    <n v="160.05000000000001"/>
    <x v="37"/>
    <x v="3"/>
  </r>
  <r>
    <x v="358"/>
    <x v="2"/>
    <x v="2"/>
    <x v="1"/>
    <x v="511"/>
    <x v="1"/>
    <x v="3"/>
    <n v="16.32"/>
    <n v="16.32"/>
    <x v="10"/>
    <x v="2"/>
  </r>
  <r>
    <x v="359"/>
    <x v="3"/>
    <x v="1"/>
    <x v="0"/>
    <x v="474"/>
    <x v="2"/>
    <x v="6"/>
    <n v="17.829999999999998"/>
    <n v="142.63999999999999"/>
    <x v="41"/>
    <x v="3"/>
  </r>
  <r>
    <x v="359"/>
    <x v="0"/>
    <x v="3"/>
    <x v="0"/>
    <x v="292"/>
    <x v="2"/>
    <x v="2"/>
    <n v="17.829999999999998"/>
    <n v="35.659999999999997"/>
    <x v="38"/>
    <x v="2"/>
  </r>
  <r>
    <x v="359"/>
    <x v="3"/>
    <x v="1"/>
    <x v="0"/>
    <x v="426"/>
    <x v="3"/>
    <x v="3"/>
    <n v="53.35"/>
    <n v="53.35"/>
    <x v="26"/>
    <x v="2"/>
  </r>
  <r>
    <x v="359"/>
    <x v="3"/>
    <x v="3"/>
    <x v="0"/>
    <x v="132"/>
    <x v="1"/>
    <x v="2"/>
    <n v="16.32"/>
    <n v="32.64"/>
    <x v="45"/>
    <x v="2"/>
  </r>
  <r>
    <x v="359"/>
    <x v="0"/>
    <x v="6"/>
    <x v="0"/>
    <x v="333"/>
    <x v="0"/>
    <x v="1"/>
    <n v="12.42"/>
    <n v="86.94"/>
    <x v="11"/>
    <x v="2"/>
  </r>
  <r>
    <x v="359"/>
    <x v="4"/>
    <x v="3"/>
    <x v="0"/>
    <x v="4"/>
    <x v="1"/>
    <x v="1"/>
    <n v="16.32"/>
    <n v="114.24000000000001"/>
    <x v="19"/>
    <x v="1"/>
  </r>
  <r>
    <x v="359"/>
    <x v="0"/>
    <x v="6"/>
    <x v="0"/>
    <x v="385"/>
    <x v="0"/>
    <x v="6"/>
    <n v="12.42"/>
    <n v="99.36"/>
    <x v="24"/>
    <x v="2"/>
  </r>
  <r>
    <x v="359"/>
    <x v="3"/>
    <x v="1"/>
    <x v="0"/>
    <x v="508"/>
    <x v="3"/>
    <x v="2"/>
    <n v="53.35"/>
    <n v="106.7"/>
    <x v="29"/>
    <x v="3"/>
  </r>
  <r>
    <x v="359"/>
    <x v="3"/>
    <x v="6"/>
    <x v="0"/>
    <x v="301"/>
    <x v="1"/>
    <x v="5"/>
    <n v="16.32"/>
    <n v="146.88"/>
    <x v="40"/>
    <x v="2"/>
  </r>
  <r>
    <x v="359"/>
    <x v="0"/>
    <x v="3"/>
    <x v="0"/>
    <x v="486"/>
    <x v="1"/>
    <x v="4"/>
    <n v="16.32"/>
    <n v="48.96"/>
    <x v="32"/>
    <x v="2"/>
  </r>
  <r>
    <x v="360"/>
    <x v="2"/>
    <x v="4"/>
    <x v="1"/>
    <x v="512"/>
    <x v="3"/>
    <x v="9"/>
    <n v="53.35"/>
    <n v="266.75"/>
    <x v="7"/>
    <x v="2"/>
  </r>
  <r>
    <x v="360"/>
    <x v="3"/>
    <x v="1"/>
    <x v="0"/>
    <x v="147"/>
    <x v="2"/>
    <x v="5"/>
    <n v="17.829999999999998"/>
    <n v="160.46999999999997"/>
    <x v="48"/>
    <x v="2"/>
  </r>
  <r>
    <x v="360"/>
    <x v="0"/>
    <x v="0"/>
    <x v="0"/>
    <x v="413"/>
    <x v="2"/>
    <x v="0"/>
    <n v="17.829999999999998"/>
    <n v="106.97999999999999"/>
    <x v="19"/>
    <x v="0"/>
  </r>
  <r>
    <x v="361"/>
    <x v="2"/>
    <x v="2"/>
    <x v="1"/>
    <x v="468"/>
    <x v="0"/>
    <x v="9"/>
    <n v="12.42"/>
    <n v="62.1"/>
    <x v="0"/>
    <x v="2"/>
  </r>
  <r>
    <x v="362"/>
    <x v="0"/>
    <x v="0"/>
    <x v="0"/>
    <x v="230"/>
    <x v="0"/>
    <x v="8"/>
    <n v="12.42"/>
    <n v="124.2"/>
    <x v="30"/>
    <x v="4"/>
  </r>
  <r>
    <x v="362"/>
    <x v="3"/>
    <x v="3"/>
    <x v="0"/>
    <x v="272"/>
    <x v="2"/>
    <x v="1"/>
    <n v="17.829999999999998"/>
    <n v="124.80999999999999"/>
    <x v="8"/>
    <x v="2"/>
  </r>
  <r>
    <x v="362"/>
    <x v="2"/>
    <x v="5"/>
    <x v="1"/>
    <x v="392"/>
    <x v="1"/>
    <x v="5"/>
    <n v="16.32"/>
    <n v="146.88"/>
    <x v="24"/>
    <x v="2"/>
  </r>
  <r>
    <x v="362"/>
    <x v="4"/>
    <x v="3"/>
    <x v="0"/>
    <x v="186"/>
    <x v="0"/>
    <x v="7"/>
    <n v="12.42"/>
    <n v="49.68"/>
    <x v="6"/>
    <x v="0"/>
  </r>
  <r>
    <x v="362"/>
    <x v="1"/>
    <x v="5"/>
    <x v="1"/>
    <x v="71"/>
    <x v="2"/>
    <x v="3"/>
    <n v="17.829999999999998"/>
    <n v="17.829999999999998"/>
    <x v="31"/>
    <x v="0"/>
  </r>
  <r>
    <x v="363"/>
    <x v="1"/>
    <x v="5"/>
    <x v="1"/>
    <x v="264"/>
    <x v="1"/>
    <x v="9"/>
    <n v="16.32"/>
    <n v="81.599999999999994"/>
    <x v="32"/>
    <x v="2"/>
  </r>
  <r>
    <x v="363"/>
    <x v="0"/>
    <x v="1"/>
    <x v="0"/>
    <x v="347"/>
    <x v="2"/>
    <x v="4"/>
    <n v="17.829999999999998"/>
    <n v="53.489999999999995"/>
    <x v="14"/>
    <x v="1"/>
  </r>
  <r>
    <x v="364"/>
    <x v="1"/>
    <x v="4"/>
    <x v="1"/>
    <x v="275"/>
    <x v="3"/>
    <x v="6"/>
    <n v="53.35"/>
    <n v="426.8"/>
    <x v="41"/>
    <x v="1"/>
  </r>
  <r>
    <x v="365"/>
    <x v="4"/>
    <x v="0"/>
    <x v="0"/>
    <x v="237"/>
    <x v="0"/>
    <x v="6"/>
    <n v="12.42"/>
    <n v="99.36"/>
    <x v="26"/>
    <x v="0"/>
  </r>
  <r>
    <x v="365"/>
    <x v="0"/>
    <x v="3"/>
    <x v="0"/>
    <x v="182"/>
    <x v="3"/>
    <x v="5"/>
    <n v="53.35"/>
    <n v="480.15000000000003"/>
    <x v="29"/>
    <x v="1"/>
  </r>
  <r>
    <x v="365"/>
    <x v="4"/>
    <x v="1"/>
    <x v="0"/>
    <x v="384"/>
    <x v="2"/>
    <x v="1"/>
    <n v="17.829999999999998"/>
    <n v="124.80999999999999"/>
    <x v="33"/>
    <x v="2"/>
  </r>
  <r>
    <x v="365"/>
    <x v="2"/>
    <x v="4"/>
    <x v="1"/>
    <x v="102"/>
    <x v="1"/>
    <x v="3"/>
    <n v="16.32"/>
    <n v="16.32"/>
    <x v="2"/>
    <x v="2"/>
  </r>
  <r>
    <x v="366"/>
    <x v="4"/>
    <x v="6"/>
    <x v="0"/>
    <x v="287"/>
    <x v="2"/>
    <x v="4"/>
    <n v="17.829999999999998"/>
    <n v="53.489999999999995"/>
    <x v="35"/>
    <x v="3"/>
  </r>
  <r>
    <x v="366"/>
    <x v="1"/>
    <x v="7"/>
    <x v="1"/>
    <x v="464"/>
    <x v="2"/>
    <x v="5"/>
    <n v="17.829999999999998"/>
    <n v="160.46999999999997"/>
    <x v="38"/>
    <x v="2"/>
  </r>
  <r>
    <x v="366"/>
    <x v="2"/>
    <x v="5"/>
    <x v="1"/>
    <x v="30"/>
    <x v="1"/>
    <x v="4"/>
    <n v="16.32"/>
    <n v="48.96"/>
    <x v="27"/>
    <x v="3"/>
  </r>
  <r>
    <x v="366"/>
    <x v="3"/>
    <x v="6"/>
    <x v="0"/>
    <x v="417"/>
    <x v="0"/>
    <x v="7"/>
    <n v="12.42"/>
    <n v="49.68"/>
    <x v="48"/>
    <x v="2"/>
  </r>
  <r>
    <x v="366"/>
    <x v="3"/>
    <x v="3"/>
    <x v="0"/>
    <x v="186"/>
    <x v="0"/>
    <x v="8"/>
    <n v="12.42"/>
    <n v="124.2"/>
    <x v="29"/>
    <x v="2"/>
  </r>
  <r>
    <x v="366"/>
    <x v="3"/>
    <x v="0"/>
    <x v="0"/>
    <x v="478"/>
    <x v="0"/>
    <x v="5"/>
    <n v="12.42"/>
    <n v="111.78"/>
    <x v="15"/>
    <x v="2"/>
  </r>
  <r>
    <x v="366"/>
    <x v="3"/>
    <x v="0"/>
    <x v="0"/>
    <x v="18"/>
    <x v="3"/>
    <x v="8"/>
    <n v="53.35"/>
    <n v="533.5"/>
    <x v="2"/>
    <x v="1"/>
  </r>
  <r>
    <x v="366"/>
    <x v="4"/>
    <x v="0"/>
    <x v="0"/>
    <x v="77"/>
    <x v="2"/>
    <x v="3"/>
    <n v="17.829999999999998"/>
    <n v="17.829999999999998"/>
    <x v="40"/>
    <x v="3"/>
  </r>
  <r>
    <x v="366"/>
    <x v="0"/>
    <x v="0"/>
    <x v="0"/>
    <x v="478"/>
    <x v="2"/>
    <x v="0"/>
    <n v="17.829999999999998"/>
    <n v="106.97999999999999"/>
    <x v="36"/>
    <x v="0"/>
  </r>
  <r>
    <x v="366"/>
    <x v="2"/>
    <x v="4"/>
    <x v="1"/>
    <x v="129"/>
    <x v="2"/>
    <x v="8"/>
    <n v="17.829999999999998"/>
    <n v="178.29999999999998"/>
    <x v="16"/>
    <x v="2"/>
  </r>
  <r>
    <x v="366"/>
    <x v="2"/>
    <x v="2"/>
    <x v="1"/>
    <x v="218"/>
    <x v="2"/>
    <x v="9"/>
    <n v="17.829999999999998"/>
    <n v="89.149999999999991"/>
    <x v="19"/>
    <x v="2"/>
  </r>
  <r>
    <x v="366"/>
    <x v="3"/>
    <x v="0"/>
    <x v="0"/>
    <x v="353"/>
    <x v="2"/>
    <x v="9"/>
    <n v="17.829999999999998"/>
    <n v="89.149999999999991"/>
    <x v="48"/>
    <x v="2"/>
  </r>
  <r>
    <x v="366"/>
    <x v="0"/>
    <x v="3"/>
    <x v="0"/>
    <x v="379"/>
    <x v="0"/>
    <x v="4"/>
    <n v="12.42"/>
    <n v="37.26"/>
    <x v="42"/>
    <x v="1"/>
  </r>
  <r>
    <x v="366"/>
    <x v="4"/>
    <x v="1"/>
    <x v="0"/>
    <x v="288"/>
    <x v="3"/>
    <x v="6"/>
    <n v="53.35"/>
    <n v="426.8"/>
    <x v="18"/>
    <x v="2"/>
  </r>
  <r>
    <x v="366"/>
    <x v="0"/>
    <x v="0"/>
    <x v="0"/>
    <x v="94"/>
    <x v="0"/>
    <x v="1"/>
    <n v="12.42"/>
    <n v="86.94"/>
    <x v="45"/>
    <x v="0"/>
  </r>
  <r>
    <x v="366"/>
    <x v="0"/>
    <x v="1"/>
    <x v="0"/>
    <x v="351"/>
    <x v="0"/>
    <x v="8"/>
    <n v="12.42"/>
    <n v="124.2"/>
    <x v="0"/>
    <x v="2"/>
  </r>
  <r>
    <x v="366"/>
    <x v="0"/>
    <x v="0"/>
    <x v="0"/>
    <x v="64"/>
    <x v="3"/>
    <x v="3"/>
    <n v="53.35"/>
    <n v="53.35"/>
    <x v="32"/>
    <x v="0"/>
  </r>
  <r>
    <x v="366"/>
    <x v="2"/>
    <x v="4"/>
    <x v="1"/>
    <x v="300"/>
    <x v="2"/>
    <x v="8"/>
    <n v="17.829999999999998"/>
    <n v="178.29999999999998"/>
    <x v="17"/>
    <x v="2"/>
  </r>
  <r>
    <x v="366"/>
    <x v="3"/>
    <x v="0"/>
    <x v="0"/>
    <x v="94"/>
    <x v="2"/>
    <x v="4"/>
    <n v="17.829999999999998"/>
    <n v="53.489999999999995"/>
    <x v="39"/>
    <x v="0"/>
  </r>
  <r>
    <x v="366"/>
    <x v="1"/>
    <x v="2"/>
    <x v="1"/>
    <x v="44"/>
    <x v="2"/>
    <x v="8"/>
    <n v="17.829999999999998"/>
    <n v="178.29999999999998"/>
    <x v="0"/>
    <x v="3"/>
  </r>
  <r>
    <x v="366"/>
    <x v="3"/>
    <x v="6"/>
    <x v="0"/>
    <x v="462"/>
    <x v="0"/>
    <x v="9"/>
    <n v="12.42"/>
    <n v="62.1"/>
    <x v="35"/>
    <x v="1"/>
  </r>
  <r>
    <x v="366"/>
    <x v="3"/>
    <x v="0"/>
    <x v="0"/>
    <x v="76"/>
    <x v="2"/>
    <x v="5"/>
    <n v="17.829999999999998"/>
    <n v="160.46999999999997"/>
    <x v="3"/>
    <x v="2"/>
  </r>
  <r>
    <x v="366"/>
    <x v="2"/>
    <x v="2"/>
    <x v="1"/>
    <x v="84"/>
    <x v="2"/>
    <x v="5"/>
    <n v="17.829999999999998"/>
    <n v="160.46999999999997"/>
    <x v="35"/>
    <x v="2"/>
  </r>
  <r>
    <x v="366"/>
    <x v="1"/>
    <x v="5"/>
    <x v="1"/>
    <x v="209"/>
    <x v="2"/>
    <x v="0"/>
    <n v="17.829999999999998"/>
    <n v="106.97999999999999"/>
    <x v="28"/>
    <x v="2"/>
  </r>
  <r>
    <x v="366"/>
    <x v="4"/>
    <x v="1"/>
    <x v="0"/>
    <x v="384"/>
    <x v="1"/>
    <x v="1"/>
    <n v="16.32"/>
    <n v="114.24000000000001"/>
    <x v="0"/>
    <x v="0"/>
  </r>
  <r>
    <x v="366"/>
    <x v="0"/>
    <x v="3"/>
    <x v="0"/>
    <x v="320"/>
    <x v="2"/>
    <x v="6"/>
    <n v="17.829999999999998"/>
    <n v="142.63999999999999"/>
    <x v="14"/>
    <x v="2"/>
  </r>
  <r>
    <x v="366"/>
    <x v="0"/>
    <x v="1"/>
    <x v="0"/>
    <x v="328"/>
    <x v="0"/>
    <x v="1"/>
    <n v="12.42"/>
    <n v="86.94"/>
    <x v="14"/>
    <x v="1"/>
  </r>
  <r>
    <x v="366"/>
    <x v="0"/>
    <x v="3"/>
    <x v="0"/>
    <x v="331"/>
    <x v="0"/>
    <x v="8"/>
    <n v="12.42"/>
    <n v="124.2"/>
    <x v="6"/>
    <x v="1"/>
  </r>
  <r>
    <x v="366"/>
    <x v="3"/>
    <x v="6"/>
    <x v="0"/>
    <x v="372"/>
    <x v="2"/>
    <x v="7"/>
    <n v="17.829999999999998"/>
    <n v="71.319999999999993"/>
    <x v="29"/>
    <x v="1"/>
  </r>
  <r>
    <x v="366"/>
    <x v="3"/>
    <x v="1"/>
    <x v="0"/>
    <x v="377"/>
    <x v="0"/>
    <x v="8"/>
    <n v="12.42"/>
    <n v="124.2"/>
    <x v="36"/>
    <x v="4"/>
  </r>
  <r>
    <x v="366"/>
    <x v="3"/>
    <x v="1"/>
    <x v="0"/>
    <x v="377"/>
    <x v="2"/>
    <x v="7"/>
    <n v="17.829999999999998"/>
    <n v="71.319999999999993"/>
    <x v="28"/>
    <x v="4"/>
  </r>
  <r>
    <x v="366"/>
    <x v="2"/>
    <x v="7"/>
    <x v="1"/>
    <x v="415"/>
    <x v="0"/>
    <x v="2"/>
    <n v="12.42"/>
    <n v="24.84"/>
    <x v="25"/>
    <x v="0"/>
  </r>
  <r>
    <x v="366"/>
    <x v="0"/>
    <x v="1"/>
    <x v="0"/>
    <x v="22"/>
    <x v="0"/>
    <x v="4"/>
    <n v="12.42"/>
    <n v="37.26"/>
    <x v="37"/>
    <x v="0"/>
  </r>
  <r>
    <x v="367"/>
    <x v="3"/>
    <x v="6"/>
    <x v="0"/>
    <x v="371"/>
    <x v="3"/>
    <x v="3"/>
    <n v="53.35"/>
    <n v="53.35"/>
    <x v="30"/>
    <x v="3"/>
  </r>
  <r>
    <x v="368"/>
    <x v="0"/>
    <x v="1"/>
    <x v="0"/>
    <x v="294"/>
    <x v="2"/>
    <x v="4"/>
    <n v="17.829999999999998"/>
    <n v="53.489999999999995"/>
    <x v="28"/>
    <x v="3"/>
  </r>
  <r>
    <x v="369"/>
    <x v="2"/>
    <x v="4"/>
    <x v="1"/>
    <x v="455"/>
    <x v="0"/>
    <x v="6"/>
    <n v="12.42"/>
    <n v="99.36"/>
    <x v="21"/>
    <x v="2"/>
  </r>
  <r>
    <x v="369"/>
    <x v="4"/>
    <x v="0"/>
    <x v="0"/>
    <x v="413"/>
    <x v="3"/>
    <x v="6"/>
    <n v="53.35"/>
    <n v="426.8"/>
    <x v="20"/>
    <x v="4"/>
  </r>
  <r>
    <x v="369"/>
    <x v="0"/>
    <x v="1"/>
    <x v="0"/>
    <x v="228"/>
    <x v="2"/>
    <x v="6"/>
    <n v="17.829999999999998"/>
    <n v="142.63999999999999"/>
    <x v="5"/>
    <x v="4"/>
  </r>
  <r>
    <x v="369"/>
    <x v="0"/>
    <x v="3"/>
    <x v="0"/>
    <x v="32"/>
    <x v="0"/>
    <x v="2"/>
    <n v="12.42"/>
    <n v="24.84"/>
    <x v="0"/>
    <x v="1"/>
  </r>
  <r>
    <x v="369"/>
    <x v="0"/>
    <x v="6"/>
    <x v="0"/>
    <x v="212"/>
    <x v="0"/>
    <x v="2"/>
    <n v="12.42"/>
    <n v="24.84"/>
    <x v="0"/>
    <x v="3"/>
  </r>
  <r>
    <x v="369"/>
    <x v="0"/>
    <x v="1"/>
    <x v="0"/>
    <x v="362"/>
    <x v="0"/>
    <x v="1"/>
    <n v="12.42"/>
    <n v="86.94"/>
    <x v="1"/>
    <x v="3"/>
  </r>
  <r>
    <x v="370"/>
    <x v="1"/>
    <x v="5"/>
    <x v="1"/>
    <x v="59"/>
    <x v="1"/>
    <x v="9"/>
    <n v="16.32"/>
    <n v="81.599999999999994"/>
    <x v="22"/>
    <x v="2"/>
  </r>
  <r>
    <x v="371"/>
    <x v="0"/>
    <x v="3"/>
    <x v="0"/>
    <x v="364"/>
    <x v="0"/>
    <x v="3"/>
    <n v="12.42"/>
    <n v="12.42"/>
    <x v="15"/>
    <x v="0"/>
  </r>
  <r>
    <x v="372"/>
    <x v="3"/>
    <x v="6"/>
    <x v="0"/>
    <x v="287"/>
    <x v="2"/>
    <x v="8"/>
    <n v="17.829999999999998"/>
    <n v="178.29999999999998"/>
    <x v="41"/>
    <x v="0"/>
  </r>
  <r>
    <x v="372"/>
    <x v="2"/>
    <x v="2"/>
    <x v="1"/>
    <x v="449"/>
    <x v="1"/>
    <x v="9"/>
    <n v="16.32"/>
    <n v="81.599999999999994"/>
    <x v="6"/>
    <x v="2"/>
  </r>
  <r>
    <x v="373"/>
    <x v="0"/>
    <x v="0"/>
    <x v="0"/>
    <x v="307"/>
    <x v="1"/>
    <x v="5"/>
    <n v="16.32"/>
    <n v="146.88"/>
    <x v="1"/>
    <x v="2"/>
  </r>
  <r>
    <x v="373"/>
    <x v="0"/>
    <x v="6"/>
    <x v="0"/>
    <x v="333"/>
    <x v="0"/>
    <x v="6"/>
    <n v="12.42"/>
    <n v="99.36"/>
    <x v="45"/>
    <x v="3"/>
  </r>
  <r>
    <x v="373"/>
    <x v="2"/>
    <x v="4"/>
    <x v="1"/>
    <x v="47"/>
    <x v="0"/>
    <x v="0"/>
    <n v="12.42"/>
    <n v="74.52"/>
    <x v="2"/>
    <x v="3"/>
  </r>
  <r>
    <x v="373"/>
    <x v="1"/>
    <x v="4"/>
    <x v="1"/>
    <x v="430"/>
    <x v="1"/>
    <x v="3"/>
    <n v="16.32"/>
    <n v="16.32"/>
    <x v="12"/>
    <x v="3"/>
  </r>
  <r>
    <x v="373"/>
    <x v="2"/>
    <x v="2"/>
    <x v="1"/>
    <x v="375"/>
    <x v="1"/>
    <x v="0"/>
    <n v="16.32"/>
    <n v="97.92"/>
    <x v="20"/>
    <x v="3"/>
  </r>
  <r>
    <x v="373"/>
    <x v="0"/>
    <x v="1"/>
    <x v="0"/>
    <x v="491"/>
    <x v="2"/>
    <x v="2"/>
    <n v="17.829999999999998"/>
    <n v="35.659999999999997"/>
    <x v="21"/>
    <x v="1"/>
  </r>
  <r>
    <x v="373"/>
    <x v="4"/>
    <x v="3"/>
    <x v="0"/>
    <x v="364"/>
    <x v="0"/>
    <x v="9"/>
    <n v="12.42"/>
    <n v="62.1"/>
    <x v="38"/>
    <x v="0"/>
  </r>
  <r>
    <x v="373"/>
    <x v="0"/>
    <x v="0"/>
    <x v="0"/>
    <x v="121"/>
    <x v="2"/>
    <x v="8"/>
    <n v="17.829999999999998"/>
    <n v="178.29999999999998"/>
    <x v="3"/>
    <x v="1"/>
  </r>
  <r>
    <x v="373"/>
    <x v="1"/>
    <x v="5"/>
    <x v="1"/>
    <x v="41"/>
    <x v="1"/>
    <x v="9"/>
    <n v="16.32"/>
    <n v="81.599999999999994"/>
    <x v="37"/>
    <x v="2"/>
  </r>
  <r>
    <x v="373"/>
    <x v="2"/>
    <x v="4"/>
    <x v="1"/>
    <x v="273"/>
    <x v="1"/>
    <x v="7"/>
    <n v="16.32"/>
    <n v="65.28"/>
    <x v="42"/>
    <x v="2"/>
  </r>
  <r>
    <x v="373"/>
    <x v="0"/>
    <x v="3"/>
    <x v="0"/>
    <x v="66"/>
    <x v="3"/>
    <x v="8"/>
    <n v="53.35"/>
    <n v="533.5"/>
    <x v="28"/>
    <x v="1"/>
  </r>
  <r>
    <x v="373"/>
    <x v="2"/>
    <x v="2"/>
    <x v="1"/>
    <x v="44"/>
    <x v="0"/>
    <x v="7"/>
    <n v="12.42"/>
    <n v="49.68"/>
    <x v="14"/>
    <x v="0"/>
  </r>
  <r>
    <x v="373"/>
    <x v="0"/>
    <x v="3"/>
    <x v="0"/>
    <x v="515"/>
    <x v="3"/>
    <x v="3"/>
    <n v="53.35"/>
    <n v="53.35"/>
    <x v="2"/>
    <x v="0"/>
  </r>
  <r>
    <x v="374"/>
    <x v="2"/>
    <x v="2"/>
    <x v="1"/>
    <x v="40"/>
    <x v="0"/>
    <x v="6"/>
    <n v="12.42"/>
    <n v="99.36"/>
    <x v="18"/>
    <x v="4"/>
  </r>
  <r>
    <x v="375"/>
    <x v="4"/>
    <x v="3"/>
    <x v="0"/>
    <x v="245"/>
    <x v="0"/>
    <x v="8"/>
    <n v="12.42"/>
    <n v="124.2"/>
    <x v="36"/>
    <x v="2"/>
  </r>
  <r>
    <x v="375"/>
    <x v="0"/>
    <x v="6"/>
    <x v="0"/>
    <x v="276"/>
    <x v="1"/>
    <x v="1"/>
    <n v="16.32"/>
    <n v="114.24000000000001"/>
    <x v="2"/>
    <x v="3"/>
  </r>
  <r>
    <x v="376"/>
    <x v="4"/>
    <x v="1"/>
    <x v="0"/>
    <x v="65"/>
    <x v="0"/>
    <x v="2"/>
    <n v="12.42"/>
    <n v="24.84"/>
    <x v="43"/>
    <x v="0"/>
  </r>
  <r>
    <x v="376"/>
    <x v="4"/>
    <x v="0"/>
    <x v="0"/>
    <x v="25"/>
    <x v="1"/>
    <x v="6"/>
    <n v="16.32"/>
    <n v="130.56"/>
    <x v="4"/>
    <x v="2"/>
  </r>
  <r>
    <x v="376"/>
    <x v="0"/>
    <x v="0"/>
    <x v="0"/>
    <x v="404"/>
    <x v="0"/>
    <x v="3"/>
    <n v="12.42"/>
    <n v="12.42"/>
    <x v="35"/>
    <x v="0"/>
  </r>
  <r>
    <x v="377"/>
    <x v="2"/>
    <x v="4"/>
    <x v="1"/>
    <x v="82"/>
    <x v="3"/>
    <x v="6"/>
    <n v="53.35"/>
    <n v="426.8"/>
    <x v="39"/>
    <x v="2"/>
  </r>
  <r>
    <x v="377"/>
    <x v="0"/>
    <x v="0"/>
    <x v="0"/>
    <x v="166"/>
    <x v="0"/>
    <x v="7"/>
    <n v="12.42"/>
    <n v="49.68"/>
    <x v="19"/>
    <x v="2"/>
  </r>
  <r>
    <x v="377"/>
    <x v="1"/>
    <x v="5"/>
    <x v="1"/>
    <x v="49"/>
    <x v="0"/>
    <x v="2"/>
    <n v="12.42"/>
    <n v="24.84"/>
    <x v="17"/>
    <x v="2"/>
  </r>
  <r>
    <x v="377"/>
    <x v="0"/>
    <x v="3"/>
    <x v="0"/>
    <x v="143"/>
    <x v="2"/>
    <x v="0"/>
    <n v="17.829999999999998"/>
    <n v="106.97999999999999"/>
    <x v="5"/>
    <x v="2"/>
  </r>
  <r>
    <x v="377"/>
    <x v="4"/>
    <x v="3"/>
    <x v="0"/>
    <x v="334"/>
    <x v="2"/>
    <x v="3"/>
    <n v="17.829999999999998"/>
    <n v="17.829999999999998"/>
    <x v="40"/>
    <x v="2"/>
  </r>
  <r>
    <x v="378"/>
    <x v="3"/>
    <x v="1"/>
    <x v="0"/>
    <x v="442"/>
    <x v="2"/>
    <x v="9"/>
    <n v="17.829999999999998"/>
    <n v="89.149999999999991"/>
    <x v="35"/>
    <x v="3"/>
  </r>
  <r>
    <x v="378"/>
    <x v="0"/>
    <x v="0"/>
    <x v="0"/>
    <x v="268"/>
    <x v="2"/>
    <x v="5"/>
    <n v="17.829999999999998"/>
    <n v="160.46999999999997"/>
    <x v="8"/>
    <x v="1"/>
  </r>
  <r>
    <x v="378"/>
    <x v="1"/>
    <x v="2"/>
    <x v="1"/>
    <x v="516"/>
    <x v="2"/>
    <x v="6"/>
    <n v="17.829999999999998"/>
    <n v="142.63999999999999"/>
    <x v="1"/>
    <x v="0"/>
  </r>
  <r>
    <x v="378"/>
    <x v="3"/>
    <x v="3"/>
    <x v="0"/>
    <x v="431"/>
    <x v="1"/>
    <x v="9"/>
    <n v="16.32"/>
    <n v="81.599999999999994"/>
    <x v="2"/>
    <x v="0"/>
  </r>
  <r>
    <x v="378"/>
    <x v="2"/>
    <x v="5"/>
    <x v="1"/>
    <x v="148"/>
    <x v="2"/>
    <x v="6"/>
    <n v="17.829999999999998"/>
    <n v="142.63999999999999"/>
    <x v="27"/>
    <x v="2"/>
  </r>
  <r>
    <x v="378"/>
    <x v="2"/>
    <x v="2"/>
    <x v="1"/>
    <x v="211"/>
    <x v="0"/>
    <x v="1"/>
    <n v="12.42"/>
    <n v="86.94"/>
    <x v="33"/>
    <x v="1"/>
  </r>
  <r>
    <x v="378"/>
    <x v="4"/>
    <x v="1"/>
    <x v="0"/>
    <x v="15"/>
    <x v="1"/>
    <x v="9"/>
    <n v="16.32"/>
    <n v="81.599999999999994"/>
    <x v="20"/>
    <x v="0"/>
  </r>
  <r>
    <x v="378"/>
    <x v="4"/>
    <x v="0"/>
    <x v="0"/>
    <x v="277"/>
    <x v="0"/>
    <x v="7"/>
    <n v="12.42"/>
    <n v="49.68"/>
    <x v="39"/>
    <x v="2"/>
  </r>
  <r>
    <x v="378"/>
    <x v="0"/>
    <x v="6"/>
    <x v="0"/>
    <x v="503"/>
    <x v="3"/>
    <x v="9"/>
    <n v="53.35"/>
    <n v="266.75"/>
    <x v="11"/>
    <x v="4"/>
  </r>
  <r>
    <x v="378"/>
    <x v="0"/>
    <x v="0"/>
    <x v="0"/>
    <x v="419"/>
    <x v="2"/>
    <x v="8"/>
    <n v="17.829999999999998"/>
    <n v="178.29999999999998"/>
    <x v="8"/>
    <x v="0"/>
  </r>
  <r>
    <x v="378"/>
    <x v="2"/>
    <x v="5"/>
    <x v="1"/>
    <x v="337"/>
    <x v="0"/>
    <x v="1"/>
    <n v="12.42"/>
    <n v="86.94"/>
    <x v="1"/>
    <x v="2"/>
  </r>
  <r>
    <x v="378"/>
    <x v="1"/>
    <x v="4"/>
    <x v="1"/>
    <x v="223"/>
    <x v="2"/>
    <x v="5"/>
    <n v="17.829999999999998"/>
    <n v="160.46999999999997"/>
    <x v="30"/>
    <x v="2"/>
  </r>
  <r>
    <x v="378"/>
    <x v="0"/>
    <x v="0"/>
    <x v="0"/>
    <x v="216"/>
    <x v="3"/>
    <x v="6"/>
    <n v="53.35"/>
    <n v="426.8"/>
    <x v="39"/>
    <x v="3"/>
  </r>
  <r>
    <x v="378"/>
    <x v="2"/>
    <x v="4"/>
    <x v="1"/>
    <x v="343"/>
    <x v="2"/>
    <x v="4"/>
    <n v="17.829999999999998"/>
    <n v="53.489999999999995"/>
    <x v="38"/>
    <x v="3"/>
  </r>
  <r>
    <x v="378"/>
    <x v="3"/>
    <x v="1"/>
    <x v="0"/>
    <x v="288"/>
    <x v="0"/>
    <x v="8"/>
    <n v="12.42"/>
    <n v="124.2"/>
    <x v="10"/>
    <x v="0"/>
  </r>
  <r>
    <x v="378"/>
    <x v="4"/>
    <x v="0"/>
    <x v="0"/>
    <x v="74"/>
    <x v="2"/>
    <x v="9"/>
    <n v="17.829999999999998"/>
    <n v="89.149999999999991"/>
    <x v="37"/>
    <x v="4"/>
  </r>
  <r>
    <x v="378"/>
    <x v="0"/>
    <x v="0"/>
    <x v="0"/>
    <x v="307"/>
    <x v="1"/>
    <x v="5"/>
    <n v="16.32"/>
    <n v="146.88"/>
    <x v="28"/>
    <x v="2"/>
  </r>
  <r>
    <x v="378"/>
    <x v="3"/>
    <x v="0"/>
    <x v="0"/>
    <x v="413"/>
    <x v="0"/>
    <x v="7"/>
    <n v="12.42"/>
    <n v="49.68"/>
    <x v="1"/>
    <x v="2"/>
  </r>
  <r>
    <x v="378"/>
    <x v="0"/>
    <x v="1"/>
    <x v="0"/>
    <x v="293"/>
    <x v="0"/>
    <x v="0"/>
    <n v="12.42"/>
    <n v="74.52"/>
    <x v="47"/>
    <x v="1"/>
  </r>
  <r>
    <x v="378"/>
    <x v="3"/>
    <x v="6"/>
    <x v="0"/>
    <x v="212"/>
    <x v="0"/>
    <x v="1"/>
    <n v="12.42"/>
    <n v="86.94"/>
    <x v="17"/>
    <x v="1"/>
  </r>
  <r>
    <x v="379"/>
    <x v="0"/>
    <x v="1"/>
    <x v="0"/>
    <x v="199"/>
    <x v="1"/>
    <x v="3"/>
    <n v="16.32"/>
    <n v="16.32"/>
    <x v="36"/>
    <x v="0"/>
  </r>
  <r>
    <x v="379"/>
    <x v="3"/>
    <x v="3"/>
    <x v="0"/>
    <x v="261"/>
    <x v="0"/>
    <x v="6"/>
    <n v="12.42"/>
    <n v="99.36"/>
    <x v="43"/>
    <x v="3"/>
  </r>
  <r>
    <x v="379"/>
    <x v="3"/>
    <x v="3"/>
    <x v="0"/>
    <x v="245"/>
    <x v="2"/>
    <x v="5"/>
    <n v="17.829999999999998"/>
    <n v="160.46999999999997"/>
    <x v="31"/>
    <x v="2"/>
  </r>
  <r>
    <x v="379"/>
    <x v="2"/>
    <x v="2"/>
    <x v="1"/>
    <x v="366"/>
    <x v="0"/>
    <x v="1"/>
    <n v="12.42"/>
    <n v="86.94"/>
    <x v="7"/>
    <x v="2"/>
  </r>
  <r>
    <x v="379"/>
    <x v="1"/>
    <x v="2"/>
    <x v="1"/>
    <x v="169"/>
    <x v="3"/>
    <x v="0"/>
    <n v="53.35"/>
    <n v="320.10000000000002"/>
    <x v="11"/>
    <x v="3"/>
  </r>
  <r>
    <x v="379"/>
    <x v="0"/>
    <x v="0"/>
    <x v="0"/>
    <x v="45"/>
    <x v="0"/>
    <x v="2"/>
    <n v="12.42"/>
    <n v="24.84"/>
    <x v="25"/>
    <x v="3"/>
  </r>
  <r>
    <x v="379"/>
    <x v="2"/>
    <x v="5"/>
    <x v="1"/>
    <x v="110"/>
    <x v="0"/>
    <x v="0"/>
    <n v="12.42"/>
    <n v="74.52"/>
    <x v="43"/>
    <x v="2"/>
  </r>
  <r>
    <x v="379"/>
    <x v="2"/>
    <x v="2"/>
    <x v="1"/>
    <x v="90"/>
    <x v="0"/>
    <x v="6"/>
    <n v="12.42"/>
    <n v="99.36"/>
    <x v="21"/>
    <x v="2"/>
  </r>
  <r>
    <x v="380"/>
    <x v="2"/>
    <x v="2"/>
    <x v="1"/>
    <x v="432"/>
    <x v="2"/>
    <x v="5"/>
    <n v="17.829999999999998"/>
    <n v="160.46999999999997"/>
    <x v="7"/>
    <x v="2"/>
  </r>
  <r>
    <x v="381"/>
    <x v="4"/>
    <x v="6"/>
    <x v="0"/>
    <x v="52"/>
    <x v="3"/>
    <x v="8"/>
    <n v="53.35"/>
    <n v="533.5"/>
    <x v="3"/>
    <x v="2"/>
  </r>
  <r>
    <x v="382"/>
    <x v="2"/>
    <x v="2"/>
    <x v="1"/>
    <x v="475"/>
    <x v="1"/>
    <x v="1"/>
    <n v="16.32"/>
    <n v="114.24000000000001"/>
    <x v="9"/>
    <x v="2"/>
  </r>
  <r>
    <x v="382"/>
    <x v="0"/>
    <x v="1"/>
    <x v="0"/>
    <x v="492"/>
    <x v="3"/>
    <x v="0"/>
    <n v="53.35"/>
    <n v="320.10000000000002"/>
    <x v="46"/>
    <x v="3"/>
  </r>
  <r>
    <x v="382"/>
    <x v="0"/>
    <x v="0"/>
    <x v="0"/>
    <x v="61"/>
    <x v="1"/>
    <x v="8"/>
    <n v="16.32"/>
    <n v="163.19999999999999"/>
    <x v="23"/>
    <x v="1"/>
  </r>
  <r>
    <x v="382"/>
    <x v="3"/>
    <x v="3"/>
    <x v="0"/>
    <x v="379"/>
    <x v="3"/>
    <x v="1"/>
    <n v="53.35"/>
    <n v="373.45"/>
    <x v="30"/>
    <x v="4"/>
  </r>
  <r>
    <x v="382"/>
    <x v="4"/>
    <x v="0"/>
    <x v="0"/>
    <x v="155"/>
    <x v="2"/>
    <x v="3"/>
    <n v="17.829999999999998"/>
    <n v="17.829999999999998"/>
    <x v="49"/>
    <x v="4"/>
  </r>
  <r>
    <x v="382"/>
    <x v="0"/>
    <x v="3"/>
    <x v="0"/>
    <x v="32"/>
    <x v="3"/>
    <x v="6"/>
    <n v="53.35"/>
    <n v="426.8"/>
    <x v="17"/>
    <x v="2"/>
  </r>
  <r>
    <x v="382"/>
    <x v="0"/>
    <x v="0"/>
    <x v="0"/>
    <x v="181"/>
    <x v="1"/>
    <x v="2"/>
    <n v="16.32"/>
    <n v="32.64"/>
    <x v="35"/>
    <x v="2"/>
  </r>
  <r>
    <x v="382"/>
    <x v="2"/>
    <x v="2"/>
    <x v="1"/>
    <x v="390"/>
    <x v="3"/>
    <x v="3"/>
    <n v="53.35"/>
    <n v="53.35"/>
    <x v="9"/>
    <x v="3"/>
  </r>
  <r>
    <x v="382"/>
    <x v="2"/>
    <x v="5"/>
    <x v="1"/>
    <x v="309"/>
    <x v="0"/>
    <x v="1"/>
    <n v="12.42"/>
    <n v="86.94"/>
    <x v="36"/>
    <x v="3"/>
  </r>
  <r>
    <x v="382"/>
    <x v="0"/>
    <x v="1"/>
    <x v="0"/>
    <x v="115"/>
    <x v="0"/>
    <x v="3"/>
    <n v="12.42"/>
    <n v="12.42"/>
    <x v="38"/>
    <x v="2"/>
  </r>
  <r>
    <x v="383"/>
    <x v="3"/>
    <x v="3"/>
    <x v="0"/>
    <x v="334"/>
    <x v="2"/>
    <x v="8"/>
    <n v="17.829999999999998"/>
    <n v="178.29999999999998"/>
    <x v="34"/>
    <x v="3"/>
  </r>
  <r>
    <x v="383"/>
    <x v="4"/>
    <x v="1"/>
    <x v="0"/>
    <x v="106"/>
    <x v="3"/>
    <x v="0"/>
    <n v="53.35"/>
    <n v="320.10000000000002"/>
    <x v="22"/>
    <x v="2"/>
  </r>
  <r>
    <x v="383"/>
    <x v="2"/>
    <x v="7"/>
    <x v="1"/>
    <x v="393"/>
    <x v="3"/>
    <x v="9"/>
    <n v="53.35"/>
    <n v="266.75"/>
    <x v="39"/>
    <x v="2"/>
  </r>
  <r>
    <x v="383"/>
    <x v="0"/>
    <x v="1"/>
    <x v="0"/>
    <x v="233"/>
    <x v="3"/>
    <x v="6"/>
    <n v="53.35"/>
    <n v="426.8"/>
    <x v="39"/>
    <x v="0"/>
  </r>
  <r>
    <x v="383"/>
    <x v="2"/>
    <x v="5"/>
    <x v="1"/>
    <x v="30"/>
    <x v="2"/>
    <x v="6"/>
    <n v="17.829999999999998"/>
    <n v="142.63999999999999"/>
    <x v="28"/>
    <x v="1"/>
  </r>
  <r>
    <x v="383"/>
    <x v="4"/>
    <x v="3"/>
    <x v="0"/>
    <x v="32"/>
    <x v="0"/>
    <x v="7"/>
    <n v="12.42"/>
    <n v="49.68"/>
    <x v="10"/>
    <x v="2"/>
  </r>
  <r>
    <x v="383"/>
    <x v="0"/>
    <x v="1"/>
    <x v="0"/>
    <x v="115"/>
    <x v="0"/>
    <x v="8"/>
    <n v="12.42"/>
    <n v="124.2"/>
    <x v="28"/>
    <x v="3"/>
  </r>
  <r>
    <x v="384"/>
    <x v="0"/>
    <x v="3"/>
    <x v="0"/>
    <x v="205"/>
    <x v="1"/>
    <x v="2"/>
    <n v="16.32"/>
    <n v="32.64"/>
    <x v="11"/>
    <x v="3"/>
  </r>
  <r>
    <x v="384"/>
    <x v="4"/>
    <x v="1"/>
    <x v="0"/>
    <x v="426"/>
    <x v="0"/>
    <x v="9"/>
    <n v="12.42"/>
    <n v="62.1"/>
    <x v="34"/>
    <x v="3"/>
  </r>
  <r>
    <x v="384"/>
    <x v="1"/>
    <x v="2"/>
    <x v="1"/>
    <x v="97"/>
    <x v="0"/>
    <x v="7"/>
    <n v="12.42"/>
    <n v="49.68"/>
    <x v="11"/>
    <x v="2"/>
  </r>
  <r>
    <x v="384"/>
    <x v="1"/>
    <x v="5"/>
    <x v="1"/>
    <x v="502"/>
    <x v="3"/>
    <x v="8"/>
    <n v="53.35"/>
    <n v="533.5"/>
    <x v="12"/>
    <x v="2"/>
  </r>
  <r>
    <x v="384"/>
    <x v="4"/>
    <x v="0"/>
    <x v="0"/>
    <x v="10"/>
    <x v="2"/>
    <x v="4"/>
    <n v="17.829999999999998"/>
    <n v="53.489999999999995"/>
    <x v="30"/>
    <x v="3"/>
  </r>
  <r>
    <x v="384"/>
    <x v="0"/>
    <x v="3"/>
    <x v="0"/>
    <x v="162"/>
    <x v="2"/>
    <x v="6"/>
    <n v="17.829999999999998"/>
    <n v="142.63999999999999"/>
    <x v="34"/>
    <x v="2"/>
  </r>
  <r>
    <x v="385"/>
    <x v="1"/>
    <x v="2"/>
    <x v="1"/>
    <x v="234"/>
    <x v="3"/>
    <x v="7"/>
    <n v="53.35"/>
    <n v="213.4"/>
    <x v="25"/>
    <x v="2"/>
  </r>
  <r>
    <x v="386"/>
    <x v="2"/>
    <x v="2"/>
    <x v="1"/>
    <x v="485"/>
    <x v="0"/>
    <x v="7"/>
    <n v="12.42"/>
    <n v="49.68"/>
    <x v="14"/>
    <x v="2"/>
  </r>
  <r>
    <x v="386"/>
    <x v="3"/>
    <x v="3"/>
    <x v="0"/>
    <x v="128"/>
    <x v="0"/>
    <x v="1"/>
    <n v="12.42"/>
    <n v="86.94"/>
    <x v="34"/>
    <x v="1"/>
  </r>
  <r>
    <x v="386"/>
    <x v="0"/>
    <x v="0"/>
    <x v="0"/>
    <x v="268"/>
    <x v="0"/>
    <x v="2"/>
    <n v="12.42"/>
    <n v="24.84"/>
    <x v="26"/>
    <x v="4"/>
  </r>
  <r>
    <x v="386"/>
    <x v="1"/>
    <x v="4"/>
    <x v="1"/>
    <x v="11"/>
    <x v="1"/>
    <x v="3"/>
    <n v="16.32"/>
    <n v="16.32"/>
    <x v="30"/>
    <x v="0"/>
  </r>
  <r>
    <x v="386"/>
    <x v="1"/>
    <x v="4"/>
    <x v="1"/>
    <x v="175"/>
    <x v="3"/>
    <x v="6"/>
    <n v="53.35"/>
    <n v="426.8"/>
    <x v="4"/>
    <x v="2"/>
  </r>
  <r>
    <x v="387"/>
    <x v="2"/>
    <x v="2"/>
    <x v="1"/>
    <x v="497"/>
    <x v="3"/>
    <x v="9"/>
    <n v="53.35"/>
    <n v="266.75"/>
    <x v="3"/>
    <x v="2"/>
  </r>
  <r>
    <x v="387"/>
    <x v="2"/>
    <x v="2"/>
    <x v="1"/>
    <x v="373"/>
    <x v="1"/>
    <x v="9"/>
    <n v="16.32"/>
    <n v="81.599999999999994"/>
    <x v="14"/>
    <x v="0"/>
  </r>
  <r>
    <x v="388"/>
    <x v="2"/>
    <x v="5"/>
    <x v="1"/>
    <x v="303"/>
    <x v="3"/>
    <x v="5"/>
    <n v="53.35"/>
    <n v="480.15000000000003"/>
    <x v="28"/>
    <x v="0"/>
  </r>
  <r>
    <x v="389"/>
    <x v="1"/>
    <x v="5"/>
    <x v="1"/>
    <x v="502"/>
    <x v="0"/>
    <x v="0"/>
    <n v="12.42"/>
    <n v="74.52"/>
    <x v="5"/>
    <x v="2"/>
  </r>
  <r>
    <x v="389"/>
    <x v="3"/>
    <x v="1"/>
    <x v="0"/>
    <x v="51"/>
    <x v="3"/>
    <x v="5"/>
    <n v="53.35"/>
    <n v="480.15000000000003"/>
    <x v="7"/>
    <x v="1"/>
  </r>
  <r>
    <x v="389"/>
    <x v="0"/>
    <x v="3"/>
    <x v="0"/>
    <x v="400"/>
    <x v="2"/>
    <x v="5"/>
    <n v="17.829999999999998"/>
    <n v="160.46999999999997"/>
    <x v="6"/>
    <x v="3"/>
  </r>
  <r>
    <x v="389"/>
    <x v="1"/>
    <x v="2"/>
    <x v="1"/>
    <x v="495"/>
    <x v="2"/>
    <x v="2"/>
    <n v="17.829999999999998"/>
    <n v="35.659999999999997"/>
    <x v="31"/>
    <x v="3"/>
  </r>
  <r>
    <x v="390"/>
    <x v="2"/>
    <x v="7"/>
    <x v="1"/>
    <x v="427"/>
    <x v="2"/>
    <x v="2"/>
    <n v="17.829999999999998"/>
    <n v="35.659999999999997"/>
    <x v="31"/>
    <x v="1"/>
  </r>
  <r>
    <x v="390"/>
    <x v="2"/>
    <x v="5"/>
    <x v="1"/>
    <x v="27"/>
    <x v="3"/>
    <x v="9"/>
    <n v="53.35"/>
    <n v="266.75"/>
    <x v="25"/>
    <x v="4"/>
  </r>
  <r>
    <x v="391"/>
    <x v="0"/>
    <x v="3"/>
    <x v="0"/>
    <x v="254"/>
    <x v="0"/>
    <x v="7"/>
    <n v="12.42"/>
    <n v="49.68"/>
    <x v="48"/>
    <x v="0"/>
  </r>
  <r>
    <x v="392"/>
    <x v="0"/>
    <x v="1"/>
    <x v="0"/>
    <x v="317"/>
    <x v="0"/>
    <x v="9"/>
    <n v="12.42"/>
    <n v="62.1"/>
    <x v="27"/>
    <x v="2"/>
  </r>
  <r>
    <x v="393"/>
    <x v="3"/>
    <x v="3"/>
    <x v="0"/>
    <x v="236"/>
    <x v="1"/>
    <x v="5"/>
    <n v="16.32"/>
    <n v="146.88"/>
    <x v="30"/>
    <x v="3"/>
  </r>
  <r>
    <x v="393"/>
    <x v="3"/>
    <x v="0"/>
    <x v="0"/>
    <x v="64"/>
    <x v="0"/>
    <x v="8"/>
    <n v="12.42"/>
    <n v="124.2"/>
    <x v="35"/>
    <x v="2"/>
  </r>
  <r>
    <x v="393"/>
    <x v="0"/>
    <x v="3"/>
    <x v="0"/>
    <x v="3"/>
    <x v="1"/>
    <x v="1"/>
    <n v="16.32"/>
    <n v="114.24000000000001"/>
    <x v="14"/>
    <x v="0"/>
  </r>
  <r>
    <x v="393"/>
    <x v="2"/>
    <x v="4"/>
    <x v="1"/>
    <x v="275"/>
    <x v="0"/>
    <x v="4"/>
    <n v="12.42"/>
    <n v="37.26"/>
    <x v="46"/>
    <x v="3"/>
  </r>
  <r>
    <x v="393"/>
    <x v="4"/>
    <x v="0"/>
    <x v="0"/>
    <x v="74"/>
    <x v="2"/>
    <x v="3"/>
    <n v="17.829999999999998"/>
    <n v="17.829999999999998"/>
    <x v="16"/>
    <x v="0"/>
  </r>
  <r>
    <x v="393"/>
    <x v="3"/>
    <x v="3"/>
    <x v="0"/>
    <x v="32"/>
    <x v="2"/>
    <x v="5"/>
    <n v="17.829999999999998"/>
    <n v="160.46999999999997"/>
    <x v="3"/>
    <x v="2"/>
  </r>
  <r>
    <x v="393"/>
    <x v="3"/>
    <x v="6"/>
    <x v="0"/>
    <x v="43"/>
    <x v="0"/>
    <x v="3"/>
    <n v="12.42"/>
    <n v="12.42"/>
    <x v="4"/>
    <x v="3"/>
  </r>
  <r>
    <x v="393"/>
    <x v="2"/>
    <x v="2"/>
    <x v="1"/>
    <x v="81"/>
    <x v="2"/>
    <x v="0"/>
    <n v="17.829999999999998"/>
    <n v="106.97999999999999"/>
    <x v="23"/>
    <x v="0"/>
  </r>
  <r>
    <x v="393"/>
    <x v="0"/>
    <x v="1"/>
    <x v="0"/>
    <x v="19"/>
    <x v="2"/>
    <x v="1"/>
    <n v="17.829999999999998"/>
    <n v="124.80999999999999"/>
    <x v="47"/>
    <x v="2"/>
  </r>
  <r>
    <x v="393"/>
    <x v="3"/>
    <x v="1"/>
    <x v="0"/>
    <x v="399"/>
    <x v="1"/>
    <x v="0"/>
    <n v="16.32"/>
    <n v="97.92"/>
    <x v="5"/>
    <x v="2"/>
  </r>
  <r>
    <x v="393"/>
    <x v="0"/>
    <x v="3"/>
    <x v="0"/>
    <x v="348"/>
    <x v="0"/>
    <x v="5"/>
    <n v="12.42"/>
    <n v="111.78"/>
    <x v="33"/>
    <x v="3"/>
  </r>
  <r>
    <x v="393"/>
    <x v="3"/>
    <x v="1"/>
    <x v="0"/>
    <x v="26"/>
    <x v="3"/>
    <x v="5"/>
    <n v="53.35"/>
    <n v="480.15000000000003"/>
    <x v="2"/>
    <x v="0"/>
  </r>
  <r>
    <x v="393"/>
    <x v="2"/>
    <x v="5"/>
    <x v="1"/>
    <x v="160"/>
    <x v="0"/>
    <x v="4"/>
    <n v="12.42"/>
    <n v="37.26"/>
    <x v="12"/>
    <x v="2"/>
  </r>
  <r>
    <x v="394"/>
    <x v="4"/>
    <x v="0"/>
    <x v="0"/>
    <x v="268"/>
    <x v="2"/>
    <x v="2"/>
    <n v="17.829999999999998"/>
    <n v="35.659999999999997"/>
    <x v="34"/>
    <x v="2"/>
  </r>
  <r>
    <x v="394"/>
    <x v="3"/>
    <x v="0"/>
    <x v="0"/>
    <x v="229"/>
    <x v="0"/>
    <x v="8"/>
    <n v="12.42"/>
    <n v="124.2"/>
    <x v="0"/>
    <x v="2"/>
  </r>
  <r>
    <x v="394"/>
    <x v="0"/>
    <x v="0"/>
    <x v="0"/>
    <x v="327"/>
    <x v="1"/>
    <x v="4"/>
    <n v="16.32"/>
    <n v="48.96"/>
    <x v="48"/>
    <x v="0"/>
  </r>
  <r>
    <x v="394"/>
    <x v="1"/>
    <x v="4"/>
    <x v="1"/>
    <x v="480"/>
    <x v="2"/>
    <x v="7"/>
    <n v="17.829999999999998"/>
    <n v="71.319999999999993"/>
    <x v="30"/>
    <x v="2"/>
  </r>
  <r>
    <x v="394"/>
    <x v="3"/>
    <x v="3"/>
    <x v="0"/>
    <x v="126"/>
    <x v="0"/>
    <x v="6"/>
    <n v="12.42"/>
    <n v="99.36"/>
    <x v="5"/>
    <x v="2"/>
  </r>
  <r>
    <x v="394"/>
    <x v="0"/>
    <x v="1"/>
    <x v="0"/>
    <x v="496"/>
    <x v="0"/>
    <x v="8"/>
    <n v="12.42"/>
    <n v="124.2"/>
    <x v="3"/>
    <x v="2"/>
  </r>
  <r>
    <x v="395"/>
    <x v="0"/>
    <x v="0"/>
    <x v="0"/>
    <x v="235"/>
    <x v="3"/>
    <x v="1"/>
    <n v="53.35"/>
    <n v="373.45"/>
    <x v="38"/>
    <x v="2"/>
  </r>
  <r>
    <x v="395"/>
    <x v="0"/>
    <x v="1"/>
    <x v="0"/>
    <x v="56"/>
    <x v="0"/>
    <x v="5"/>
    <n v="12.42"/>
    <n v="111.78"/>
    <x v="28"/>
    <x v="3"/>
  </r>
  <r>
    <x v="395"/>
    <x v="0"/>
    <x v="3"/>
    <x v="0"/>
    <x v="258"/>
    <x v="3"/>
    <x v="3"/>
    <n v="53.35"/>
    <n v="53.35"/>
    <x v="32"/>
    <x v="2"/>
  </r>
  <r>
    <x v="396"/>
    <x v="3"/>
    <x v="0"/>
    <x v="0"/>
    <x v="499"/>
    <x v="3"/>
    <x v="0"/>
    <n v="53.35"/>
    <n v="320.10000000000002"/>
    <x v="12"/>
    <x v="1"/>
  </r>
  <r>
    <x v="396"/>
    <x v="2"/>
    <x v="2"/>
    <x v="1"/>
    <x v="183"/>
    <x v="0"/>
    <x v="9"/>
    <n v="12.42"/>
    <n v="62.1"/>
    <x v="35"/>
    <x v="3"/>
  </r>
  <r>
    <x v="396"/>
    <x v="0"/>
    <x v="1"/>
    <x v="0"/>
    <x v="152"/>
    <x v="1"/>
    <x v="1"/>
    <n v="16.32"/>
    <n v="114.24000000000001"/>
    <x v="26"/>
    <x v="1"/>
  </r>
  <r>
    <x v="397"/>
    <x v="2"/>
    <x v="2"/>
    <x v="1"/>
    <x v="408"/>
    <x v="3"/>
    <x v="6"/>
    <n v="53.35"/>
    <n v="426.8"/>
    <x v="47"/>
    <x v="0"/>
  </r>
  <r>
    <x v="397"/>
    <x v="0"/>
    <x v="3"/>
    <x v="0"/>
    <x v="490"/>
    <x v="2"/>
    <x v="6"/>
    <n v="17.829999999999998"/>
    <n v="142.63999999999999"/>
    <x v="7"/>
    <x v="3"/>
  </r>
  <r>
    <x v="397"/>
    <x v="0"/>
    <x v="6"/>
    <x v="0"/>
    <x v="42"/>
    <x v="0"/>
    <x v="6"/>
    <n v="12.42"/>
    <n v="99.36"/>
    <x v="40"/>
    <x v="2"/>
  </r>
  <r>
    <x v="397"/>
    <x v="0"/>
    <x v="3"/>
    <x v="0"/>
    <x v="490"/>
    <x v="0"/>
    <x v="3"/>
    <n v="12.42"/>
    <n v="12.42"/>
    <x v="16"/>
    <x v="3"/>
  </r>
  <r>
    <x v="397"/>
    <x v="2"/>
    <x v="2"/>
    <x v="1"/>
    <x v="313"/>
    <x v="2"/>
    <x v="6"/>
    <n v="17.829999999999998"/>
    <n v="142.63999999999999"/>
    <x v="5"/>
    <x v="0"/>
  </r>
  <r>
    <x v="397"/>
    <x v="0"/>
    <x v="1"/>
    <x v="0"/>
    <x v="93"/>
    <x v="0"/>
    <x v="4"/>
    <n v="12.42"/>
    <n v="37.26"/>
    <x v="19"/>
    <x v="2"/>
  </r>
  <r>
    <x v="397"/>
    <x v="3"/>
    <x v="0"/>
    <x v="0"/>
    <x v="92"/>
    <x v="3"/>
    <x v="9"/>
    <n v="53.35"/>
    <n v="266.75"/>
    <x v="39"/>
    <x v="0"/>
  </r>
  <r>
    <x v="397"/>
    <x v="3"/>
    <x v="0"/>
    <x v="0"/>
    <x v="359"/>
    <x v="1"/>
    <x v="9"/>
    <n v="16.32"/>
    <n v="81.599999999999994"/>
    <x v="10"/>
    <x v="0"/>
  </r>
  <r>
    <x v="397"/>
    <x v="0"/>
    <x v="0"/>
    <x v="0"/>
    <x v="412"/>
    <x v="0"/>
    <x v="4"/>
    <n v="12.42"/>
    <n v="37.26"/>
    <x v="0"/>
    <x v="2"/>
  </r>
  <r>
    <x v="398"/>
    <x v="0"/>
    <x v="0"/>
    <x v="0"/>
    <x v="268"/>
    <x v="0"/>
    <x v="9"/>
    <n v="12.42"/>
    <n v="62.1"/>
    <x v="25"/>
    <x v="3"/>
  </r>
  <r>
    <x v="398"/>
    <x v="3"/>
    <x v="0"/>
    <x v="0"/>
    <x v="429"/>
    <x v="2"/>
    <x v="6"/>
    <n v="17.829999999999998"/>
    <n v="142.63999999999999"/>
    <x v="35"/>
    <x v="0"/>
  </r>
  <r>
    <x v="398"/>
    <x v="0"/>
    <x v="1"/>
    <x v="0"/>
    <x v="403"/>
    <x v="3"/>
    <x v="8"/>
    <n v="53.35"/>
    <n v="533.5"/>
    <x v="33"/>
    <x v="0"/>
  </r>
  <r>
    <x v="399"/>
    <x v="3"/>
    <x v="0"/>
    <x v="0"/>
    <x v="10"/>
    <x v="2"/>
    <x v="5"/>
    <n v="17.829999999999998"/>
    <n v="160.46999999999997"/>
    <x v="18"/>
    <x v="0"/>
  </r>
  <r>
    <x v="400"/>
    <x v="2"/>
    <x v="2"/>
    <x v="1"/>
    <x v="516"/>
    <x v="0"/>
    <x v="9"/>
    <n v="12.42"/>
    <n v="62.1"/>
    <x v="11"/>
    <x v="4"/>
  </r>
  <r>
    <x v="400"/>
    <x v="2"/>
    <x v="2"/>
    <x v="1"/>
    <x v="313"/>
    <x v="0"/>
    <x v="4"/>
    <n v="12.42"/>
    <n v="37.26"/>
    <x v="19"/>
    <x v="3"/>
  </r>
  <r>
    <x v="401"/>
    <x v="0"/>
    <x v="6"/>
    <x v="0"/>
    <x v="503"/>
    <x v="1"/>
    <x v="8"/>
    <n v="16.32"/>
    <n v="163.19999999999999"/>
    <x v="30"/>
    <x v="3"/>
  </r>
  <r>
    <x v="401"/>
    <x v="2"/>
    <x v="2"/>
    <x v="1"/>
    <x v="459"/>
    <x v="3"/>
    <x v="1"/>
    <n v="53.35"/>
    <n v="373.45"/>
    <x v="8"/>
    <x v="0"/>
  </r>
  <r>
    <x v="401"/>
    <x v="1"/>
    <x v="2"/>
    <x v="1"/>
    <x v="373"/>
    <x v="2"/>
    <x v="7"/>
    <n v="17.829999999999998"/>
    <n v="71.319999999999993"/>
    <x v="47"/>
    <x v="0"/>
  </r>
  <r>
    <x v="401"/>
    <x v="2"/>
    <x v="4"/>
    <x v="1"/>
    <x v="248"/>
    <x v="0"/>
    <x v="5"/>
    <n v="12.42"/>
    <n v="111.78"/>
    <x v="22"/>
    <x v="3"/>
  </r>
  <r>
    <x v="401"/>
    <x v="2"/>
    <x v="2"/>
    <x v="1"/>
    <x v="312"/>
    <x v="2"/>
    <x v="3"/>
    <n v="17.829999999999998"/>
    <n v="17.829999999999998"/>
    <x v="8"/>
    <x v="3"/>
  </r>
  <r>
    <x v="402"/>
    <x v="0"/>
    <x v="0"/>
    <x v="0"/>
    <x v="158"/>
    <x v="3"/>
    <x v="8"/>
    <n v="53.35"/>
    <n v="533.5"/>
    <x v="31"/>
    <x v="2"/>
  </r>
  <r>
    <x v="402"/>
    <x v="1"/>
    <x v="2"/>
    <x v="1"/>
    <x v="408"/>
    <x v="2"/>
    <x v="6"/>
    <n v="17.829999999999998"/>
    <n v="142.63999999999999"/>
    <x v="30"/>
    <x v="3"/>
  </r>
  <r>
    <x v="403"/>
    <x v="0"/>
    <x v="1"/>
    <x v="0"/>
    <x v="22"/>
    <x v="3"/>
    <x v="8"/>
    <n v="53.35"/>
    <n v="533.5"/>
    <x v="34"/>
    <x v="2"/>
  </r>
  <r>
    <x v="404"/>
    <x v="3"/>
    <x v="1"/>
    <x v="0"/>
    <x v="184"/>
    <x v="3"/>
    <x v="8"/>
    <n v="53.35"/>
    <n v="533.5"/>
    <x v="15"/>
    <x v="2"/>
  </r>
  <r>
    <x v="404"/>
    <x v="0"/>
    <x v="3"/>
    <x v="0"/>
    <x v="111"/>
    <x v="3"/>
    <x v="6"/>
    <n v="53.35"/>
    <n v="426.8"/>
    <x v="30"/>
    <x v="4"/>
  </r>
  <r>
    <x v="404"/>
    <x v="3"/>
    <x v="1"/>
    <x v="0"/>
    <x v="494"/>
    <x v="0"/>
    <x v="3"/>
    <n v="12.42"/>
    <n v="12.42"/>
    <x v="16"/>
    <x v="2"/>
  </r>
  <r>
    <x v="404"/>
    <x v="0"/>
    <x v="3"/>
    <x v="0"/>
    <x v="69"/>
    <x v="2"/>
    <x v="2"/>
    <n v="17.829999999999998"/>
    <n v="35.659999999999997"/>
    <x v="8"/>
    <x v="2"/>
  </r>
  <r>
    <x v="404"/>
    <x v="2"/>
    <x v="2"/>
    <x v="1"/>
    <x v="151"/>
    <x v="0"/>
    <x v="9"/>
    <n v="12.42"/>
    <n v="62.1"/>
    <x v="49"/>
    <x v="2"/>
  </r>
  <r>
    <x v="404"/>
    <x v="4"/>
    <x v="0"/>
    <x v="0"/>
    <x v="354"/>
    <x v="2"/>
    <x v="9"/>
    <n v="17.829999999999998"/>
    <n v="89.149999999999991"/>
    <x v="0"/>
    <x v="2"/>
  </r>
  <r>
    <x v="404"/>
    <x v="2"/>
    <x v="5"/>
    <x v="1"/>
    <x v="204"/>
    <x v="2"/>
    <x v="7"/>
    <n v="17.829999999999998"/>
    <n v="71.319999999999993"/>
    <x v="40"/>
    <x v="2"/>
  </r>
  <r>
    <x v="404"/>
    <x v="2"/>
    <x v="2"/>
    <x v="1"/>
    <x v="150"/>
    <x v="0"/>
    <x v="6"/>
    <n v="12.42"/>
    <n v="99.36"/>
    <x v="10"/>
    <x v="2"/>
  </r>
  <r>
    <x v="404"/>
    <x v="1"/>
    <x v="7"/>
    <x v="1"/>
    <x v="470"/>
    <x v="0"/>
    <x v="8"/>
    <n v="12.42"/>
    <n v="124.2"/>
    <x v="33"/>
    <x v="1"/>
  </r>
  <r>
    <x v="404"/>
    <x v="0"/>
    <x v="1"/>
    <x v="0"/>
    <x v="458"/>
    <x v="1"/>
    <x v="1"/>
    <n v="16.32"/>
    <n v="114.24000000000001"/>
    <x v="0"/>
    <x v="2"/>
  </r>
  <r>
    <x v="404"/>
    <x v="2"/>
    <x v="4"/>
    <x v="1"/>
    <x v="116"/>
    <x v="3"/>
    <x v="7"/>
    <n v="53.35"/>
    <n v="213.4"/>
    <x v="36"/>
    <x v="2"/>
  </r>
  <r>
    <x v="404"/>
    <x v="1"/>
    <x v="4"/>
    <x v="1"/>
    <x v="289"/>
    <x v="0"/>
    <x v="7"/>
    <n v="12.42"/>
    <n v="49.68"/>
    <x v="45"/>
    <x v="0"/>
  </r>
  <r>
    <x v="404"/>
    <x v="1"/>
    <x v="2"/>
    <x v="1"/>
    <x v="24"/>
    <x v="2"/>
    <x v="7"/>
    <n v="17.829999999999998"/>
    <n v="71.319999999999993"/>
    <x v="7"/>
    <x v="3"/>
  </r>
  <r>
    <x v="404"/>
    <x v="2"/>
    <x v="2"/>
    <x v="1"/>
    <x v="2"/>
    <x v="0"/>
    <x v="0"/>
    <n v="12.42"/>
    <n v="74.52"/>
    <x v="41"/>
    <x v="0"/>
  </r>
  <r>
    <x v="404"/>
    <x v="0"/>
    <x v="1"/>
    <x v="0"/>
    <x v="147"/>
    <x v="0"/>
    <x v="2"/>
    <n v="12.42"/>
    <n v="24.84"/>
    <x v="31"/>
    <x v="3"/>
  </r>
  <r>
    <x v="404"/>
    <x v="2"/>
    <x v="4"/>
    <x v="1"/>
    <x v="430"/>
    <x v="2"/>
    <x v="7"/>
    <n v="17.829999999999998"/>
    <n v="71.319999999999993"/>
    <x v="13"/>
    <x v="2"/>
  </r>
  <r>
    <x v="404"/>
    <x v="2"/>
    <x v="2"/>
    <x v="1"/>
    <x v="125"/>
    <x v="0"/>
    <x v="7"/>
    <n v="12.42"/>
    <n v="49.68"/>
    <x v="41"/>
    <x v="0"/>
  </r>
  <r>
    <x v="404"/>
    <x v="0"/>
    <x v="0"/>
    <x v="0"/>
    <x v="60"/>
    <x v="3"/>
    <x v="2"/>
    <n v="53.35"/>
    <n v="106.7"/>
    <x v="35"/>
    <x v="2"/>
  </r>
  <r>
    <x v="404"/>
    <x v="0"/>
    <x v="0"/>
    <x v="0"/>
    <x v="295"/>
    <x v="0"/>
    <x v="9"/>
    <n v="12.42"/>
    <n v="62.1"/>
    <x v="5"/>
    <x v="4"/>
  </r>
  <r>
    <x v="404"/>
    <x v="0"/>
    <x v="1"/>
    <x v="0"/>
    <x v="411"/>
    <x v="0"/>
    <x v="4"/>
    <n v="12.42"/>
    <n v="37.26"/>
    <x v="29"/>
    <x v="0"/>
  </r>
  <r>
    <x v="404"/>
    <x v="2"/>
    <x v="4"/>
    <x v="1"/>
    <x v="306"/>
    <x v="0"/>
    <x v="8"/>
    <n v="12.42"/>
    <n v="124.2"/>
    <x v="35"/>
    <x v="2"/>
  </r>
  <r>
    <x v="404"/>
    <x v="2"/>
    <x v="5"/>
    <x v="1"/>
    <x v="309"/>
    <x v="3"/>
    <x v="1"/>
    <n v="53.35"/>
    <n v="373.45"/>
    <x v="40"/>
    <x v="2"/>
  </r>
  <r>
    <x v="404"/>
    <x v="1"/>
    <x v="4"/>
    <x v="1"/>
    <x v="248"/>
    <x v="2"/>
    <x v="4"/>
    <n v="17.829999999999998"/>
    <n v="53.489999999999995"/>
    <x v="14"/>
    <x v="2"/>
  </r>
  <r>
    <x v="404"/>
    <x v="0"/>
    <x v="1"/>
    <x v="0"/>
    <x v="171"/>
    <x v="3"/>
    <x v="5"/>
    <n v="53.35"/>
    <n v="480.15000000000003"/>
    <x v="39"/>
    <x v="2"/>
  </r>
  <r>
    <x v="404"/>
    <x v="3"/>
    <x v="1"/>
    <x v="0"/>
    <x v="347"/>
    <x v="1"/>
    <x v="1"/>
    <n v="16.32"/>
    <n v="114.24000000000001"/>
    <x v="22"/>
    <x v="2"/>
  </r>
  <r>
    <x v="405"/>
    <x v="0"/>
    <x v="0"/>
    <x v="0"/>
    <x v="134"/>
    <x v="1"/>
    <x v="7"/>
    <n v="16.32"/>
    <n v="65.28"/>
    <x v="38"/>
    <x v="3"/>
  </r>
  <r>
    <x v="406"/>
    <x v="0"/>
    <x v="6"/>
    <x v="0"/>
    <x v="385"/>
    <x v="1"/>
    <x v="6"/>
    <n v="16.32"/>
    <n v="130.56"/>
    <x v="32"/>
    <x v="3"/>
  </r>
  <r>
    <x v="406"/>
    <x v="0"/>
    <x v="1"/>
    <x v="0"/>
    <x v="318"/>
    <x v="2"/>
    <x v="4"/>
    <n v="17.829999999999998"/>
    <n v="53.489999999999995"/>
    <x v="10"/>
    <x v="2"/>
  </r>
  <r>
    <x v="406"/>
    <x v="2"/>
    <x v="5"/>
    <x v="1"/>
    <x v="88"/>
    <x v="0"/>
    <x v="2"/>
    <n v="12.42"/>
    <n v="24.84"/>
    <x v="36"/>
    <x v="2"/>
  </r>
  <r>
    <x v="406"/>
    <x v="1"/>
    <x v="2"/>
    <x v="1"/>
    <x v="338"/>
    <x v="2"/>
    <x v="0"/>
    <n v="17.829999999999998"/>
    <n v="106.97999999999999"/>
    <x v="16"/>
    <x v="4"/>
  </r>
  <r>
    <x v="406"/>
    <x v="0"/>
    <x v="1"/>
    <x v="0"/>
    <x v="278"/>
    <x v="1"/>
    <x v="0"/>
    <n v="16.32"/>
    <n v="97.92"/>
    <x v="11"/>
    <x v="2"/>
  </r>
  <r>
    <x v="406"/>
    <x v="0"/>
    <x v="1"/>
    <x v="0"/>
    <x v="403"/>
    <x v="1"/>
    <x v="0"/>
    <n v="16.32"/>
    <n v="97.92"/>
    <x v="35"/>
    <x v="0"/>
  </r>
  <r>
    <x v="406"/>
    <x v="2"/>
    <x v="5"/>
    <x v="1"/>
    <x v="332"/>
    <x v="2"/>
    <x v="3"/>
    <n v="17.829999999999998"/>
    <n v="17.829999999999998"/>
    <x v="45"/>
    <x v="1"/>
  </r>
  <r>
    <x v="406"/>
    <x v="2"/>
    <x v="2"/>
    <x v="1"/>
    <x v="169"/>
    <x v="1"/>
    <x v="4"/>
    <n v="16.32"/>
    <n v="48.96"/>
    <x v="46"/>
    <x v="0"/>
  </r>
  <r>
    <x v="406"/>
    <x v="4"/>
    <x v="1"/>
    <x v="0"/>
    <x v="451"/>
    <x v="1"/>
    <x v="0"/>
    <n v="16.32"/>
    <n v="97.92"/>
    <x v="17"/>
    <x v="3"/>
  </r>
  <r>
    <x v="406"/>
    <x v="1"/>
    <x v="4"/>
    <x v="1"/>
    <x v="363"/>
    <x v="3"/>
    <x v="5"/>
    <n v="53.35"/>
    <n v="480.15000000000003"/>
    <x v="47"/>
    <x v="3"/>
  </r>
  <r>
    <x v="407"/>
    <x v="3"/>
    <x v="1"/>
    <x v="0"/>
    <x v="184"/>
    <x v="0"/>
    <x v="8"/>
    <n v="12.42"/>
    <n v="124.2"/>
    <x v="26"/>
    <x v="2"/>
  </r>
  <r>
    <x v="407"/>
    <x v="1"/>
    <x v="2"/>
    <x v="1"/>
    <x v="164"/>
    <x v="0"/>
    <x v="2"/>
    <n v="12.42"/>
    <n v="24.84"/>
    <x v="42"/>
    <x v="0"/>
  </r>
  <r>
    <x v="407"/>
    <x v="2"/>
    <x v="5"/>
    <x v="1"/>
    <x v="274"/>
    <x v="0"/>
    <x v="3"/>
    <n v="12.42"/>
    <n v="12.42"/>
    <x v="39"/>
    <x v="0"/>
  </r>
  <r>
    <x v="407"/>
    <x v="0"/>
    <x v="3"/>
    <x v="0"/>
    <x v="489"/>
    <x v="3"/>
    <x v="6"/>
    <n v="53.35"/>
    <n v="426.8"/>
    <x v="46"/>
    <x v="3"/>
  </r>
  <r>
    <x v="407"/>
    <x v="2"/>
    <x v="2"/>
    <x v="1"/>
    <x v="375"/>
    <x v="2"/>
    <x v="8"/>
    <n v="17.829999999999998"/>
    <n v="178.29999999999998"/>
    <x v="38"/>
    <x v="2"/>
  </r>
  <r>
    <x v="407"/>
    <x v="0"/>
    <x v="3"/>
    <x v="0"/>
    <x v="236"/>
    <x v="0"/>
    <x v="4"/>
    <n v="12.42"/>
    <n v="37.26"/>
    <x v="23"/>
    <x v="2"/>
  </r>
  <r>
    <x v="407"/>
    <x v="1"/>
    <x v="5"/>
    <x v="1"/>
    <x v="274"/>
    <x v="0"/>
    <x v="8"/>
    <n v="12.42"/>
    <n v="124.2"/>
    <x v="16"/>
    <x v="2"/>
  </r>
  <r>
    <x v="407"/>
    <x v="0"/>
    <x v="0"/>
    <x v="0"/>
    <x v="200"/>
    <x v="3"/>
    <x v="9"/>
    <n v="53.35"/>
    <n v="266.75"/>
    <x v="39"/>
    <x v="3"/>
  </r>
  <r>
    <x v="408"/>
    <x v="1"/>
    <x v="4"/>
    <x v="1"/>
    <x v="58"/>
    <x v="0"/>
    <x v="2"/>
    <n v="12.42"/>
    <n v="24.84"/>
    <x v="4"/>
    <x v="0"/>
  </r>
  <r>
    <x v="408"/>
    <x v="2"/>
    <x v="2"/>
    <x v="1"/>
    <x v="221"/>
    <x v="1"/>
    <x v="0"/>
    <n v="16.32"/>
    <n v="97.92"/>
    <x v="47"/>
    <x v="2"/>
  </r>
  <r>
    <x v="408"/>
    <x v="0"/>
    <x v="0"/>
    <x v="0"/>
    <x v="238"/>
    <x v="2"/>
    <x v="7"/>
    <n v="17.829999999999998"/>
    <n v="71.319999999999993"/>
    <x v="0"/>
    <x v="2"/>
  </r>
  <r>
    <x v="408"/>
    <x v="4"/>
    <x v="1"/>
    <x v="0"/>
    <x v="403"/>
    <x v="0"/>
    <x v="8"/>
    <n v="12.42"/>
    <n v="124.2"/>
    <x v="49"/>
    <x v="0"/>
  </r>
  <r>
    <x v="408"/>
    <x v="2"/>
    <x v="2"/>
    <x v="1"/>
    <x v="210"/>
    <x v="3"/>
    <x v="6"/>
    <n v="53.35"/>
    <n v="426.8"/>
    <x v="32"/>
    <x v="2"/>
  </r>
  <r>
    <x v="409"/>
    <x v="0"/>
    <x v="1"/>
    <x v="0"/>
    <x v="318"/>
    <x v="1"/>
    <x v="0"/>
    <n v="16.32"/>
    <n v="97.92"/>
    <x v="47"/>
    <x v="0"/>
  </r>
  <r>
    <x v="410"/>
    <x v="1"/>
    <x v="2"/>
    <x v="1"/>
    <x v="90"/>
    <x v="0"/>
    <x v="7"/>
    <n v="12.42"/>
    <n v="49.68"/>
    <x v="33"/>
    <x v="2"/>
  </r>
  <r>
    <x v="411"/>
    <x v="0"/>
    <x v="0"/>
    <x v="0"/>
    <x v="0"/>
    <x v="1"/>
    <x v="3"/>
    <n v="16.32"/>
    <n v="16.32"/>
    <x v="18"/>
    <x v="2"/>
  </r>
  <r>
    <x v="411"/>
    <x v="3"/>
    <x v="0"/>
    <x v="0"/>
    <x v="165"/>
    <x v="3"/>
    <x v="2"/>
    <n v="53.35"/>
    <n v="106.7"/>
    <x v="47"/>
    <x v="2"/>
  </r>
  <r>
    <x v="411"/>
    <x v="3"/>
    <x v="0"/>
    <x v="0"/>
    <x v="419"/>
    <x v="1"/>
    <x v="9"/>
    <n v="16.32"/>
    <n v="81.599999999999994"/>
    <x v="48"/>
    <x v="3"/>
  </r>
  <r>
    <x v="411"/>
    <x v="0"/>
    <x v="0"/>
    <x v="0"/>
    <x v="155"/>
    <x v="1"/>
    <x v="0"/>
    <n v="16.32"/>
    <n v="97.92"/>
    <x v="5"/>
    <x v="2"/>
  </r>
  <r>
    <x v="411"/>
    <x v="0"/>
    <x v="3"/>
    <x v="0"/>
    <x v="261"/>
    <x v="3"/>
    <x v="6"/>
    <n v="53.35"/>
    <n v="426.8"/>
    <x v="44"/>
    <x v="3"/>
  </r>
  <r>
    <x v="411"/>
    <x v="1"/>
    <x v="2"/>
    <x v="1"/>
    <x v="349"/>
    <x v="0"/>
    <x v="9"/>
    <n v="12.42"/>
    <n v="62.1"/>
    <x v="19"/>
    <x v="2"/>
  </r>
  <r>
    <x v="411"/>
    <x v="2"/>
    <x v="2"/>
    <x v="1"/>
    <x v="183"/>
    <x v="3"/>
    <x v="7"/>
    <n v="53.35"/>
    <n v="213.4"/>
    <x v="5"/>
    <x v="2"/>
  </r>
  <r>
    <x v="411"/>
    <x v="2"/>
    <x v="2"/>
    <x v="1"/>
    <x v="375"/>
    <x v="3"/>
    <x v="6"/>
    <n v="53.35"/>
    <n v="426.8"/>
    <x v="19"/>
    <x v="1"/>
  </r>
  <r>
    <x v="411"/>
    <x v="2"/>
    <x v="2"/>
    <x v="1"/>
    <x v="151"/>
    <x v="0"/>
    <x v="3"/>
    <n v="12.42"/>
    <n v="12.42"/>
    <x v="2"/>
    <x v="1"/>
  </r>
  <r>
    <x v="411"/>
    <x v="1"/>
    <x v="5"/>
    <x v="1"/>
    <x v="285"/>
    <x v="0"/>
    <x v="9"/>
    <n v="12.42"/>
    <n v="62.1"/>
    <x v="43"/>
    <x v="3"/>
  </r>
  <r>
    <x v="411"/>
    <x v="0"/>
    <x v="6"/>
    <x v="0"/>
    <x v="371"/>
    <x v="0"/>
    <x v="8"/>
    <n v="12.42"/>
    <n v="124.2"/>
    <x v="28"/>
    <x v="2"/>
  </r>
  <r>
    <x v="411"/>
    <x v="1"/>
    <x v="5"/>
    <x v="1"/>
    <x v="27"/>
    <x v="1"/>
    <x v="0"/>
    <n v="16.32"/>
    <n v="97.92"/>
    <x v="41"/>
    <x v="2"/>
  </r>
  <r>
    <x v="411"/>
    <x v="1"/>
    <x v="2"/>
    <x v="1"/>
    <x v="151"/>
    <x v="0"/>
    <x v="0"/>
    <n v="12.42"/>
    <n v="74.52"/>
    <x v="36"/>
    <x v="2"/>
  </r>
  <r>
    <x v="412"/>
    <x v="0"/>
    <x v="1"/>
    <x v="0"/>
    <x v="152"/>
    <x v="0"/>
    <x v="5"/>
    <n v="12.42"/>
    <n v="111.78"/>
    <x v="4"/>
    <x v="1"/>
  </r>
  <r>
    <x v="412"/>
    <x v="2"/>
    <x v="2"/>
    <x v="1"/>
    <x v="465"/>
    <x v="2"/>
    <x v="8"/>
    <n v="17.829999999999998"/>
    <n v="178.29999999999998"/>
    <x v="35"/>
    <x v="2"/>
  </r>
  <r>
    <x v="412"/>
    <x v="4"/>
    <x v="3"/>
    <x v="0"/>
    <x v="352"/>
    <x v="0"/>
    <x v="1"/>
    <n v="12.42"/>
    <n v="86.94"/>
    <x v="43"/>
    <x v="2"/>
  </r>
  <r>
    <x v="412"/>
    <x v="3"/>
    <x v="0"/>
    <x v="0"/>
    <x v="94"/>
    <x v="1"/>
    <x v="5"/>
    <n v="16.32"/>
    <n v="146.88"/>
    <x v="36"/>
    <x v="3"/>
  </r>
  <r>
    <x v="412"/>
    <x v="1"/>
    <x v="5"/>
    <x v="1"/>
    <x v="502"/>
    <x v="0"/>
    <x v="1"/>
    <n v="12.42"/>
    <n v="86.94"/>
    <x v="32"/>
    <x v="1"/>
  </r>
  <r>
    <x v="412"/>
    <x v="0"/>
    <x v="0"/>
    <x v="0"/>
    <x v="235"/>
    <x v="2"/>
    <x v="5"/>
    <n v="17.829999999999998"/>
    <n v="160.46999999999997"/>
    <x v="22"/>
    <x v="1"/>
  </r>
  <r>
    <x v="412"/>
    <x v="2"/>
    <x v="4"/>
    <x v="1"/>
    <x v="175"/>
    <x v="3"/>
    <x v="4"/>
    <n v="53.35"/>
    <n v="160.05000000000001"/>
    <x v="6"/>
    <x v="2"/>
  </r>
  <r>
    <x v="413"/>
    <x v="2"/>
    <x v="4"/>
    <x v="1"/>
    <x v="487"/>
    <x v="0"/>
    <x v="0"/>
    <n v="12.42"/>
    <n v="74.52"/>
    <x v="25"/>
    <x v="0"/>
  </r>
  <r>
    <x v="413"/>
    <x v="2"/>
    <x v="4"/>
    <x v="1"/>
    <x v="29"/>
    <x v="3"/>
    <x v="5"/>
    <n v="53.35"/>
    <n v="480.15000000000003"/>
    <x v="20"/>
    <x v="0"/>
  </r>
  <r>
    <x v="413"/>
    <x v="2"/>
    <x v="2"/>
    <x v="1"/>
    <x v="130"/>
    <x v="0"/>
    <x v="4"/>
    <n v="12.42"/>
    <n v="37.26"/>
    <x v="4"/>
    <x v="2"/>
  </r>
  <r>
    <x v="413"/>
    <x v="2"/>
    <x v="4"/>
    <x v="1"/>
    <x v="89"/>
    <x v="2"/>
    <x v="7"/>
    <n v="17.829999999999998"/>
    <n v="71.319999999999993"/>
    <x v="46"/>
    <x v="3"/>
  </r>
  <r>
    <x v="413"/>
    <x v="0"/>
    <x v="0"/>
    <x v="0"/>
    <x v="85"/>
    <x v="2"/>
    <x v="8"/>
    <n v="17.829999999999998"/>
    <n v="178.29999999999998"/>
    <x v="24"/>
    <x v="2"/>
  </r>
  <r>
    <x v="413"/>
    <x v="3"/>
    <x v="3"/>
    <x v="0"/>
    <x v="320"/>
    <x v="0"/>
    <x v="6"/>
    <n v="12.42"/>
    <n v="99.36"/>
    <x v="14"/>
    <x v="1"/>
  </r>
  <r>
    <x v="413"/>
    <x v="0"/>
    <x v="3"/>
    <x v="0"/>
    <x v="3"/>
    <x v="3"/>
    <x v="5"/>
    <n v="53.35"/>
    <n v="480.15000000000003"/>
    <x v="14"/>
    <x v="0"/>
  </r>
  <r>
    <x v="413"/>
    <x v="0"/>
    <x v="1"/>
    <x v="0"/>
    <x v="383"/>
    <x v="3"/>
    <x v="8"/>
    <n v="53.35"/>
    <n v="533.5"/>
    <x v="8"/>
    <x v="4"/>
  </r>
  <r>
    <x v="413"/>
    <x v="0"/>
    <x v="3"/>
    <x v="0"/>
    <x v="243"/>
    <x v="0"/>
    <x v="0"/>
    <n v="12.42"/>
    <n v="74.52"/>
    <x v="14"/>
    <x v="2"/>
  </r>
  <r>
    <x v="413"/>
    <x v="0"/>
    <x v="0"/>
    <x v="0"/>
    <x v="504"/>
    <x v="1"/>
    <x v="8"/>
    <n v="16.32"/>
    <n v="163.19999999999999"/>
    <x v="31"/>
    <x v="1"/>
  </r>
  <r>
    <x v="414"/>
    <x v="3"/>
    <x v="1"/>
    <x v="0"/>
    <x v="68"/>
    <x v="0"/>
    <x v="9"/>
    <n v="12.42"/>
    <n v="62.1"/>
    <x v="14"/>
    <x v="4"/>
  </r>
  <r>
    <x v="414"/>
    <x v="0"/>
    <x v="0"/>
    <x v="0"/>
    <x v="354"/>
    <x v="2"/>
    <x v="3"/>
    <n v="17.829999999999998"/>
    <n v="17.829999999999998"/>
    <x v="11"/>
    <x v="2"/>
  </r>
  <r>
    <x v="414"/>
    <x v="0"/>
    <x v="3"/>
    <x v="0"/>
    <x v="111"/>
    <x v="2"/>
    <x v="0"/>
    <n v="17.829999999999998"/>
    <n v="106.97999999999999"/>
    <x v="3"/>
    <x v="2"/>
  </r>
  <r>
    <x v="415"/>
    <x v="3"/>
    <x v="0"/>
    <x v="0"/>
    <x v="311"/>
    <x v="3"/>
    <x v="7"/>
    <n v="53.35"/>
    <n v="213.4"/>
    <x v="40"/>
    <x v="2"/>
  </r>
  <r>
    <x v="415"/>
    <x v="2"/>
    <x v="2"/>
    <x v="1"/>
    <x v="390"/>
    <x v="0"/>
    <x v="6"/>
    <n v="12.42"/>
    <n v="99.36"/>
    <x v="29"/>
    <x v="4"/>
  </r>
  <r>
    <x v="415"/>
    <x v="3"/>
    <x v="0"/>
    <x v="0"/>
    <x v="142"/>
    <x v="3"/>
    <x v="7"/>
    <n v="53.35"/>
    <n v="213.4"/>
    <x v="31"/>
    <x v="4"/>
  </r>
  <r>
    <x v="415"/>
    <x v="0"/>
    <x v="0"/>
    <x v="0"/>
    <x v="429"/>
    <x v="2"/>
    <x v="9"/>
    <n v="17.829999999999998"/>
    <n v="89.149999999999991"/>
    <x v="22"/>
    <x v="0"/>
  </r>
  <r>
    <x v="415"/>
    <x v="0"/>
    <x v="0"/>
    <x v="0"/>
    <x v="10"/>
    <x v="2"/>
    <x v="9"/>
    <n v="17.829999999999998"/>
    <n v="89.149999999999991"/>
    <x v="1"/>
    <x v="0"/>
  </r>
  <r>
    <x v="415"/>
    <x v="0"/>
    <x v="3"/>
    <x v="0"/>
    <x v="334"/>
    <x v="1"/>
    <x v="5"/>
    <n v="16.32"/>
    <n v="146.88"/>
    <x v="44"/>
    <x v="3"/>
  </r>
  <r>
    <x v="415"/>
    <x v="0"/>
    <x v="0"/>
    <x v="0"/>
    <x v="238"/>
    <x v="1"/>
    <x v="6"/>
    <n v="16.32"/>
    <n v="130.56"/>
    <x v="48"/>
    <x v="2"/>
  </r>
  <r>
    <x v="416"/>
    <x v="4"/>
    <x v="0"/>
    <x v="0"/>
    <x v="346"/>
    <x v="3"/>
    <x v="4"/>
    <n v="53.35"/>
    <n v="160.05000000000001"/>
    <x v="41"/>
    <x v="2"/>
  </r>
  <r>
    <x v="416"/>
    <x v="3"/>
    <x v="3"/>
    <x v="0"/>
    <x v="400"/>
    <x v="2"/>
    <x v="7"/>
    <n v="17.829999999999998"/>
    <n v="71.319999999999993"/>
    <x v="11"/>
    <x v="2"/>
  </r>
  <r>
    <x v="416"/>
    <x v="1"/>
    <x v="4"/>
    <x v="1"/>
    <x v="129"/>
    <x v="1"/>
    <x v="3"/>
    <n v="16.32"/>
    <n v="16.32"/>
    <x v="21"/>
    <x v="3"/>
  </r>
  <r>
    <x v="417"/>
    <x v="2"/>
    <x v="4"/>
    <x v="1"/>
    <x v="487"/>
    <x v="2"/>
    <x v="8"/>
    <n v="17.829999999999998"/>
    <n v="178.29999999999998"/>
    <x v="2"/>
    <x v="1"/>
  </r>
  <r>
    <x v="417"/>
    <x v="0"/>
    <x v="3"/>
    <x v="0"/>
    <x v="162"/>
    <x v="0"/>
    <x v="0"/>
    <n v="12.42"/>
    <n v="74.52"/>
    <x v="40"/>
    <x v="4"/>
  </r>
  <r>
    <x v="418"/>
    <x v="2"/>
    <x v="7"/>
    <x v="1"/>
    <x v="440"/>
    <x v="1"/>
    <x v="1"/>
    <n v="16.32"/>
    <n v="114.24000000000001"/>
    <x v="21"/>
    <x v="2"/>
  </r>
  <r>
    <x v="418"/>
    <x v="4"/>
    <x v="1"/>
    <x v="0"/>
    <x v="227"/>
    <x v="3"/>
    <x v="8"/>
    <n v="53.35"/>
    <n v="533.5"/>
    <x v="18"/>
    <x v="2"/>
  </r>
  <r>
    <x v="418"/>
    <x v="0"/>
    <x v="1"/>
    <x v="0"/>
    <x v="318"/>
    <x v="2"/>
    <x v="9"/>
    <n v="17.829999999999998"/>
    <n v="89.149999999999991"/>
    <x v="9"/>
    <x v="3"/>
  </r>
  <r>
    <x v="418"/>
    <x v="0"/>
    <x v="6"/>
    <x v="0"/>
    <x v="358"/>
    <x v="0"/>
    <x v="6"/>
    <n v="12.42"/>
    <n v="99.36"/>
    <x v="2"/>
    <x v="3"/>
  </r>
  <r>
    <x v="418"/>
    <x v="1"/>
    <x v="4"/>
    <x v="1"/>
    <x v="82"/>
    <x v="3"/>
    <x v="7"/>
    <n v="53.35"/>
    <n v="213.4"/>
    <x v="40"/>
    <x v="4"/>
  </r>
  <r>
    <x v="418"/>
    <x v="0"/>
    <x v="0"/>
    <x v="0"/>
    <x v="374"/>
    <x v="0"/>
    <x v="1"/>
    <n v="12.42"/>
    <n v="86.94"/>
    <x v="6"/>
    <x v="2"/>
  </r>
  <r>
    <x v="418"/>
    <x v="0"/>
    <x v="1"/>
    <x v="0"/>
    <x v="474"/>
    <x v="2"/>
    <x v="2"/>
    <n v="17.829999999999998"/>
    <n v="35.659999999999997"/>
    <x v="40"/>
    <x v="1"/>
  </r>
  <r>
    <x v="418"/>
    <x v="4"/>
    <x v="1"/>
    <x v="0"/>
    <x v="233"/>
    <x v="0"/>
    <x v="4"/>
    <n v="12.42"/>
    <n v="37.26"/>
    <x v="9"/>
    <x v="2"/>
  </r>
  <r>
    <x v="418"/>
    <x v="3"/>
    <x v="0"/>
    <x v="0"/>
    <x v="251"/>
    <x v="0"/>
    <x v="7"/>
    <n v="12.42"/>
    <n v="49.68"/>
    <x v="5"/>
    <x v="2"/>
  </r>
  <r>
    <x v="418"/>
    <x v="0"/>
    <x v="1"/>
    <x v="0"/>
    <x v="106"/>
    <x v="0"/>
    <x v="7"/>
    <n v="12.42"/>
    <n v="49.68"/>
    <x v="46"/>
    <x v="2"/>
  </r>
  <r>
    <x v="418"/>
    <x v="0"/>
    <x v="0"/>
    <x v="0"/>
    <x v="311"/>
    <x v="0"/>
    <x v="7"/>
    <n v="12.42"/>
    <n v="49.68"/>
    <x v="27"/>
    <x v="2"/>
  </r>
  <r>
    <x v="418"/>
    <x v="1"/>
    <x v="2"/>
    <x v="1"/>
    <x v="221"/>
    <x v="2"/>
    <x v="5"/>
    <n v="17.829999999999998"/>
    <n v="160.46999999999997"/>
    <x v="28"/>
    <x v="3"/>
  </r>
  <r>
    <x v="418"/>
    <x v="0"/>
    <x v="0"/>
    <x v="0"/>
    <x v="45"/>
    <x v="2"/>
    <x v="1"/>
    <n v="17.829999999999998"/>
    <n v="124.80999999999999"/>
    <x v="27"/>
    <x v="2"/>
  </r>
  <r>
    <x v="418"/>
    <x v="4"/>
    <x v="3"/>
    <x v="0"/>
    <x v="376"/>
    <x v="0"/>
    <x v="9"/>
    <n v="12.42"/>
    <n v="62.1"/>
    <x v="5"/>
    <x v="0"/>
  </r>
  <r>
    <x v="418"/>
    <x v="0"/>
    <x v="3"/>
    <x v="0"/>
    <x v="132"/>
    <x v="2"/>
    <x v="1"/>
    <n v="17.829999999999998"/>
    <n v="124.80999999999999"/>
    <x v="15"/>
    <x v="3"/>
  </r>
  <r>
    <x v="418"/>
    <x v="3"/>
    <x v="1"/>
    <x v="0"/>
    <x v="351"/>
    <x v="2"/>
    <x v="2"/>
    <n v="17.829999999999998"/>
    <n v="35.659999999999997"/>
    <x v="8"/>
    <x v="3"/>
  </r>
  <r>
    <x v="418"/>
    <x v="3"/>
    <x v="6"/>
    <x v="0"/>
    <x v="333"/>
    <x v="0"/>
    <x v="6"/>
    <n v="12.42"/>
    <n v="99.36"/>
    <x v="23"/>
    <x v="0"/>
  </r>
  <r>
    <x v="418"/>
    <x v="3"/>
    <x v="1"/>
    <x v="0"/>
    <x v="414"/>
    <x v="3"/>
    <x v="1"/>
    <n v="53.35"/>
    <n v="373.45"/>
    <x v="24"/>
    <x v="2"/>
  </r>
  <r>
    <x v="418"/>
    <x v="2"/>
    <x v="7"/>
    <x v="1"/>
    <x v="113"/>
    <x v="2"/>
    <x v="9"/>
    <n v="17.829999999999998"/>
    <n v="89.149999999999991"/>
    <x v="35"/>
    <x v="4"/>
  </r>
  <r>
    <x v="419"/>
    <x v="2"/>
    <x v="5"/>
    <x v="1"/>
    <x v="159"/>
    <x v="1"/>
    <x v="5"/>
    <n v="16.32"/>
    <n v="146.88"/>
    <x v="0"/>
    <x v="0"/>
  </r>
  <r>
    <x v="419"/>
    <x v="2"/>
    <x v="2"/>
    <x v="1"/>
    <x v="221"/>
    <x v="1"/>
    <x v="2"/>
    <n v="16.32"/>
    <n v="32.64"/>
    <x v="46"/>
    <x v="0"/>
  </r>
  <r>
    <x v="420"/>
    <x v="0"/>
    <x v="3"/>
    <x v="0"/>
    <x v="4"/>
    <x v="2"/>
    <x v="9"/>
    <n v="17.829999999999998"/>
    <n v="89.149999999999991"/>
    <x v="42"/>
    <x v="0"/>
  </r>
  <r>
    <x v="420"/>
    <x v="4"/>
    <x v="0"/>
    <x v="0"/>
    <x v="407"/>
    <x v="1"/>
    <x v="5"/>
    <n v="16.32"/>
    <n v="146.88"/>
    <x v="45"/>
    <x v="3"/>
  </r>
  <r>
    <x v="421"/>
    <x v="4"/>
    <x v="1"/>
    <x v="0"/>
    <x v="187"/>
    <x v="0"/>
    <x v="9"/>
    <n v="12.42"/>
    <n v="62.1"/>
    <x v="4"/>
    <x v="2"/>
  </r>
  <r>
    <x v="422"/>
    <x v="2"/>
    <x v="5"/>
    <x v="1"/>
    <x v="469"/>
    <x v="0"/>
    <x v="9"/>
    <n v="12.42"/>
    <n v="62.1"/>
    <x v="21"/>
    <x v="0"/>
  </r>
  <r>
    <x v="422"/>
    <x v="1"/>
    <x v="2"/>
    <x v="1"/>
    <x v="511"/>
    <x v="0"/>
    <x v="1"/>
    <n v="12.42"/>
    <n v="86.94"/>
    <x v="38"/>
    <x v="0"/>
  </r>
  <r>
    <x v="423"/>
    <x v="3"/>
    <x v="0"/>
    <x v="0"/>
    <x v="450"/>
    <x v="0"/>
    <x v="4"/>
    <n v="12.42"/>
    <n v="37.26"/>
    <x v="41"/>
    <x v="2"/>
  </r>
  <r>
    <x v="424"/>
    <x v="1"/>
    <x v="4"/>
    <x v="1"/>
    <x v="102"/>
    <x v="0"/>
    <x v="7"/>
    <n v="12.42"/>
    <n v="49.68"/>
    <x v="28"/>
    <x v="4"/>
  </r>
  <r>
    <x v="424"/>
    <x v="2"/>
    <x v="2"/>
    <x v="1"/>
    <x v="122"/>
    <x v="0"/>
    <x v="3"/>
    <n v="12.42"/>
    <n v="12.42"/>
    <x v="32"/>
    <x v="2"/>
  </r>
  <r>
    <x v="424"/>
    <x v="0"/>
    <x v="3"/>
    <x v="0"/>
    <x v="128"/>
    <x v="2"/>
    <x v="2"/>
    <n v="17.829999999999998"/>
    <n v="35.659999999999997"/>
    <x v="20"/>
    <x v="0"/>
  </r>
  <r>
    <x v="424"/>
    <x v="4"/>
    <x v="1"/>
    <x v="0"/>
    <x v="329"/>
    <x v="2"/>
    <x v="6"/>
    <n v="17.829999999999998"/>
    <n v="142.63999999999999"/>
    <x v="31"/>
    <x v="4"/>
  </r>
  <r>
    <x v="424"/>
    <x v="2"/>
    <x v="5"/>
    <x v="1"/>
    <x v="87"/>
    <x v="3"/>
    <x v="4"/>
    <n v="53.35"/>
    <n v="160.05000000000001"/>
    <x v="30"/>
    <x v="0"/>
  </r>
  <r>
    <x v="424"/>
    <x v="0"/>
    <x v="1"/>
    <x v="0"/>
    <x v="383"/>
    <x v="1"/>
    <x v="0"/>
    <n v="16.32"/>
    <n v="97.92"/>
    <x v="25"/>
    <x v="0"/>
  </r>
  <r>
    <x v="424"/>
    <x v="1"/>
    <x v="2"/>
    <x v="1"/>
    <x v="122"/>
    <x v="0"/>
    <x v="8"/>
    <n v="12.42"/>
    <n v="124.2"/>
    <x v="27"/>
    <x v="3"/>
  </r>
  <r>
    <x v="424"/>
    <x v="3"/>
    <x v="0"/>
    <x v="0"/>
    <x v="230"/>
    <x v="1"/>
    <x v="1"/>
    <n v="16.32"/>
    <n v="114.24000000000001"/>
    <x v="3"/>
    <x v="2"/>
  </r>
  <r>
    <x v="424"/>
    <x v="4"/>
    <x v="0"/>
    <x v="0"/>
    <x v="158"/>
    <x v="0"/>
    <x v="6"/>
    <n v="12.42"/>
    <n v="99.36"/>
    <x v="43"/>
    <x v="2"/>
  </r>
  <r>
    <x v="425"/>
    <x v="3"/>
    <x v="6"/>
    <x v="0"/>
    <x v="417"/>
    <x v="2"/>
    <x v="1"/>
    <n v="17.829999999999998"/>
    <n v="124.80999999999999"/>
    <x v="19"/>
    <x v="2"/>
  </r>
  <r>
    <x v="425"/>
    <x v="0"/>
    <x v="0"/>
    <x v="0"/>
    <x v="75"/>
    <x v="2"/>
    <x v="5"/>
    <n v="17.829999999999998"/>
    <n v="160.46999999999997"/>
    <x v="43"/>
    <x v="0"/>
  </r>
  <r>
    <x v="425"/>
    <x v="1"/>
    <x v="5"/>
    <x v="1"/>
    <x v="159"/>
    <x v="0"/>
    <x v="2"/>
    <n v="12.42"/>
    <n v="24.84"/>
    <x v="35"/>
    <x v="0"/>
  </r>
  <r>
    <x v="425"/>
    <x v="2"/>
    <x v="4"/>
    <x v="1"/>
    <x v="289"/>
    <x v="0"/>
    <x v="1"/>
    <n v="12.42"/>
    <n v="86.94"/>
    <x v="38"/>
    <x v="3"/>
  </r>
  <r>
    <x v="425"/>
    <x v="1"/>
    <x v="4"/>
    <x v="1"/>
    <x v="29"/>
    <x v="0"/>
    <x v="5"/>
    <n v="12.42"/>
    <n v="111.78"/>
    <x v="39"/>
    <x v="0"/>
  </r>
  <r>
    <x v="425"/>
    <x v="2"/>
    <x v="4"/>
    <x v="1"/>
    <x v="363"/>
    <x v="2"/>
    <x v="1"/>
    <n v="17.829999999999998"/>
    <n v="124.80999999999999"/>
    <x v="7"/>
    <x v="0"/>
  </r>
  <r>
    <x v="425"/>
    <x v="1"/>
    <x v="2"/>
    <x v="1"/>
    <x v="16"/>
    <x v="3"/>
    <x v="7"/>
    <n v="53.35"/>
    <n v="213.4"/>
    <x v="30"/>
    <x v="3"/>
  </r>
  <r>
    <x v="425"/>
    <x v="4"/>
    <x v="1"/>
    <x v="0"/>
    <x v="318"/>
    <x v="3"/>
    <x v="5"/>
    <n v="53.35"/>
    <n v="480.15000000000003"/>
    <x v="31"/>
    <x v="0"/>
  </r>
  <r>
    <x v="425"/>
    <x v="2"/>
    <x v="2"/>
    <x v="1"/>
    <x v="33"/>
    <x v="0"/>
    <x v="0"/>
    <n v="12.42"/>
    <n v="74.52"/>
    <x v="24"/>
    <x v="0"/>
  </r>
  <r>
    <x v="425"/>
    <x v="3"/>
    <x v="0"/>
    <x v="0"/>
    <x v="311"/>
    <x v="3"/>
    <x v="8"/>
    <n v="53.35"/>
    <n v="533.5"/>
    <x v="45"/>
    <x v="1"/>
  </r>
  <r>
    <x v="425"/>
    <x v="2"/>
    <x v="4"/>
    <x v="1"/>
    <x v="141"/>
    <x v="3"/>
    <x v="4"/>
    <n v="53.35"/>
    <n v="160.05000000000001"/>
    <x v="25"/>
    <x v="3"/>
  </r>
  <r>
    <x v="425"/>
    <x v="3"/>
    <x v="0"/>
    <x v="0"/>
    <x v="191"/>
    <x v="0"/>
    <x v="2"/>
    <n v="12.42"/>
    <n v="24.84"/>
    <x v="5"/>
    <x v="1"/>
  </r>
  <r>
    <x v="425"/>
    <x v="2"/>
    <x v="7"/>
    <x v="1"/>
    <x v="302"/>
    <x v="0"/>
    <x v="9"/>
    <n v="12.42"/>
    <n v="62.1"/>
    <x v="29"/>
    <x v="2"/>
  </r>
  <r>
    <x v="425"/>
    <x v="3"/>
    <x v="3"/>
    <x v="0"/>
    <x v="331"/>
    <x v="1"/>
    <x v="0"/>
    <n v="16.32"/>
    <n v="97.92"/>
    <x v="48"/>
    <x v="0"/>
  </r>
  <r>
    <x v="425"/>
    <x v="0"/>
    <x v="3"/>
    <x v="0"/>
    <x v="489"/>
    <x v="3"/>
    <x v="3"/>
    <n v="53.35"/>
    <n v="53.35"/>
    <x v="10"/>
    <x v="3"/>
  </r>
  <r>
    <x v="425"/>
    <x v="1"/>
    <x v="5"/>
    <x v="1"/>
    <x v="99"/>
    <x v="0"/>
    <x v="1"/>
    <n v="12.42"/>
    <n v="86.94"/>
    <x v="21"/>
    <x v="1"/>
  </r>
  <r>
    <x v="425"/>
    <x v="2"/>
    <x v="4"/>
    <x v="1"/>
    <x v="275"/>
    <x v="0"/>
    <x v="2"/>
    <n v="12.42"/>
    <n v="24.84"/>
    <x v="12"/>
    <x v="2"/>
  </r>
  <r>
    <x v="425"/>
    <x v="0"/>
    <x v="0"/>
    <x v="0"/>
    <x v="255"/>
    <x v="1"/>
    <x v="7"/>
    <n v="16.32"/>
    <n v="65.28"/>
    <x v="0"/>
    <x v="0"/>
  </r>
  <r>
    <x v="425"/>
    <x v="4"/>
    <x v="0"/>
    <x v="0"/>
    <x v="216"/>
    <x v="0"/>
    <x v="3"/>
    <n v="12.42"/>
    <n v="12.42"/>
    <x v="8"/>
    <x v="1"/>
  </r>
  <r>
    <x v="425"/>
    <x v="3"/>
    <x v="1"/>
    <x v="0"/>
    <x v="173"/>
    <x v="2"/>
    <x v="5"/>
    <n v="17.829999999999998"/>
    <n v="160.46999999999997"/>
    <x v="35"/>
    <x v="2"/>
  </r>
  <r>
    <x v="425"/>
    <x v="0"/>
    <x v="1"/>
    <x v="0"/>
    <x v="328"/>
    <x v="0"/>
    <x v="9"/>
    <n v="12.42"/>
    <n v="62.1"/>
    <x v="46"/>
    <x v="2"/>
  </r>
  <r>
    <x v="425"/>
    <x v="2"/>
    <x v="2"/>
    <x v="1"/>
    <x v="396"/>
    <x v="0"/>
    <x v="3"/>
    <n v="12.42"/>
    <n v="12.42"/>
    <x v="44"/>
    <x v="2"/>
  </r>
  <r>
    <x v="425"/>
    <x v="0"/>
    <x v="1"/>
    <x v="0"/>
    <x v="403"/>
    <x v="1"/>
    <x v="2"/>
    <n v="16.32"/>
    <n v="32.64"/>
    <x v="20"/>
    <x v="1"/>
  </r>
  <r>
    <x v="425"/>
    <x v="2"/>
    <x v="7"/>
    <x v="1"/>
    <x v="95"/>
    <x v="0"/>
    <x v="4"/>
    <n v="12.42"/>
    <n v="37.26"/>
    <x v="46"/>
    <x v="0"/>
  </r>
  <r>
    <x v="425"/>
    <x v="1"/>
    <x v="2"/>
    <x v="1"/>
    <x v="17"/>
    <x v="0"/>
    <x v="1"/>
    <n v="12.42"/>
    <n v="86.94"/>
    <x v="3"/>
    <x v="3"/>
  </r>
  <r>
    <x v="425"/>
    <x v="2"/>
    <x v="2"/>
    <x v="1"/>
    <x v="221"/>
    <x v="2"/>
    <x v="0"/>
    <n v="17.829999999999998"/>
    <n v="106.97999999999999"/>
    <x v="16"/>
    <x v="2"/>
  </r>
  <r>
    <x v="426"/>
    <x v="2"/>
    <x v="5"/>
    <x v="1"/>
    <x v="148"/>
    <x v="0"/>
    <x v="9"/>
    <n v="12.42"/>
    <n v="62.1"/>
    <x v="42"/>
    <x v="2"/>
  </r>
  <r>
    <x v="426"/>
    <x v="3"/>
    <x v="0"/>
    <x v="0"/>
    <x v="359"/>
    <x v="2"/>
    <x v="5"/>
    <n v="17.829999999999998"/>
    <n v="160.46999999999997"/>
    <x v="17"/>
    <x v="2"/>
  </r>
  <r>
    <x v="426"/>
    <x v="3"/>
    <x v="1"/>
    <x v="0"/>
    <x v="377"/>
    <x v="1"/>
    <x v="8"/>
    <n v="16.32"/>
    <n v="163.19999999999999"/>
    <x v="18"/>
    <x v="2"/>
  </r>
  <r>
    <x v="426"/>
    <x v="0"/>
    <x v="3"/>
    <x v="0"/>
    <x v="272"/>
    <x v="1"/>
    <x v="7"/>
    <n v="16.32"/>
    <n v="65.28"/>
    <x v="6"/>
    <x v="3"/>
  </r>
  <r>
    <x v="426"/>
    <x v="0"/>
    <x v="0"/>
    <x v="0"/>
    <x v="192"/>
    <x v="0"/>
    <x v="7"/>
    <n v="12.42"/>
    <n v="49.68"/>
    <x v="30"/>
    <x v="2"/>
  </r>
  <r>
    <x v="426"/>
    <x v="0"/>
    <x v="3"/>
    <x v="0"/>
    <x v="489"/>
    <x v="0"/>
    <x v="2"/>
    <n v="12.42"/>
    <n v="24.84"/>
    <x v="19"/>
    <x v="2"/>
  </r>
  <r>
    <x v="426"/>
    <x v="3"/>
    <x v="0"/>
    <x v="0"/>
    <x v="504"/>
    <x v="1"/>
    <x v="7"/>
    <n v="16.32"/>
    <n v="65.28"/>
    <x v="29"/>
    <x v="0"/>
  </r>
  <r>
    <x v="427"/>
    <x v="0"/>
    <x v="6"/>
    <x v="0"/>
    <x v="135"/>
    <x v="0"/>
    <x v="9"/>
    <n v="12.42"/>
    <n v="62.1"/>
    <x v="36"/>
    <x v="3"/>
  </r>
  <r>
    <x v="427"/>
    <x v="0"/>
    <x v="1"/>
    <x v="0"/>
    <x v="98"/>
    <x v="0"/>
    <x v="4"/>
    <n v="12.42"/>
    <n v="37.26"/>
    <x v="2"/>
    <x v="2"/>
  </r>
  <r>
    <x v="428"/>
    <x v="0"/>
    <x v="3"/>
    <x v="0"/>
    <x v="66"/>
    <x v="0"/>
    <x v="8"/>
    <n v="12.42"/>
    <n v="124.2"/>
    <x v="39"/>
    <x v="4"/>
  </r>
  <r>
    <x v="429"/>
    <x v="0"/>
    <x v="0"/>
    <x v="0"/>
    <x v="284"/>
    <x v="0"/>
    <x v="2"/>
    <n v="12.42"/>
    <n v="24.84"/>
    <x v="43"/>
    <x v="0"/>
  </r>
  <r>
    <x v="429"/>
    <x v="3"/>
    <x v="1"/>
    <x v="0"/>
    <x v="207"/>
    <x v="1"/>
    <x v="4"/>
    <n v="16.32"/>
    <n v="48.96"/>
    <x v="24"/>
    <x v="4"/>
  </r>
  <r>
    <x v="429"/>
    <x v="3"/>
    <x v="3"/>
    <x v="0"/>
    <x v="206"/>
    <x v="0"/>
    <x v="1"/>
    <n v="12.42"/>
    <n v="86.94"/>
    <x v="0"/>
    <x v="2"/>
  </r>
  <r>
    <x v="429"/>
    <x v="3"/>
    <x v="1"/>
    <x v="0"/>
    <x v="93"/>
    <x v="1"/>
    <x v="6"/>
    <n v="16.32"/>
    <n v="130.56"/>
    <x v="11"/>
    <x v="2"/>
  </r>
  <r>
    <x v="429"/>
    <x v="3"/>
    <x v="6"/>
    <x v="0"/>
    <x v="506"/>
    <x v="0"/>
    <x v="9"/>
    <n v="12.42"/>
    <n v="62.1"/>
    <x v="35"/>
    <x v="0"/>
  </r>
  <r>
    <x v="429"/>
    <x v="2"/>
    <x v="5"/>
    <x v="1"/>
    <x v="176"/>
    <x v="3"/>
    <x v="6"/>
    <n v="53.35"/>
    <n v="426.8"/>
    <x v="30"/>
    <x v="3"/>
  </r>
  <r>
    <x v="429"/>
    <x v="2"/>
    <x v="2"/>
    <x v="1"/>
    <x v="394"/>
    <x v="0"/>
    <x v="8"/>
    <n v="12.42"/>
    <n v="124.2"/>
    <x v="33"/>
    <x v="2"/>
  </r>
  <r>
    <x v="429"/>
    <x v="0"/>
    <x v="1"/>
    <x v="0"/>
    <x v="279"/>
    <x v="1"/>
    <x v="3"/>
    <n v="16.32"/>
    <n v="16.32"/>
    <x v="20"/>
    <x v="0"/>
  </r>
  <r>
    <x v="429"/>
    <x v="2"/>
    <x v="5"/>
    <x v="1"/>
    <x v="71"/>
    <x v="0"/>
    <x v="1"/>
    <n v="12.42"/>
    <n v="86.94"/>
    <x v="5"/>
    <x v="2"/>
  </r>
  <r>
    <x v="429"/>
    <x v="2"/>
    <x v="4"/>
    <x v="1"/>
    <x v="55"/>
    <x v="3"/>
    <x v="2"/>
    <n v="53.35"/>
    <n v="106.7"/>
    <x v="23"/>
    <x v="2"/>
  </r>
  <r>
    <x v="429"/>
    <x v="2"/>
    <x v="4"/>
    <x v="1"/>
    <x v="226"/>
    <x v="1"/>
    <x v="2"/>
    <n v="16.32"/>
    <n v="32.64"/>
    <x v="29"/>
    <x v="1"/>
  </r>
  <r>
    <x v="429"/>
    <x v="4"/>
    <x v="1"/>
    <x v="0"/>
    <x v="421"/>
    <x v="3"/>
    <x v="0"/>
    <n v="53.35"/>
    <n v="320.10000000000002"/>
    <x v="32"/>
    <x v="3"/>
  </r>
  <r>
    <x v="429"/>
    <x v="3"/>
    <x v="1"/>
    <x v="0"/>
    <x v="501"/>
    <x v="1"/>
    <x v="2"/>
    <n v="16.32"/>
    <n v="32.64"/>
    <x v="9"/>
    <x v="3"/>
  </r>
  <r>
    <x v="429"/>
    <x v="0"/>
    <x v="6"/>
    <x v="0"/>
    <x v="434"/>
    <x v="0"/>
    <x v="3"/>
    <n v="12.42"/>
    <n v="12.42"/>
    <x v="32"/>
    <x v="0"/>
  </r>
  <r>
    <x v="429"/>
    <x v="0"/>
    <x v="1"/>
    <x v="0"/>
    <x v="517"/>
    <x v="3"/>
    <x v="2"/>
    <n v="53.35"/>
    <n v="106.7"/>
    <x v="32"/>
    <x v="3"/>
  </r>
  <r>
    <x v="430"/>
    <x v="1"/>
    <x v="5"/>
    <x v="1"/>
    <x v="274"/>
    <x v="1"/>
    <x v="8"/>
    <n v="16.32"/>
    <n v="163.19999999999999"/>
    <x v="3"/>
    <x v="3"/>
  </r>
  <r>
    <x v="430"/>
    <x v="3"/>
    <x v="1"/>
    <x v="0"/>
    <x v="168"/>
    <x v="0"/>
    <x v="3"/>
    <n v="12.42"/>
    <n v="12.42"/>
    <x v="14"/>
    <x v="2"/>
  </r>
  <r>
    <x v="430"/>
    <x v="2"/>
    <x v="4"/>
    <x v="1"/>
    <x v="363"/>
    <x v="3"/>
    <x v="3"/>
    <n v="53.35"/>
    <n v="53.35"/>
    <x v="0"/>
    <x v="2"/>
  </r>
  <r>
    <x v="430"/>
    <x v="0"/>
    <x v="1"/>
    <x v="0"/>
    <x v="446"/>
    <x v="2"/>
    <x v="7"/>
    <n v="17.829999999999998"/>
    <n v="71.319999999999993"/>
    <x v="36"/>
    <x v="4"/>
  </r>
  <r>
    <x v="430"/>
    <x v="4"/>
    <x v="1"/>
    <x v="0"/>
    <x v="496"/>
    <x v="0"/>
    <x v="3"/>
    <n v="12.42"/>
    <n v="12.42"/>
    <x v="49"/>
    <x v="2"/>
  </r>
  <r>
    <x v="430"/>
    <x v="0"/>
    <x v="3"/>
    <x v="0"/>
    <x v="400"/>
    <x v="0"/>
    <x v="1"/>
    <n v="12.42"/>
    <n v="86.94"/>
    <x v="25"/>
    <x v="2"/>
  </r>
  <r>
    <x v="430"/>
    <x v="0"/>
    <x v="6"/>
    <x v="0"/>
    <x v="287"/>
    <x v="3"/>
    <x v="6"/>
    <n v="53.35"/>
    <n v="426.8"/>
    <x v="30"/>
    <x v="3"/>
  </r>
  <r>
    <x v="431"/>
    <x v="4"/>
    <x v="1"/>
    <x v="0"/>
    <x v="518"/>
    <x v="3"/>
    <x v="9"/>
    <n v="53.35"/>
    <n v="266.75"/>
    <x v="29"/>
    <x v="0"/>
  </r>
  <r>
    <x v="431"/>
    <x v="0"/>
    <x v="1"/>
    <x v="0"/>
    <x v="172"/>
    <x v="3"/>
    <x v="5"/>
    <n v="53.35"/>
    <n v="480.15000000000003"/>
    <x v="38"/>
    <x v="2"/>
  </r>
  <r>
    <x v="431"/>
    <x v="4"/>
    <x v="0"/>
    <x v="0"/>
    <x v="94"/>
    <x v="2"/>
    <x v="0"/>
    <n v="17.829999999999998"/>
    <n v="106.97999999999999"/>
    <x v="39"/>
    <x v="0"/>
  </r>
  <r>
    <x v="432"/>
    <x v="0"/>
    <x v="1"/>
    <x v="0"/>
    <x v="214"/>
    <x v="0"/>
    <x v="9"/>
    <n v="12.42"/>
    <n v="62.1"/>
    <x v="2"/>
    <x v="3"/>
  </r>
  <r>
    <x v="432"/>
    <x v="0"/>
    <x v="3"/>
    <x v="0"/>
    <x v="208"/>
    <x v="0"/>
    <x v="8"/>
    <n v="12.42"/>
    <n v="124.2"/>
    <x v="19"/>
    <x v="3"/>
  </r>
  <r>
    <x v="433"/>
    <x v="2"/>
    <x v="5"/>
    <x v="1"/>
    <x v="513"/>
    <x v="3"/>
    <x v="3"/>
    <n v="53.35"/>
    <n v="53.35"/>
    <x v="13"/>
    <x v="0"/>
  </r>
  <r>
    <x v="433"/>
    <x v="1"/>
    <x v="2"/>
    <x v="1"/>
    <x v="151"/>
    <x v="3"/>
    <x v="2"/>
    <n v="53.35"/>
    <n v="106.7"/>
    <x v="30"/>
    <x v="2"/>
  </r>
  <r>
    <x v="434"/>
    <x v="2"/>
    <x v="2"/>
    <x v="1"/>
    <x v="221"/>
    <x v="2"/>
    <x v="8"/>
    <n v="17.829999999999998"/>
    <n v="178.29999999999998"/>
    <x v="45"/>
    <x v="0"/>
  </r>
  <r>
    <x v="434"/>
    <x v="0"/>
    <x v="1"/>
    <x v="0"/>
    <x v="316"/>
    <x v="3"/>
    <x v="5"/>
    <n v="53.35"/>
    <n v="480.15000000000003"/>
    <x v="31"/>
    <x v="2"/>
  </r>
  <r>
    <x v="434"/>
    <x v="0"/>
    <x v="3"/>
    <x v="0"/>
    <x v="355"/>
    <x v="1"/>
    <x v="0"/>
    <n v="16.32"/>
    <n v="97.92"/>
    <x v="47"/>
    <x v="1"/>
  </r>
  <r>
    <x v="435"/>
    <x v="0"/>
    <x v="6"/>
    <x v="0"/>
    <x v="135"/>
    <x v="3"/>
    <x v="8"/>
    <n v="53.35"/>
    <n v="533.5"/>
    <x v="30"/>
    <x v="3"/>
  </r>
  <r>
    <x v="435"/>
    <x v="2"/>
    <x v="2"/>
    <x v="1"/>
    <x v="225"/>
    <x v="1"/>
    <x v="9"/>
    <n v="16.32"/>
    <n v="81.599999999999994"/>
    <x v="5"/>
    <x v="2"/>
  </r>
  <r>
    <x v="435"/>
    <x v="3"/>
    <x v="0"/>
    <x v="0"/>
    <x v="230"/>
    <x v="1"/>
    <x v="8"/>
    <n v="16.32"/>
    <n v="163.19999999999999"/>
    <x v="44"/>
    <x v="2"/>
  </r>
  <r>
    <x v="435"/>
    <x v="1"/>
    <x v="2"/>
    <x v="1"/>
    <x v="428"/>
    <x v="1"/>
    <x v="8"/>
    <n v="16.32"/>
    <n v="163.19999999999999"/>
    <x v="48"/>
    <x v="2"/>
  </r>
  <r>
    <x v="435"/>
    <x v="0"/>
    <x v="1"/>
    <x v="0"/>
    <x v="351"/>
    <x v="3"/>
    <x v="6"/>
    <n v="53.35"/>
    <n v="426.8"/>
    <x v="1"/>
    <x v="3"/>
  </r>
  <r>
    <x v="436"/>
    <x v="0"/>
    <x v="1"/>
    <x v="0"/>
    <x v="361"/>
    <x v="1"/>
    <x v="9"/>
    <n v="16.32"/>
    <n v="81.599999999999994"/>
    <x v="0"/>
    <x v="2"/>
  </r>
  <r>
    <x v="436"/>
    <x v="0"/>
    <x v="6"/>
    <x v="0"/>
    <x v="276"/>
    <x v="0"/>
    <x v="6"/>
    <n v="12.42"/>
    <n v="99.36"/>
    <x v="44"/>
    <x v="2"/>
  </r>
  <r>
    <x v="436"/>
    <x v="2"/>
    <x v="5"/>
    <x v="1"/>
    <x v="160"/>
    <x v="0"/>
    <x v="3"/>
    <n v="12.42"/>
    <n v="12.42"/>
    <x v="27"/>
    <x v="0"/>
  </r>
  <r>
    <x v="436"/>
    <x v="0"/>
    <x v="1"/>
    <x v="0"/>
    <x v="316"/>
    <x v="2"/>
    <x v="9"/>
    <n v="17.829999999999998"/>
    <n v="89.149999999999991"/>
    <x v="30"/>
    <x v="4"/>
  </r>
  <r>
    <x v="436"/>
    <x v="2"/>
    <x v="2"/>
    <x v="1"/>
    <x v="90"/>
    <x v="2"/>
    <x v="5"/>
    <n v="17.829999999999998"/>
    <n v="160.46999999999997"/>
    <x v="4"/>
    <x v="1"/>
  </r>
  <r>
    <x v="436"/>
    <x v="0"/>
    <x v="1"/>
    <x v="0"/>
    <x v="411"/>
    <x v="0"/>
    <x v="1"/>
    <n v="12.42"/>
    <n v="86.94"/>
    <x v="11"/>
    <x v="3"/>
  </r>
  <r>
    <x v="437"/>
    <x v="0"/>
    <x v="0"/>
    <x v="0"/>
    <x v="444"/>
    <x v="1"/>
    <x v="2"/>
    <n v="16.32"/>
    <n v="32.64"/>
    <x v="17"/>
    <x v="2"/>
  </r>
  <r>
    <x v="437"/>
    <x v="1"/>
    <x v="4"/>
    <x v="1"/>
    <x v="487"/>
    <x v="2"/>
    <x v="1"/>
    <n v="17.829999999999998"/>
    <n v="124.80999999999999"/>
    <x v="28"/>
    <x v="3"/>
  </r>
  <r>
    <x v="437"/>
    <x v="0"/>
    <x v="3"/>
    <x v="0"/>
    <x v="331"/>
    <x v="0"/>
    <x v="9"/>
    <n v="12.42"/>
    <n v="62.1"/>
    <x v="42"/>
    <x v="1"/>
  </r>
  <r>
    <x v="437"/>
    <x v="2"/>
    <x v="5"/>
    <x v="1"/>
    <x v="519"/>
    <x v="0"/>
    <x v="4"/>
    <n v="12.42"/>
    <n v="37.26"/>
    <x v="16"/>
    <x v="3"/>
  </r>
  <r>
    <x v="437"/>
    <x v="0"/>
    <x v="6"/>
    <x v="0"/>
    <x v="372"/>
    <x v="3"/>
    <x v="6"/>
    <n v="53.35"/>
    <n v="426.8"/>
    <x v="37"/>
    <x v="3"/>
  </r>
  <r>
    <x v="437"/>
    <x v="1"/>
    <x v="2"/>
    <x v="1"/>
    <x v="202"/>
    <x v="0"/>
    <x v="4"/>
    <n v="12.42"/>
    <n v="37.26"/>
    <x v="28"/>
    <x v="2"/>
  </r>
  <r>
    <x v="437"/>
    <x v="0"/>
    <x v="3"/>
    <x v="0"/>
    <x v="467"/>
    <x v="3"/>
    <x v="3"/>
    <n v="53.35"/>
    <n v="53.35"/>
    <x v="13"/>
    <x v="3"/>
  </r>
  <r>
    <x v="437"/>
    <x v="0"/>
    <x v="6"/>
    <x v="0"/>
    <x v="385"/>
    <x v="3"/>
    <x v="3"/>
    <n v="53.35"/>
    <n v="53.35"/>
    <x v="28"/>
    <x v="0"/>
  </r>
  <r>
    <x v="437"/>
    <x v="0"/>
    <x v="3"/>
    <x v="0"/>
    <x v="486"/>
    <x v="2"/>
    <x v="3"/>
    <n v="17.829999999999998"/>
    <n v="17.829999999999998"/>
    <x v="46"/>
    <x v="2"/>
  </r>
  <r>
    <x v="437"/>
    <x v="2"/>
    <x v="4"/>
    <x v="1"/>
    <x v="430"/>
    <x v="0"/>
    <x v="3"/>
    <n v="12.42"/>
    <n v="12.42"/>
    <x v="12"/>
    <x v="3"/>
  </r>
  <r>
    <x v="437"/>
    <x v="0"/>
    <x v="1"/>
    <x v="0"/>
    <x v="177"/>
    <x v="2"/>
    <x v="5"/>
    <n v="17.829999999999998"/>
    <n v="160.46999999999997"/>
    <x v="9"/>
    <x v="3"/>
  </r>
  <r>
    <x v="437"/>
    <x v="1"/>
    <x v="2"/>
    <x v="1"/>
    <x v="33"/>
    <x v="0"/>
    <x v="6"/>
    <n v="12.42"/>
    <n v="99.36"/>
    <x v="32"/>
    <x v="2"/>
  </r>
  <r>
    <x v="437"/>
    <x v="3"/>
    <x v="0"/>
    <x v="0"/>
    <x v="180"/>
    <x v="3"/>
    <x v="7"/>
    <n v="53.35"/>
    <n v="213.4"/>
    <x v="30"/>
    <x v="2"/>
  </r>
  <r>
    <x v="437"/>
    <x v="4"/>
    <x v="1"/>
    <x v="0"/>
    <x v="305"/>
    <x v="1"/>
    <x v="4"/>
    <n v="16.32"/>
    <n v="48.96"/>
    <x v="8"/>
    <x v="0"/>
  </r>
  <r>
    <x v="438"/>
    <x v="3"/>
    <x v="1"/>
    <x v="0"/>
    <x v="184"/>
    <x v="3"/>
    <x v="5"/>
    <n v="53.35"/>
    <n v="480.15000000000003"/>
    <x v="44"/>
    <x v="2"/>
  </r>
  <r>
    <x v="438"/>
    <x v="0"/>
    <x v="1"/>
    <x v="0"/>
    <x v="414"/>
    <x v="0"/>
    <x v="6"/>
    <n v="12.42"/>
    <n v="99.36"/>
    <x v="7"/>
    <x v="3"/>
  </r>
  <r>
    <x v="438"/>
    <x v="2"/>
    <x v="2"/>
    <x v="1"/>
    <x v="84"/>
    <x v="0"/>
    <x v="1"/>
    <n v="12.42"/>
    <n v="86.94"/>
    <x v="31"/>
    <x v="3"/>
  </r>
  <r>
    <x v="438"/>
    <x v="3"/>
    <x v="0"/>
    <x v="0"/>
    <x v="0"/>
    <x v="2"/>
    <x v="7"/>
    <n v="17.829999999999998"/>
    <n v="71.319999999999993"/>
    <x v="5"/>
    <x v="4"/>
  </r>
  <r>
    <x v="438"/>
    <x v="4"/>
    <x v="3"/>
    <x v="0"/>
    <x v="376"/>
    <x v="2"/>
    <x v="8"/>
    <n v="17.829999999999998"/>
    <n v="178.29999999999998"/>
    <x v="46"/>
    <x v="2"/>
  </r>
  <r>
    <x v="438"/>
    <x v="1"/>
    <x v="2"/>
    <x v="1"/>
    <x v="81"/>
    <x v="0"/>
    <x v="3"/>
    <n v="12.42"/>
    <n v="12.42"/>
    <x v="49"/>
    <x v="3"/>
  </r>
  <r>
    <x v="439"/>
    <x v="2"/>
    <x v="2"/>
    <x v="1"/>
    <x v="456"/>
    <x v="0"/>
    <x v="6"/>
    <n v="12.42"/>
    <n v="99.36"/>
    <x v="41"/>
    <x v="1"/>
  </r>
  <r>
    <x v="439"/>
    <x v="2"/>
    <x v="5"/>
    <x v="1"/>
    <x v="88"/>
    <x v="3"/>
    <x v="3"/>
    <n v="53.35"/>
    <n v="53.35"/>
    <x v="26"/>
    <x v="2"/>
  </r>
  <r>
    <x v="439"/>
    <x v="2"/>
    <x v="4"/>
    <x v="1"/>
    <x v="104"/>
    <x v="2"/>
    <x v="0"/>
    <n v="17.829999999999998"/>
    <n v="106.97999999999999"/>
    <x v="13"/>
    <x v="0"/>
  </r>
  <r>
    <x v="439"/>
    <x v="0"/>
    <x v="1"/>
    <x v="0"/>
    <x v="424"/>
    <x v="3"/>
    <x v="1"/>
    <n v="53.35"/>
    <n v="373.45"/>
    <x v="37"/>
    <x v="1"/>
  </r>
  <r>
    <x v="439"/>
    <x v="0"/>
    <x v="0"/>
    <x v="0"/>
    <x v="353"/>
    <x v="2"/>
    <x v="3"/>
    <n v="17.829999999999998"/>
    <n v="17.829999999999998"/>
    <x v="16"/>
    <x v="3"/>
  </r>
  <r>
    <x v="439"/>
    <x v="2"/>
    <x v="2"/>
    <x v="1"/>
    <x v="401"/>
    <x v="3"/>
    <x v="7"/>
    <n v="53.35"/>
    <n v="213.4"/>
    <x v="2"/>
    <x v="3"/>
  </r>
  <r>
    <x v="439"/>
    <x v="0"/>
    <x v="0"/>
    <x v="0"/>
    <x v="72"/>
    <x v="3"/>
    <x v="6"/>
    <n v="53.35"/>
    <n v="426.8"/>
    <x v="29"/>
    <x v="1"/>
  </r>
  <r>
    <x v="439"/>
    <x v="2"/>
    <x v="2"/>
    <x v="1"/>
    <x v="310"/>
    <x v="1"/>
    <x v="3"/>
    <n v="16.32"/>
    <n v="16.32"/>
    <x v="12"/>
    <x v="3"/>
  </r>
  <r>
    <x v="439"/>
    <x v="4"/>
    <x v="3"/>
    <x v="0"/>
    <x v="355"/>
    <x v="0"/>
    <x v="5"/>
    <n v="12.42"/>
    <n v="111.78"/>
    <x v="49"/>
    <x v="0"/>
  </r>
  <r>
    <x v="439"/>
    <x v="2"/>
    <x v="4"/>
    <x v="1"/>
    <x v="219"/>
    <x v="1"/>
    <x v="6"/>
    <n v="16.32"/>
    <n v="130.56"/>
    <x v="48"/>
    <x v="3"/>
  </r>
  <r>
    <x v="439"/>
    <x v="1"/>
    <x v="7"/>
    <x v="1"/>
    <x v="124"/>
    <x v="3"/>
    <x v="9"/>
    <n v="53.35"/>
    <n v="266.75"/>
    <x v="13"/>
    <x v="2"/>
  </r>
  <r>
    <x v="439"/>
    <x v="3"/>
    <x v="0"/>
    <x v="0"/>
    <x v="391"/>
    <x v="0"/>
    <x v="2"/>
    <n v="12.42"/>
    <n v="24.84"/>
    <x v="45"/>
    <x v="3"/>
  </r>
  <r>
    <x v="439"/>
    <x v="3"/>
    <x v="3"/>
    <x v="0"/>
    <x v="420"/>
    <x v="1"/>
    <x v="5"/>
    <n v="16.32"/>
    <n v="146.88"/>
    <x v="1"/>
    <x v="0"/>
  </r>
  <r>
    <x v="439"/>
    <x v="0"/>
    <x v="0"/>
    <x v="0"/>
    <x v="374"/>
    <x v="0"/>
    <x v="6"/>
    <n v="12.42"/>
    <n v="99.36"/>
    <x v="1"/>
    <x v="1"/>
  </r>
  <r>
    <x v="439"/>
    <x v="2"/>
    <x v="4"/>
    <x v="1"/>
    <x v="103"/>
    <x v="0"/>
    <x v="6"/>
    <n v="12.42"/>
    <n v="99.36"/>
    <x v="15"/>
    <x v="3"/>
  </r>
  <r>
    <x v="439"/>
    <x v="3"/>
    <x v="3"/>
    <x v="0"/>
    <x v="321"/>
    <x v="3"/>
    <x v="9"/>
    <n v="53.35"/>
    <n v="266.75"/>
    <x v="1"/>
    <x v="2"/>
  </r>
  <r>
    <x v="439"/>
    <x v="3"/>
    <x v="6"/>
    <x v="0"/>
    <x v="422"/>
    <x v="2"/>
    <x v="6"/>
    <n v="17.829999999999998"/>
    <n v="142.63999999999999"/>
    <x v="27"/>
    <x v="3"/>
  </r>
  <r>
    <x v="439"/>
    <x v="0"/>
    <x v="1"/>
    <x v="0"/>
    <x v="351"/>
    <x v="2"/>
    <x v="9"/>
    <n v="17.829999999999998"/>
    <n v="89.149999999999991"/>
    <x v="8"/>
    <x v="0"/>
  </r>
  <r>
    <x v="439"/>
    <x v="0"/>
    <x v="1"/>
    <x v="0"/>
    <x v="153"/>
    <x v="2"/>
    <x v="1"/>
    <n v="17.829999999999998"/>
    <n v="124.80999999999999"/>
    <x v="10"/>
    <x v="3"/>
  </r>
  <r>
    <x v="439"/>
    <x v="1"/>
    <x v="2"/>
    <x v="1"/>
    <x v="390"/>
    <x v="1"/>
    <x v="6"/>
    <n v="16.32"/>
    <n v="130.56"/>
    <x v="3"/>
    <x v="4"/>
  </r>
  <r>
    <x v="439"/>
    <x v="2"/>
    <x v="4"/>
    <x v="1"/>
    <x v="54"/>
    <x v="2"/>
    <x v="4"/>
    <n v="17.829999999999998"/>
    <n v="53.489999999999995"/>
    <x v="38"/>
    <x v="3"/>
  </r>
  <r>
    <x v="439"/>
    <x v="2"/>
    <x v="4"/>
    <x v="1"/>
    <x v="178"/>
    <x v="0"/>
    <x v="6"/>
    <n v="12.42"/>
    <n v="99.36"/>
    <x v="36"/>
    <x v="2"/>
  </r>
  <r>
    <x v="439"/>
    <x v="1"/>
    <x v="5"/>
    <x v="1"/>
    <x v="91"/>
    <x v="0"/>
    <x v="1"/>
    <n v="12.42"/>
    <n v="86.94"/>
    <x v="35"/>
    <x v="3"/>
  </r>
  <r>
    <x v="439"/>
    <x v="0"/>
    <x v="3"/>
    <x v="0"/>
    <x v="186"/>
    <x v="3"/>
    <x v="6"/>
    <n v="53.35"/>
    <n v="426.8"/>
    <x v="6"/>
    <x v="4"/>
  </r>
  <r>
    <x v="440"/>
    <x v="1"/>
    <x v="7"/>
    <x v="1"/>
    <x v="427"/>
    <x v="3"/>
    <x v="1"/>
    <n v="53.35"/>
    <n v="373.45"/>
    <x v="41"/>
    <x v="2"/>
  </r>
  <r>
    <x v="440"/>
    <x v="2"/>
    <x v="4"/>
    <x v="1"/>
    <x v="482"/>
    <x v="2"/>
    <x v="3"/>
    <n v="17.829999999999998"/>
    <n v="17.829999999999998"/>
    <x v="32"/>
    <x v="3"/>
  </r>
  <r>
    <x v="440"/>
    <x v="0"/>
    <x v="0"/>
    <x v="0"/>
    <x v="463"/>
    <x v="0"/>
    <x v="0"/>
    <n v="12.42"/>
    <n v="74.52"/>
    <x v="3"/>
    <x v="2"/>
  </r>
  <r>
    <x v="440"/>
    <x v="2"/>
    <x v="5"/>
    <x v="1"/>
    <x v="114"/>
    <x v="1"/>
    <x v="1"/>
    <n v="16.32"/>
    <n v="114.24000000000001"/>
    <x v="10"/>
    <x v="1"/>
  </r>
  <r>
    <x v="440"/>
    <x v="0"/>
    <x v="1"/>
    <x v="0"/>
    <x v="1"/>
    <x v="0"/>
    <x v="7"/>
    <n v="12.42"/>
    <n v="49.68"/>
    <x v="38"/>
    <x v="2"/>
  </r>
  <r>
    <x v="440"/>
    <x v="2"/>
    <x v="5"/>
    <x v="1"/>
    <x v="159"/>
    <x v="0"/>
    <x v="3"/>
    <n v="12.42"/>
    <n v="12.42"/>
    <x v="48"/>
    <x v="1"/>
  </r>
  <r>
    <x v="440"/>
    <x v="4"/>
    <x v="3"/>
    <x v="0"/>
    <x v="66"/>
    <x v="0"/>
    <x v="7"/>
    <n v="12.42"/>
    <n v="49.68"/>
    <x v="4"/>
    <x v="3"/>
  </r>
  <r>
    <x v="440"/>
    <x v="0"/>
    <x v="1"/>
    <x v="0"/>
    <x v="177"/>
    <x v="2"/>
    <x v="1"/>
    <n v="17.829999999999998"/>
    <n v="124.80999999999999"/>
    <x v="18"/>
    <x v="2"/>
  </r>
  <r>
    <x v="440"/>
    <x v="0"/>
    <x v="1"/>
    <x v="0"/>
    <x v="157"/>
    <x v="0"/>
    <x v="5"/>
    <n v="12.42"/>
    <n v="111.78"/>
    <x v="4"/>
    <x v="1"/>
  </r>
  <r>
    <x v="441"/>
    <x v="0"/>
    <x v="0"/>
    <x v="0"/>
    <x v="10"/>
    <x v="2"/>
    <x v="4"/>
    <n v="17.829999999999998"/>
    <n v="53.489999999999995"/>
    <x v="27"/>
    <x v="1"/>
  </r>
  <r>
    <x v="441"/>
    <x v="0"/>
    <x v="6"/>
    <x v="0"/>
    <x v="441"/>
    <x v="2"/>
    <x v="2"/>
    <n v="17.829999999999998"/>
    <n v="35.659999999999997"/>
    <x v="13"/>
    <x v="3"/>
  </r>
  <r>
    <x v="442"/>
    <x v="4"/>
    <x v="1"/>
    <x v="0"/>
    <x v="377"/>
    <x v="0"/>
    <x v="2"/>
    <n v="12.42"/>
    <n v="24.84"/>
    <x v="17"/>
    <x v="4"/>
  </r>
  <r>
    <x v="442"/>
    <x v="4"/>
    <x v="1"/>
    <x v="0"/>
    <x v="157"/>
    <x v="0"/>
    <x v="7"/>
    <n v="12.42"/>
    <n v="49.68"/>
    <x v="15"/>
    <x v="3"/>
  </r>
  <r>
    <x v="442"/>
    <x v="0"/>
    <x v="3"/>
    <x v="0"/>
    <x v="32"/>
    <x v="3"/>
    <x v="8"/>
    <n v="53.35"/>
    <n v="533.5"/>
    <x v="14"/>
    <x v="0"/>
  </r>
  <r>
    <x v="442"/>
    <x v="0"/>
    <x v="1"/>
    <x v="0"/>
    <x v="424"/>
    <x v="0"/>
    <x v="0"/>
    <n v="12.42"/>
    <n v="74.52"/>
    <x v="12"/>
    <x v="2"/>
  </r>
  <r>
    <x v="442"/>
    <x v="2"/>
    <x v="5"/>
    <x v="1"/>
    <x v="256"/>
    <x v="0"/>
    <x v="6"/>
    <n v="12.42"/>
    <n v="99.36"/>
    <x v="20"/>
    <x v="3"/>
  </r>
  <r>
    <x v="442"/>
    <x v="1"/>
    <x v="2"/>
    <x v="1"/>
    <x v="449"/>
    <x v="2"/>
    <x v="1"/>
    <n v="17.829999999999998"/>
    <n v="124.80999999999999"/>
    <x v="14"/>
    <x v="0"/>
  </r>
  <r>
    <x v="442"/>
    <x v="4"/>
    <x v="0"/>
    <x v="0"/>
    <x v="367"/>
    <x v="1"/>
    <x v="3"/>
    <n v="16.32"/>
    <n v="16.32"/>
    <x v="48"/>
    <x v="4"/>
  </r>
  <r>
    <x v="442"/>
    <x v="2"/>
    <x v="4"/>
    <x v="1"/>
    <x v="89"/>
    <x v="3"/>
    <x v="8"/>
    <n v="53.35"/>
    <n v="533.5"/>
    <x v="15"/>
    <x v="2"/>
  </r>
  <r>
    <x v="442"/>
    <x v="3"/>
    <x v="0"/>
    <x v="0"/>
    <x v="423"/>
    <x v="3"/>
    <x v="9"/>
    <n v="53.35"/>
    <n v="266.75"/>
    <x v="24"/>
    <x v="2"/>
  </r>
  <r>
    <x v="442"/>
    <x v="0"/>
    <x v="0"/>
    <x v="0"/>
    <x v="0"/>
    <x v="0"/>
    <x v="2"/>
    <n v="12.42"/>
    <n v="24.84"/>
    <x v="48"/>
    <x v="2"/>
  </r>
  <r>
    <x v="442"/>
    <x v="2"/>
    <x v="2"/>
    <x v="1"/>
    <x v="190"/>
    <x v="1"/>
    <x v="1"/>
    <n v="16.32"/>
    <n v="114.24000000000001"/>
    <x v="38"/>
    <x v="3"/>
  </r>
  <r>
    <x v="442"/>
    <x v="0"/>
    <x v="0"/>
    <x v="0"/>
    <x v="342"/>
    <x v="2"/>
    <x v="1"/>
    <n v="17.829999999999998"/>
    <n v="124.80999999999999"/>
    <x v="26"/>
    <x v="2"/>
  </r>
  <r>
    <x v="442"/>
    <x v="1"/>
    <x v="4"/>
    <x v="1"/>
    <x v="47"/>
    <x v="1"/>
    <x v="7"/>
    <n v="16.32"/>
    <n v="65.28"/>
    <x v="14"/>
    <x v="2"/>
  </r>
  <r>
    <x v="443"/>
    <x v="3"/>
    <x v="0"/>
    <x v="0"/>
    <x v="412"/>
    <x v="0"/>
    <x v="1"/>
    <n v="12.42"/>
    <n v="86.94"/>
    <x v="16"/>
    <x v="2"/>
  </r>
  <r>
    <x v="443"/>
    <x v="0"/>
    <x v="0"/>
    <x v="0"/>
    <x v="92"/>
    <x v="0"/>
    <x v="4"/>
    <n v="12.42"/>
    <n v="37.26"/>
    <x v="1"/>
    <x v="0"/>
  </r>
  <r>
    <x v="444"/>
    <x v="0"/>
    <x v="0"/>
    <x v="0"/>
    <x v="134"/>
    <x v="3"/>
    <x v="2"/>
    <n v="53.35"/>
    <n v="106.7"/>
    <x v="26"/>
    <x v="3"/>
  </r>
  <r>
    <x v="444"/>
    <x v="0"/>
    <x v="0"/>
    <x v="0"/>
    <x v="96"/>
    <x v="2"/>
    <x v="2"/>
    <n v="17.829999999999998"/>
    <n v="35.659999999999997"/>
    <x v="13"/>
    <x v="1"/>
  </r>
  <r>
    <x v="444"/>
    <x v="0"/>
    <x v="3"/>
    <x v="0"/>
    <x v="100"/>
    <x v="1"/>
    <x v="0"/>
    <n v="16.32"/>
    <n v="97.92"/>
    <x v="39"/>
    <x v="3"/>
  </r>
  <r>
    <x v="445"/>
    <x v="0"/>
    <x v="1"/>
    <x v="0"/>
    <x v="317"/>
    <x v="3"/>
    <x v="9"/>
    <n v="53.35"/>
    <n v="266.75"/>
    <x v="31"/>
    <x v="3"/>
  </r>
  <r>
    <x v="445"/>
    <x v="0"/>
    <x v="1"/>
    <x v="0"/>
    <x v="411"/>
    <x v="0"/>
    <x v="3"/>
    <n v="12.42"/>
    <n v="12.42"/>
    <x v="18"/>
    <x v="3"/>
  </r>
  <r>
    <x v="445"/>
    <x v="0"/>
    <x v="1"/>
    <x v="0"/>
    <x v="26"/>
    <x v="2"/>
    <x v="5"/>
    <n v="17.829999999999998"/>
    <n v="160.46999999999997"/>
    <x v="31"/>
    <x v="1"/>
  </r>
  <r>
    <x v="445"/>
    <x v="3"/>
    <x v="1"/>
    <x v="0"/>
    <x v="78"/>
    <x v="0"/>
    <x v="5"/>
    <n v="12.42"/>
    <n v="111.78"/>
    <x v="6"/>
    <x v="2"/>
  </r>
  <r>
    <x v="445"/>
    <x v="2"/>
    <x v="2"/>
    <x v="1"/>
    <x v="221"/>
    <x v="0"/>
    <x v="2"/>
    <n v="12.42"/>
    <n v="24.84"/>
    <x v="24"/>
    <x v="2"/>
  </r>
  <r>
    <x v="445"/>
    <x v="2"/>
    <x v="2"/>
    <x v="1"/>
    <x v="84"/>
    <x v="2"/>
    <x v="9"/>
    <n v="17.829999999999998"/>
    <n v="89.149999999999991"/>
    <x v="15"/>
    <x v="0"/>
  </r>
  <r>
    <x v="445"/>
    <x v="4"/>
    <x v="1"/>
    <x v="0"/>
    <x v="493"/>
    <x v="3"/>
    <x v="9"/>
    <n v="53.35"/>
    <n v="266.75"/>
    <x v="17"/>
    <x v="3"/>
  </r>
  <r>
    <x v="445"/>
    <x v="2"/>
    <x v="5"/>
    <x v="1"/>
    <x v="303"/>
    <x v="2"/>
    <x v="1"/>
    <n v="17.829999999999998"/>
    <n v="124.80999999999999"/>
    <x v="45"/>
    <x v="3"/>
  </r>
  <r>
    <x v="445"/>
    <x v="1"/>
    <x v="2"/>
    <x v="1"/>
    <x v="105"/>
    <x v="2"/>
    <x v="6"/>
    <n v="17.829999999999998"/>
    <n v="142.63999999999999"/>
    <x v="6"/>
    <x v="2"/>
  </r>
  <r>
    <x v="445"/>
    <x v="2"/>
    <x v="2"/>
    <x v="1"/>
    <x v="16"/>
    <x v="2"/>
    <x v="3"/>
    <n v="17.829999999999998"/>
    <n v="17.829999999999998"/>
    <x v="30"/>
    <x v="1"/>
  </r>
  <r>
    <x v="445"/>
    <x v="3"/>
    <x v="1"/>
    <x v="0"/>
    <x v="34"/>
    <x v="3"/>
    <x v="7"/>
    <n v="53.35"/>
    <n v="213.4"/>
    <x v="3"/>
    <x v="2"/>
  </r>
  <r>
    <x v="445"/>
    <x v="0"/>
    <x v="0"/>
    <x v="0"/>
    <x v="137"/>
    <x v="0"/>
    <x v="9"/>
    <n v="12.42"/>
    <n v="62.1"/>
    <x v="16"/>
    <x v="3"/>
  </r>
  <r>
    <x v="445"/>
    <x v="2"/>
    <x v="4"/>
    <x v="1"/>
    <x v="498"/>
    <x v="1"/>
    <x v="8"/>
    <n v="16.32"/>
    <n v="163.19999999999999"/>
    <x v="8"/>
    <x v="3"/>
  </r>
  <r>
    <x v="446"/>
    <x v="2"/>
    <x v="5"/>
    <x v="1"/>
    <x v="80"/>
    <x v="0"/>
    <x v="5"/>
    <n v="12.42"/>
    <n v="111.78"/>
    <x v="17"/>
    <x v="0"/>
  </r>
  <r>
    <x v="446"/>
    <x v="0"/>
    <x v="6"/>
    <x v="0"/>
    <x v="101"/>
    <x v="1"/>
    <x v="8"/>
    <n v="16.32"/>
    <n v="163.19999999999999"/>
    <x v="47"/>
    <x v="0"/>
  </r>
  <r>
    <x v="446"/>
    <x v="3"/>
    <x v="1"/>
    <x v="0"/>
    <x v="228"/>
    <x v="2"/>
    <x v="4"/>
    <n v="17.829999999999998"/>
    <n v="53.489999999999995"/>
    <x v="20"/>
    <x v="3"/>
  </r>
  <r>
    <x v="446"/>
    <x v="3"/>
    <x v="3"/>
    <x v="0"/>
    <x v="3"/>
    <x v="0"/>
    <x v="4"/>
    <n v="12.42"/>
    <n v="37.26"/>
    <x v="31"/>
    <x v="1"/>
  </r>
  <r>
    <x v="447"/>
    <x v="2"/>
    <x v="5"/>
    <x v="1"/>
    <x v="41"/>
    <x v="2"/>
    <x v="0"/>
    <n v="17.829999999999998"/>
    <n v="106.97999999999999"/>
    <x v="27"/>
    <x v="4"/>
  </r>
  <r>
    <x v="447"/>
    <x v="1"/>
    <x v="2"/>
    <x v="1"/>
    <x v="221"/>
    <x v="0"/>
    <x v="5"/>
    <n v="12.42"/>
    <n v="111.78"/>
    <x v="0"/>
    <x v="4"/>
  </r>
  <r>
    <x v="448"/>
    <x v="0"/>
    <x v="3"/>
    <x v="0"/>
    <x v="21"/>
    <x v="0"/>
    <x v="6"/>
    <n v="12.42"/>
    <n v="99.36"/>
    <x v="19"/>
    <x v="4"/>
  </r>
  <r>
    <x v="448"/>
    <x v="0"/>
    <x v="1"/>
    <x v="0"/>
    <x v="68"/>
    <x v="1"/>
    <x v="4"/>
    <n v="16.32"/>
    <n v="48.96"/>
    <x v="38"/>
    <x v="2"/>
  </r>
  <r>
    <x v="448"/>
    <x v="2"/>
    <x v="4"/>
    <x v="1"/>
    <x v="363"/>
    <x v="0"/>
    <x v="6"/>
    <n v="12.42"/>
    <n v="99.36"/>
    <x v="25"/>
    <x v="3"/>
  </r>
  <r>
    <x v="449"/>
    <x v="0"/>
    <x v="0"/>
    <x v="0"/>
    <x v="165"/>
    <x v="2"/>
    <x v="7"/>
    <n v="17.829999999999998"/>
    <n v="71.319999999999993"/>
    <x v="37"/>
    <x v="0"/>
  </r>
  <r>
    <x v="449"/>
    <x v="0"/>
    <x v="6"/>
    <x v="0"/>
    <x v="287"/>
    <x v="3"/>
    <x v="4"/>
    <n v="53.35"/>
    <n v="160.05000000000001"/>
    <x v="17"/>
    <x v="1"/>
  </r>
  <r>
    <x v="450"/>
    <x v="0"/>
    <x v="1"/>
    <x v="0"/>
    <x v="222"/>
    <x v="0"/>
    <x v="9"/>
    <n v="12.42"/>
    <n v="62.1"/>
    <x v="40"/>
    <x v="1"/>
  </r>
  <r>
    <x v="450"/>
    <x v="0"/>
    <x v="1"/>
    <x v="0"/>
    <x v="22"/>
    <x v="3"/>
    <x v="2"/>
    <n v="53.35"/>
    <n v="106.7"/>
    <x v="20"/>
    <x v="0"/>
  </r>
  <r>
    <x v="450"/>
    <x v="4"/>
    <x v="1"/>
    <x v="0"/>
    <x v="474"/>
    <x v="2"/>
    <x v="4"/>
    <n v="17.829999999999998"/>
    <n v="53.489999999999995"/>
    <x v="17"/>
    <x v="2"/>
  </r>
  <r>
    <x v="450"/>
    <x v="2"/>
    <x v="4"/>
    <x v="1"/>
    <x v="239"/>
    <x v="0"/>
    <x v="8"/>
    <n v="12.42"/>
    <n v="124.2"/>
    <x v="5"/>
    <x v="2"/>
  </r>
  <r>
    <x v="451"/>
    <x v="3"/>
    <x v="1"/>
    <x v="0"/>
    <x v="233"/>
    <x v="3"/>
    <x v="8"/>
    <n v="53.35"/>
    <n v="533.5"/>
    <x v="44"/>
    <x v="3"/>
  </r>
  <r>
    <x v="451"/>
    <x v="2"/>
    <x v="2"/>
    <x v="1"/>
    <x v="31"/>
    <x v="1"/>
    <x v="7"/>
    <n v="16.32"/>
    <n v="65.28"/>
    <x v="47"/>
    <x v="3"/>
  </r>
  <r>
    <x v="451"/>
    <x v="0"/>
    <x v="1"/>
    <x v="0"/>
    <x v="520"/>
    <x v="0"/>
    <x v="9"/>
    <n v="12.42"/>
    <n v="62.1"/>
    <x v="31"/>
    <x v="2"/>
  </r>
  <r>
    <x v="451"/>
    <x v="0"/>
    <x v="1"/>
    <x v="0"/>
    <x v="492"/>
    <x v="0"/>
    <x v="4"/>
    <n v="12.42"/>
    <n v="37.26"/>
    <x v="6"/>
    <x v="2"/>
  </r>
  <r>
    <x v="452"/>
    <x v="4"/>
    <x v="1"/>
    <x v="0"/>
    <x v="107"/>
    <x v="3"/>
    <x v="8"/>
    <n v="53.35"/>
    <n v="533.5"/>
    <x v="14"/>
    <x v="0"/>
  </r>
  <r>
    <x v="452"/>
    <x v="2"/>
    <x v="5"/>
    <x v="1"/>
    <x v="170"/>
    <x v="1"/>
    <x v="0"/>
    <n v="16.32"/>
    <n v="97.92"/>
    <x v="37"/>
    <x v="3"/>
  </r>
  <r>
    <x v="452"/>
    <x v="0"/>
    <x v="1"/>
    <x v="0"/>
    <x v="233"/>
    <x v="0"/>
    <x v="4"/>
    <n v="12.42"/>
    <n v="37.26"/>
    <x v="10"/>
    <x v="2"/>
  </r>
  <r>
    <x v="452"/>
    <x v="3"/>
    <x v="1"/>
    <x v="0"/>
    <x v="294"/>
    <x v="1"/>
    <x v="6"/>
    <n v="16.32"/>
    <n v="130.56"/>
    <x v="46"/>
    <x v="0"/>
  </r>
  <r>
    <x v="452"/>
    <x v="2"/>
    <x v="5"/>
    <x v="1"/>
    <x v="49"/>
    <x v="0"/>
    <x v="0"/>
    <n v="12.42"/>
    <n v="74.52"/>
    <x v="7"/>
    <x v="4"/>
  </r>
  <r>
    <x v="452"/>
    <x v="1"/>
    <x v="4"/>
    <x v="1"/>
    <x v="498"/>
    <x v="0"/>
    <x v="6"/>
    <n v="12.42"/>
    <n v="99.36"/>
    <x v="44"/>
    <x v="3"/>
  </r>
  <r>
    <x v="452"/>
    <x v="0"/>
    <x v="1"/>
    <x v="0"/>
    <x v="222"/>
    <x v="1"/>
    <x v="4"/>
    <n v="16.32"/>
    <n v="48.96"/>
    <x v="20"/>
    <x v="4"/>
  </r>
  <r>
    <x v="452"/>
    <x v="1"/>
    <x v="4"/>
    <x v="1"/>
    <x v="104"/>
    <x v="2"/>
    <x v="5"/>
    <n v="17.829999999999998"/>
    <n v="160.46999999999997"/>
    <x v="17"/>
    <x v="0"/>
  </r>
  <r>
    <x v="453"/>
    <x v="3"/>
    <x v="1"/>
    <x v="0"/>
    <x v="316"/>
    <x v="3"/>
    <x v="2"/>
    <n v="53.35"/>
    <n v="106.7"/>
    <x v="48"/>
    <x v="2"/>
  </r>
  <r>
    <x v="453"/>
    <x v="2"/>
    <x v="5"/>
    <x v="1"/>
    <x v="249"/>
    <x v="0"/>
    <x v="2"/>
    <n v="12.42"/>
    <n v="24.84"/>
    <x v="32"/>
    <x v="0"/>
  </r>
  <r>
    <x v="453"/>
    <x v="0"/>
    <x v="3"/>
    <x v="0"/>
    <x v="447"/>
    <x v="3"/>
    <x v="3"/>
    <n v="53.35"/>
    <n v="53.35"/>
    <x v="22"/>
    <x v="0"/>
  </r>
  <r>
    <x v="453"/>
    <x v="2"/>
    <x v="4"/>
    <x v="1"/>
    <x v="306"/>
    <x v="2"/>
    <x v="0"/>
    <n v="17.829999999999998"/>
    <n v="106.97999999999999"/>
    <x v="37"/>
    <x v="2"/>
  </r>
  <r>
    <x v="454"/>
    <x v="2"/>
    <x v="2"/>
    <x v="1"/>
    <x v="130"/>
    <x v="3"/>
    <x v="1"/>
    <n v="53.35"/>
    <n v="373.45"/>
    <x v="25"/>
    <x v="1"/>
  </r>
  <r>
    <x v="454"/>
    <x v="2"/>
    <x v="5"/>
    <x v="1"/>
    <x v="256"/>
    <x v="3"/>
    <x v="5"/>
    <n v="53.35"/>
    <n v="480.15000000000003"/>
    <x v="4"/>
    <x v="2"/>
  </r>
  <r>
    <x v="454"/>
    <x v="2"/>
    <x v="2"/>
    <x v="1"/>
    <x v="24"/>
    <x v="0"/>
    <x v="6"/>
    <n v="12.42"/>
    <n v="99.36"/>
    <x v="0"/>
    <x v="1"/>
  </r>
  <r>
    <x v="454"/>
    <x v="1"/>
    <x v="5"/>
    <x v="1"/>
    <x v="502"/>
    <x v="3"/>
    <x v="6"/>
    <n v="53.35"/>
    <n v="426.8"/>
    <x v="12"/>
    <x v="2"/>
  </r>
  <r>
    <x v="454"/>
    <x v="3"/>
    <x v="1"/>
    <x v="0"/>
    <x v="22"/>
    <x v="1"/>
    <x v="1"/>
    <n v="16.32"/>
    <n v="114.24000000000001"/>
    <x v="36"/>
    <x v="2"/>
  </r>
  <r>
    <x v="454"/>
    <x v="3"/>
    <x v="3"/>
    <x v="0"/>
    <x v="247"/>
    <x v="0"/>
    <x v="1"/>
    <n v="12.42"/>
    <n v="86.94"/>
    <x v="33"/>
    <x v="0"/>
  </r>
  <r>
    <x v="454"/>
    <x v="1"/>
    <x v="4"/>
    <x v="1"/>
    <x v="344"/>
    <x v="1"/>
    <x v="1"/>
    <n v="16.32"/>
    <n v="114.24000000000001"/>
    <x v="1"/>
    <x v="2"/>
  </r>
  <r>
    <x v="454"/>
    <x v="0"/>
    <x v="1"/>
    <x v="0"/>
    <x v="9"/>
    <x v="3"/>
    <x v="8"/>
    <n v="53.35"/>
    <n v="533.5"/>
    <x v="18"/>
    <x v="3"/>
  </r>
  <r>
    <x v="454"/>
    <x v="1"/>
    <x v="4"/>
    <x v="1"/>
    <x v="521"/>
    <x v="3"/>
    <x v="8"/>
    <n v="53.35"/>
    <n v="533.5"/>
    <x v="10"/>
    <x v="2"/>
  </r>
  <r>
    <x v="454"/>
    <x v="2"/>
    <x v="4"/>
    <x v="1"/>
    <x v="138"/>
    <x v="1"/>
    <x v="3"/>
    <n v="16.32"/>
    <n v="16.32"/>
    <x v="45"/>
    <x v="4"/>
  </r>
  <r>
    <x v="454"/>
    <x v="0"/>
    <x v="6"/>
    <x v="0"/>
    <x v="52"/>
    <x v="0"/>
    <x v="4"/>
    <n v="12.42"/>
    <n v="37.26"/>
    <x v="35"/>
    <x v="2"/>
  </r>
  <r>
    <x v="455"/>
    <x v="2"/>
    <x v="4"/>
    <x v="1"/>
    <x v="418"/>
    <x v="3"/>
    <x v="0"/>
    <n v="53.35"/>
    <n v="320.10000000000002"/>
    <x v="25"/>
    <x v="2"/>
  </r>
  <r>
    <x v="455"/>
    <x v="2"/>
    <x v="4"/>
    <x v="1"/>
    <x v="219"/>
    <x v="0"/>
    <x v="9"/>
    <n v="12.42"/>
    <n v="62.1"/>
    <x v="41"/>
    <x v="2"/>
  </r>
  <r>
    <x v="455"/>
    <x v="3"/>
    <x v="0"/>
    <x v="0"/>
    <x v="20"/>
    <x v="2"/>
    <x v="8"/>
    <n v="17.829999999999998"/>
    <n v="178.29999999999998"/>
    <x v="26"/>
    <x v="3"/>
  </r>
  <r>
    <x v="455"/>
    <x v="0"/>
    <x v="3"/>
    <x v="0"/>
    <x v="245"/>
    <x v="0"/>
    <x v="2"/>
    <n v="12.42"/>
    <n v="24.84"/>
    <x v="39"/>
    <x v="2"/>
  </r>
  <r>
    <x v="455"/>
    <x v="0"/>
    <x v="0"/>
    <x v="0"/>
    <x v="354"/>
    <x v="3"/>
    <x v="7"/>
    <n v="53.35"/>
    <n v="213.4"/>
    <x v="3"/>
    <x v="0"/>
  </r>
  <r>
    <x v="455"/>
    <x v="0"/>
    <x v="3"/>
    <x v="0"/>
    <x v="205"/>
    <x v="2"/>
    <x v="2"/>
    <n v="17.829999999999998"/>
    <n v="35.659999999999997"/>
    <x v="38"/>
    <x v="2"/>
  </r>
  <r>
    <x v="455"/>
    <x v="4"/>
    <x v="3"/>
    <x v="0"/>
    <x v="420"/>
    <x v="0"/>
    <x v="6"/>
    <n v="12.42"/>
    <n v="99.36"/>
    <x v="42"/>
    <x v="2"/>
  </r>
  <r>
    <x v="455"/>
    <x v="0"/>
    <x v="6"/>
    <x v="0"/>
    <x v="43"/>
    <x v="2"/>
    <x v="6"/>
    <n v="17.829999999999998"/>
    <n v="142.63999999999999"/>
    <x v="18"/>
    <x v="2"/>
  </r>
  <r>
    <x v="455"/>
    <x v="2"/>
    <x v="5"/>
    <x v="1"/>
    <x v="220"/>
    <x v="2"/>
    <x v="2"/>
    <n v="17.829999999999998"/>
    <n v="35.659999999999997"/>
    <x v="41"/>
    <x v="2"/>
  </r>
  <r>
    <x v="455"/>
    <x v="0"/>
    <x v="1"/>
    <x v="0"/>
    <x v="233"/>
    <x v="0"/>
    <x v="0"/>
    <n v="12.42"/>
    <n v="74.52"/>
    <x v="28"/>
    <x v="0"/>
  </r>
  <r>
    <x v="455"/>
    <x v="2"/>
    <x v="5"/>
    <x v="1"/>
    <x v="49"/>
    <x v="3"/>
    <x v="9"/>
    <n v="53.35"/>
    <n v="266.75"/>
    <x v="12"/>
    <x v="2"/>
  </r>
  <r>
    <x v="455"/>
    <x v="0"/>
    <x v="0"/>
    <x v="0"/>
    <x v="46"/>
    <x v="3"/>
    <x v="4"/>
    <n v="53.35"/>
    <n v="160.05000000000001"/>
    <x v="40"/>
    <x v="2"/>
  </r>
  <r>
    <x v="455"/>
    <x v="3"/>
    <x v="0"/>
    <x v="0"/>
    <x v="436"/>
    <x v="0"/>
    <x v="7"/>
    <n v="12.42"/>
    <n v="49.68"/>
    <x v="16"/>
    <x v="3"/>
  </r>
  <r>
    <x v="455"/>
    <x v="0"/>
    <x v="0"/>
    <x v="0"/>
    <x v="478"/>
    <x v="1"/>
    <x v="7"/>
    <n v="16.32"/>
    <n v="65.28"/>
    <x v="30"/>
    <x v="3"/>
  </r>
  <r>
    <x v="455"/>
    <x v="0"/>
    <x v="0"/>
    <x v="0"/>
    <x v="60"/>
    <x v="1"/>
    <x v="1"/>
    <n v="16.32"/>
    <n v="114.24000000000001"/>
    <x v="27"/>
    <x v="0"/>
  </r>
  <r>
    <x v="455"/>
    <x v="2"/>
    <x v="4"/>
    <x v="1"/>
    <x v="487"/>
    <x v="1"/>
    <x v="6"/>
    <n v="16.32"/>
    <n v="130.56"/>
    <x v="0"/>
    <x v="2"/>
  </r>
  <r>
    <x v="455"/>
    <x v="0"/>
    <x v="1"/>
    <x v="0"/>
    <x v="345"/>
    <x v="0"/>
    <x v="8"/>
    <n v="12.42"/>
    <n v="124.2"/>
    <x v="8"/>
    <x v="2"/>
  </r>
  <r>
    <x v="455"/>
    <x v="1"/>
    <x v="5"/>
    <x v="1"/>
    <x v="67"/>
    <x v="2"/>
    <x v="2"/>
    <n v="17.829999999999998"/>
    <n v="35.659999999999997"/>
    <x v="28"/>
    <x v="3"/>
  </r>
  <r>
    <x v="455"/>
    <x v="0"/>
    <x v="1"/>
    <x v="0"/>
    <x v="471"/>
    <x v="3"/>
    <x v="5"/>
    <n v="53.35"/>
    <n v="480.15000000000003"/>
    <x v="7"/>
    <x v="0"/>
  </r>
  <r>
    <x v="455"/>
    <x v="3"/>
    <x v="1"/>
    <x v="0"/>
    <x v="336"/>
    <x v="0"/>
    <x v="2"/>
    <n v="12.42"/>
    <n v="24.84"/>
    <x v="46"/>
    <x v="0"/>
  </r>
  <r>
    <x v="455"/>
    <x v="1"/>
    <x v="2"/>
    <x v="1"/>
    <x v="271"/>
    <x v="2"/>
    <x v="5"/>
    <n v="17.829999999999998"/>
    <n v="160.46999999999997"/>
    <x v="33"/>
    <x v="2"/>
  </r>
  <r>
    <x v="455"/>
    <x v="3"/>
    <x v="1"/>
    <x v="0"/>
    <x v="329"/>
    <x v="3"/>
    <x v="7"/>
    <n v="53.35"/>
    <n v="213.4"/>
    <x v="44"/>
    <x v="2"/>
  </r>
  <r>
    <x v="455"/>
    <x v="0"/>
    <x v="1"/>
    <x v="0"/>
    <x v="492"/>
    <x v="0"/>
    <x v="2"/>
    <n v="12.42"/>
    <n v="24.84"/>
    <x v="3"/>
    <x v="3"/>
  </r>
  <r>
    <x v="456"/>
    <x v="0"/>
    <x v="0"/>
    <x v="0"/>
    <x v="342"/>
    <x v="0"/>
    <x v="5"/>
    <n v="12.42"/>
    <n v="111.78"/>
    <x v="35"/>
    <x v="0"/>
  </r>
  <r>
    <x v="456"/>
    <x v="3"/>
    <x v="0"/>
    <x v="0"/>
    <x v="419"/>
    <x v="1"/>
    <x v="4"/>
    <n v="16.32"/>
    <n v="48.96"/>
    <x v="8"/>
    <x v="2"/>
  </r>
  <r>
    <x v="456"/>
    <x v="4"/>
    <x v="3"/>
    <x v="0"/>
    <x v="355"/>
    <x v="0"/>
    <x v="0"/>
    <n v="12.42"/>
    <n v="74.52"/>
    <x v="47"/>
    <x v="4"/>
  </r>
  <r>
    <x v="457"/>
    <x v="4"/>
    <x v="3"/>
    <x v="0"/>
    <x v="376"/>
    <x v="3"/>
    <x v="8"/>
    <n v="53.35"/>
    <n v="533.5"/>
    <x v="44"/>
    <x v="2"/>
  </r>
  <r>
    <x v="457"/>
    <x v="3"/>
    <x v="0"/>
    <x v="0"/>
    <x v="395"/>
    <x v="3"/>
    <x v="9"/>
    <n v="53.35"/>
    <n v="266.75"/>
    <x v="25"/>
    <x v="3"/>
  </r>
  <r>
    <x v="457"/>
    <x v="4"/>
    <x v="1"/>
    <x v="0"/>
    <x v="421"/>
    <x v="3"/>
    <x v="4"/>
    <n v="53.35"/>
    <n v="160.05000000000001"/>
    <x v="41"/>
    <x v="2"/>
  </r>
  <r>
    <x v="457"/>
    <x v="1"/>
    <x v="5"/>
    <x v="1"/>
    <x v="160"/>
    <x v="0"/>
    <x v="5"/>
    <n v="12.42"/>
    <n v="111.78"/>
    <x v="10"/>
    <x v="0"/>
  </r>
  <r>
    <x v="457"/>
    <x v="2"/>
    <x v="4"/>
    <x v="1"/>
    <x v="23"/>
    <x v="0"/>
    <x v="9"/>
    <n v="12.42"/>
    <n v="62.1"/>
    <x v="23"/>
    <x v="4"/>
  </r>
  <r>
    <x v="457"/>
    <x v="0"/>
    <x v="0"/>
    <x v="0"/>
    <x v="139"/>
    <x v="2"/>
    <x v="9"/>
    <n v="17.829999999999998"/>
    <n v="89.149999999999991"/>
    <x v="12"/>
    <x v="2"/>
  </r>
  <r>
    <x v="458"/>
    <x v="4"/>
    <x v="1"/>
    <x v="0"/>
    <x v="318"/>
    <x v="0"/>
    <x v="4"/>
    <n v="12.42"/>
    <n v="37.26"/>
    <x v="2"/>
    <x v="3"/>
  </r>
  <r>
    <x v="458"/>
    <x v="3"/>
    <x v="1"/>
    <x v="0"/>
    <x v="466"/>
    <x v="2"/>
    <x v="2"/>
    <n v="17.829999999999998"/>
    <n v="35.659999999999997"/>
    <x v="23"/>
    <x v="2"/>
  </r>
  <r>
    <x v="458"/>
    <x v="4"/>
    <x v="0"/>
    <x v="0"/>
    <x v="60"/>
    <x v="2"/>
    <x v="5"/>
    <n v="17.829999999999998"/>
    <n v="160.46999999999997"/>
    <x v="31"/>
    <x v="2"/>
  </r>
  <r>
    <x v="458"/>
    <x v="2"/>
    <x v="2"/>
    <x v="1"/>
    <x v="188"/>
    <x v="2"/>
    <x v="6"/>
    <n v="17.829999999999998"/>
    <n v="142.63999999999999"/>
    <x v="29"/>
    <x v="2"/>
  </r>
  <r>
    <x v="458"/>
    <x v="2"/>
    <x v="4"/>
    <x v="1"/>
    <x v="226"/>
    <x v="0"/>
    <x v="2"/>
    <n v="12.42"/>
    <n v="24.84"/>
    <x v="0"/>
    <x v="3"/>
  </r>
  <r>
    <x v="458"/>
    <x v="0"/>
    <x v="1"/>
    <x v="0"/>
    <x v="325"/>
    <x v="0"/>
    <x v="0"/>
    <n v="12.42"/>
    <n v="74.52"/>
    <x v="22"/>
    <x v="1"/>
  </r>
  <r>
    <x v="458"/>
    <x v="2"/>
    <x v="4"/>
    <x v="1"/>
    <x v="289"/>
    <x v="0"/>
    <x v="0"/>
    <n v="12.42"/>
    <n v="74.52"/>
    <x v="30"/>
    <x v="2"/>
  </r>
  <r>
    <x v="458"/>
    <x v="0"/>
    <x v="6"/>
    <x v="0"/>
    <x v="212"/>
    <x v="2"/>
    <x v="1"/>
    <n v="17.829999999999998"/>
    <n v="124.80999999999999"/>
    <x v="30"/>
    <x v="4"/>
  </r>
  <r>
    <x v="458"/>
    <x v="1"/>
    <x v="5"/>
    <x v="1"/>
    <x v="285"/>
    <x v="0"/>
    <x v="0"/>
    <n v="12.42"/>
    <n v="74.52"/>
    <x v="29"/>
    <x v="2"/>
  </r>
  <r>
    <x v="458"/>
    <x v="2"/>
    <x v="2"/>
    <x v="1"/>
    <x v="16"/>
    <x v="2"/>
    <x v="8"/>
    <n v="17.829999999999998"/>
    <n v="178.29999999999998"/>
    <x v="19"/>
    <x v="2"/>
  </r>
  <r>
    <x v="459"/>
    <x v="2"/>
    <x v="2"/>
    <x v="1"/>
    <x v="485"/>
    <x v="2"/>
    <x v="6"/>
    <n v="17.829999999999998"/>
    <n v="142.63999999999999"/>
    <x v="29"/>
    <x v="2"/>
  </r>
  <r>
    <x v="459"/>
    <x v="4"/>
    <x v="0"/>
    <x v="0"/>
    <x v="137"/>
    <x v="3"/>
    <x v="0"/>
    <n v="53.35"/>
    <n v="320.10000000000002"/>
    <x v="10"/>
    <x v="3"/>
  </r>
  <r>
    <x v="459"/>
    <x v="2"/>
    <x v="2"/>
    <x v="1"/>
    <x v="375"/>
    <x v="1"/>
    <x v="0"/>
    <n v="16.32"/>
    <n v="97.92"/>
    <x v="41"/>
    <x v="2"/>
  </r>
  <r>
    <x v="459"/>
    <x v="2"/>
    <x v="4"/>
    <x v="1"/>
    <x v="286"/>
    <x v="0"/>
    <x v="2"/>
    <n v="12.42"/>
    <n v="24.84"/>
    <x v="32"/>
    <x v="4"/>
  </r>
  <r>
    <x v="459"/>
    <x v="3"/>
    <x v="6"/>
    <x v="0"/>
    <x v="372"/>
    <x v="1"/>
    <x v="3"/>
    <n v="16.32"/>
    <n v="16.32"/>
    <x v="32"/>
    <x v="3"/>
  </r>
  <r>
    <x v="459"/>
    <x v="0"/>
    <x v="1"/>
    <x v="0"/>
    <x v="207"/>
    <x v="1"/>
    <x v="8"/>
    <n v="16.32"/>
    <n v="163.19999999999999"/>
    <x v="22"/>
    <x v="2"/>
  </r>
  <r>
    <x v="459"/>
    <x v="0"/>
    <x v="1"/>
    <x v="0"/>
    <x v="171"/>
    <x v="0"/>
    <x v="6"/>
    <n v="12.42"/>
    <n v="99.36"/>
    <x v="9"/>
    <x v="3"/>
  </r>
  <r>
    <x v="459"/>
    <x v="1"/>
    <x v="2"/>
    <x v="1"/>
    <x v="13"/>
    <x v="3"/>
    <x v="5"/>
    <n v="53.35"/>
    <n v="480.15000000000003"/>
    <x v="6"/>
    <x v="2"/>
  </r>
  <r>
    <x v="459"/>
    <x v="3"/>
    <x v="0"/>
    <x v="0"/>
    <x v="500"/>
    <x v="0"/>
    <x v="1"/>
    <n v="12.42"/>
    <n v="86.94"/>
    <x v="4"/>
    <x v="0"/>
  </r>
  <r>
    <x v="459"/>
    <x v="1"/>
    <x v="5"/>
    <x v="1"/>
    <x v="244"/>
    <x v="0"/>
    <x v="3"/>
    <n v="12.42"/>
    <n v="12.42"/>
    <x v="4"/>
    <x v="2"/>
  </r>
  <r>
    <x v="459"/>
    <x v="2"/>
    <x v="4"/>
    <x v="1"/>
    <x v="454"/>
    <x v="2"/>
    <x v="2"/>
    <n v="17.829999999999998"/>
    <n v="35.659999999999997"/>
    <x v="46"/>
    <x v="4"/>
  </r>
  <r>
    <x v="460"/>
    <x v="2"/>
    <x v="7"/>
    <x v="1"/>
    <x v="448"/>
    <x v="3"/>
    <x v="6"/>
    <n v="53.35"/>
    <n v="426.8"/>
    <x v="40"/>
    <x v="3"/>
  </r>
  <r>
    <x v="460"/>
    <x v="2"/>
    <x v="5"/>
    <x v="1"/>
    <x v="332"/>
    <x v="0"/>
    <x v="9"/>
    <n v="12.42"/>
    <n v="62.1"/>
    <x v="38"/>
    <x v="1"/>
  </r>
  <r>
    <x v="460"/>
    <x v="2"/>
    <x v="5"/>
    <x v="1"/>
    <x v="27"/>
    <x v="2"/>
    <x v="2"/>
    <n v="17.829999999999998"/>
    <n v="35.659999999999997"/>
    <x v="13"/>
    <x v="3"/>
  </r>
  <r>
    <x v="460"/>
    <x v="0"/>
    <x v="1"/>
    <x v="0"/>
    <x v="305"/>
    <x v="0"/>
    <x v="6"/>
    <n v="12.42"/>
    <n v="99.36"/>
    <x v="42"/>
    <x v="0"/>
  </r>
  <r>
    <x v="460"/>
    <x v="3"/>
    <x v="6"/>
    <x v="0"/>
    <x v="434"/>
    <x v="2"/>
    <x v="5"/>
    <n v="17.829999999999998"/>
    <n v="160.46999999999997"/>
    <x v="45"/>
    <x v="1"/>
  </r>
  <r>
    <x v="461"/>
    <x v="0"/>
    <x v="6"/>
    <x v="0"/>
    <x v="358"/>
    <x v="0"/>
    <x v="0"/>
    <n v="12.42"/>
    <n v="74.52"/>
    <x v="7"/>
    <x v="3"/>
  </r>
  <r>
    <x v="461"/>
    <x v="4"/>
    <x v="0"/>
    <x v="0"/>
    <x v="74"/>
    <x v="1"/>
    <x v="5"/>
    <n v="16.32"/>
    <n v="146.88"/>
    <x v="37"/>
    <x v="2"/>
  </r>
  <r>
    <x v="462"/>
    <x v="4"/>
    <x v="1"/>
    <x v="0"/>
    <x v="19"/>
    <x v="2"/>
    <x v="0"/>
    <n v="17.829999999999998"/>
    <n v="106.97999999999999"/>
    <x v="42"/>
    <x v="1"/>
  </r>
  <r>
    <x v="462"/>
    <x v="2"/>
    <x v="4"/>
    <x v="1"/>
    <x v="455"/>
    <x v="1"/>
    <x v="7"/>
    <n v="16.32"/>
    <n v="65.28"/>
    <x v="47"/>
    <x v="1"/>
  </r>
  <r>
    <x v="462"/>
    <x v="0"/>
    <x v="3"/>
    <x v="0"/>
    <x v="515"/>
    <x v="0"/>
    <x v="5"/>
    <n v="12.42"/>
    <n v="111.78"/>
    <x v="4"/>
    <x v="3"/>
  </r>
  <r>
    <x v="462"/>
    <x v="0"/>
    <x v="3"/>
    <x v="0"/>
    <x v="364"/>
    <x v="0"/>
    <x v="5"/>
    <n v="12.42"/>
    <n v="111.78"/>
    <x v="43"/>
    <x v="2"/>
  </r>
  <r>
    <x v="462"/>
    <x v="3"/>
    <x v="1"/>
    <x v="0"/>
    <x v="196"/>
    <x v="3"/>
    <x v="6"/>
    <n v="53.35"/>
    <n v="426.8"/>
    <x v="41"/>
    <x v="4"/>
  </r>
  <r>
    <x v="462"/>
    <x v="2"/>
    <x v="2"/>
    <x v="1"/>
    <x v="266"/>
    <x v="2"/>
    <x v="1"/>
    <n v="17.829999999999998"/>
    <n v="124.80999999999999"/>
    <x v="49"/>
    <x v="0"/>
  </r>
  <r>
    <x v="462"/>
    <x v="3"/>
    <x v="6"/>
    <x v="0"/>
    <x v="308"/>
    <x v="0"/>
    <x v="9"/>
    <n v="12.42"/>
    <n v="62.1"/>
    <x v="35"/>
    <x v="3"/>
  </r>
  <r>
    <x v="463"/>
    <x v="0"/>
    <x v="1"/>
    <x v="0"/>
    <x v="433"/>
    <x v="0"/>
    <x v="3"/>
    <n v="12.42"/>
    <n v="12.42"/>
    <x v="39"/>
    <x v="2"/>
  </r>
  <r>
    <x v="464"/>
    <x v="4"/>
    <x v="0"/>
    <x v="0"/>
    <x v="307"/>
    <x v="3"/>
    <x v="6"/>
    <n v="53.35"/>
    <n v="426.8"/>
    <x v="7"/>
    <x v="2"/>
  </r>
  <r>
    <x v="464"/>
    <x v="2"/>
    <x v="2"/>
    <x v="1"/>
    <x v="394"/>
    <x v="0"/>
    <x v="4"/>
    <n v="12.42"/>
    <n v="37.26"/>
    <x v="40"/>
    <x v="3"/>
  </r>
  <r>
    <x v="465"/>
    <x v="0"/>
    <x v="6"/>
    <x v="0"/>
    <x v="42"/>
    <x v="0"/>
    <x v="5"/>
    <n v="12.42"/>
    <n v="111.78"/>
    <x v="16"/>
    <x v="4"/>
  </r>
  <r>
    <x v="465"/>
    <x v="4"/>
    <x v="0"/>
    <x v="0"/>
    <x v="79"/>
    <x v="3"/>
    <x v="9"/>
    <n v="53.35"/>
    <n v="266.75"/>
    <x v="16"/>
    <x v="3"/>
  </r>
  <r>
    <x v="465"/>
    <x v="3"/>
    <x v="0"/>
    <x v="0"/>
    <x v="77"/>
    <x v="3"/>
    <x v="1"/>
    <n v="53.35"/>
    <n v="373.45"/>
    <x v="16"/>
    <x v="1"/>
  </r>
  <r>
    <x v="465"/>
    <x v="0"/>
    <x v="1"/>
    <x v="0"/>
    <x v="1"/>
    <x v="1"/>
    <x v="7"/>
    <n v="16.32"/>
    <n v="65.28"/>
    <x v="21"/>
    <x v="2"/>
  </r>
  <r>
    <x v="466"/>
    <x v="0"/>
    <x v="6"/>
    <x v="0"/>
    <x v="462"/>
    <x v="2"/>
    <x v="6"/>
    <n v="17.829999999999998"/>
    <n v="142.63999999999999"/>
    <x v="10"/>
    <x v="4"/>
  </r>
  <r>
    <x v="466"/>
    <x v="4"/>
    <x v="0"/>
    <x v="0"/>
    <x v="235"/>
    <x v="2"/>
    <x v="9"/>
    <n v="17.829999999999998"/>
    <n v="89.149999999999991"/>
    <x v="27"/>
    <x v="2"/>
  </r>
  <r>
    <x v="466"/>
    <x v="2"/>
    <x v="4"/>
    <x v="1"/>
    <x v="248"/>
    <x v="0"/>
    <x v="8"/>
    <n v="12.42"/>
    <n v="124.2"/>
    <x v="47"/>
    <x v="1"/>
  </r>
  <r>
    <x v="466"/>
    <x v="0"/>
    <x v="1"/>
    <x v="0"/>
    <x v="414"/>
    <x v="1"/>
    <x v="0"/>
    <n v="16.32"/>
    <n v="97.92"/>
    <x v="5"/>
    <x v="2"/>
  </r>
  <r>
    <x v="466"/>
    <x v="0"/>
    <x v="1"/>
    <x v="0"/>
    <x v="68"/>
    <x v="0"/>
    <x v="5"/>
    <n v="12.42"/>
    <n v="111.78"/>
    <x v="19"/>
    <x v="0"/>
  </r>
  <r>
    <x v="466"/>
    <x v="0"/>
    <x v="3"/>
    <x v="0"/>
    <x v="143"/>
    <x v="0"/>
    <x v="9"/>
    <n v="12.42"/>
    <n v="62.1"/>
    <x v="13"/>
    <x v="4"/>
  </r>
  <r>
    <x v="466"/>
    <x v="0"/>
    <x v="1"/>
    <x v="0"/>
    <x v="177"/>
    <x v="0"/>
    <x v="3"/>
    <n v="12.42"/>
    <n v="12.42"/>
    <x v="9"/>
    <x v="1"/>
  </r>
  <r>
    <x v="466"/>
    <x v="2"/>
    <x v="2"/>
    <x v="1"/>
    <x v="146"/>
    <x v="0"/>
    <x v="4"/>
    <n v="12.42"/>
    <n v="37.26"/>
    <x v="28"/>
    <x v="2"/>
  </r>
  <r>
    <x v="466"/>
    <x v="3"/>
    <x v="1"/>
    <x v="0"/>
    <x v="288"/>
    <x v="0"/>
    <x v="8"/>
    <n v="12.42"/>
    <n v="124.2"/>
    <x v="17"/>
    <x v="1"/>
  </r>
  <r>
    <x v="466"/>
    <x v="0"/>
    <x v="1"/>
    <x v="0"/>
    <x v="227"/>
    <x v="3"/>
    <x v="1"/>
    <n v="53.35"/>
    <n v="373.45"/>
    <x v="39"/>
    <x v="2"/>
  </r>
  <r>
    <x v="467"/>
    <x v="3"/>
    <x v="0"/>
    <x v="0"/>
    <x v="367"/>
    <x v="1"/>
    <x v="5"/>
    <n v="16.32"/>
    <n v="146.88"/>
    <x v="13"/>
    <x v="2"/>
  </r>
  <r>
    <x v="468"/>
    <x v="0"/>
    <x v="6"/>
    <x v="0"/>
    <x v="358"/>
    <x v="2"/>
    <x v="9"/>
    <n v="17.829999999999998"/>
    <n v="89.149999999999991"/>
    <x v="22"/>
    <x v="0"/>
  </r>
  <r>
    <x v="468"/>
    <x v="2"/>
    <x v="4"/>
    <x v="1"/>
    <x v="89"/>
    <x v="1"/>
    <x v="5"/>
    <n v="16.32"/>
    <n v="146.88"/>
    <x v="31"/>
    <x v="0"/>
  </r>
  <r>
    <x v="468"/>
    <x v="2"/>
    <x v="2"/>
    <x v="1"/>
    <x v="495"/>
    <x v="1"/>
    <x v="5"/>
    <n v="16.32"/>
    <n v="146.88"/>
    <x v="21"/>
    <x v="3"/>
  </r>
  <r>
    <x v="469"/>
    <x v="0"/>
    <x v="0"/>
    <x v="0"/>
    <x v="342"/>
    <x v="0"/>
    <x v="0"/>
    <n v="12.42"/>
    <n v="74.52"/>
    <x v="38"/>
    <x v="3"/>
  </r>
  <r>
    <x v="470"/>
    <x v="0"/>
    <x v="3"/>
    <x v="0"/>
    <x v="243"/>
    <x v="1"/>
    <x v="4"/>
    <n v="16.32"/>
    <n v="48.96"/>
    <x v="13"/>
    <x v="2"/>
  </r>
  <r>
    <x v="470"/>
    <x v="0"/>
    <x v="1"/>
    <x v="0"/>
    <x v="315"/>
    <x v="2"/>
    <x v="7"/>
    <n v="17.829999999999998"/>
    <n v="71.319999999999993"/>
    <x v="16"/>
    <x v="3"/>
  </r>
  <r>
    <x v="470"/>
    <x v="3"/>
    <x v="1"/>
    <x v="0"/>
    <x v="471"/>
    <x v="0"/>
    <x v="3"/>
    <n v="12.42"/>
    <n v="12.42"/>
    <x v="25"/>
    <x v="0"/>
  </r>
  <r>
    <x v="470"/>
    <x v="3"/>
    <x v="0"/>
    <x v="0"/>
    <x v="335"/>
    <x v="0"/>
    <x v="3"/>
    <n v="12.42"/>
    <n v="12.42"/>
    <x v="43"/>
    <x v="2"/>
  </r>
  <r>
    <x v="470"/>
    <x v="0"/>
    <x v="0"/>
    <x v="0"/>
    <x v="295"/>
    <x v="1"/>
    <x v="5"/>
    <n v="16.32"/>
    <n v="146.88"/>
    <x v="28"/>
    <x v="2"/>
  </r>
  <r>
    <x v="470"/>
    <x v="0"/>
    <x v="3"/>
    <x v="0"/>
    <x v="254"/>
    <x v="2"/>
    <x v="9"/>
    <n v="17.829999999999998"/>
    <n v="89.149999999999991"/>
    <x v="46"/>
    <x v="3"/>
  </r>
  <r>
    <x v="470"/>
    <x v="0"/>
    <x v="0"/>
    <x v="0"/>
    <x v="478"/>
    <x v="0"/>
    <x v="0"/>
    <n v="12.42"/>
    <n v="74.52"/>
    <x v="42"/>
    <x v="0"/>
  </r>
  <r>
    <x v="470"/>
    <x v="0"/>
    <x v="1"/>
    <x v="0"/>
    <x v="195"/>
    <x v="3"/>
    <x v="6"/>
    <n v="53.35"/>
    <n v="426.8"/>
    <x v="47"/>
    <x v="0"/>
  </r>
  <r>
    <x v="470"/>
    <x v="1"/>
    <x v="5"/>
    <x v="1"/>
    <x v="159"/>
    <x v="0"/>
    <x v="6"/>
    <n v="12.42"/>
    <n v="99.36"/>
    <x v="43"/>
    <x v="1"/>
  </r>
  <r>
    <x v="470"/>
    <x v="2"/>
    <x v="5"/>
    <x v="1"/>
    <x v="209"/>
    <x v="0"/>
    <x v="6"/>
    <n v="12.42"/>
    <n v="99.36"/>
    <x v="11"/>
    <x v="0"/>
  </r>
  <r>
    <x v="471"/>
    <x v="0"/>
    <x v="3"/>
    <x v="0"/>
    <x v="490"/>
    <x v="3"/>
    <x v="0"/>
    <n v="53.35"/>
    <n v="320.10000000000002"/>
    <x v="8"/>
    <x v="2"/>
  </r>
  <r>
    <x v="472"/>
    <x v="2"/>
    <x v="2"/>
    <x v="1"/>
    <x v="202"/>
    <x v="3"/>
    <x v="2"/>
    <n v="53.35"/>
    <n v="106.7"/>
    <x v="26"/>
    <x v="4"/>
  </r>
  <r>
    <x v="472"/>
    <x v="0"/>
    <x v="0"/>
    <x v="0"/>
    <x v="79"/>
    <x v="1"/>
    <x v="7"/>
    <n v="16.32"/>
    <n v="65.28"/>
    <x v="26"/>
    <x v="4"/>
  </r>
  <r>
    <x v="472"/>
    <x v="2"/>
    <x v="4"/>
    <x v="1"/>
    <x v="58"/>
    <x v="1"/>
    <x v="9"/>
    <n v="16.32"/>
    <n v="81.599999999999994"/>
    <x v="36"/>
    <x v="2"/>
  </r>
  <r>
    <x v="472"/>
    <x v="4"/>
    <x v="0"/>
    <x v="0"/>
    <x v="335"/>
    <x v="2"/>
    <x v="4"/>
    <n v="17.829999999999998"/>
    <n v="53.489999999999995"/>
    <x v="0"/>
    <x v="1"/>
  </r>
  <r>
    <x v="472"/>
    <x v="0"/>
    <x v="0"/>
    <x v="0"/>
    <x v="346"/>
    <x v="2"/>
    <x v="4"/>
    <n v="17.829999999999998"/>
    <n v="53.489999999999995"/>
    <x v="37"/>
    <x v="2"/>
  </r>
  <r>
    <x v="472"/>
    <x v="0"/>
    <x v="3"/>
    <x v="0"/>
    <x v="443"/>
    <x v="2"/>
    <x v="5"/>
    <n v="17.829999999999998"/>
    <n v="160.46999999999997"/>
    <x v="14"/>
    <x v="2"/>
  </r>
  <r>
    <x v="472"/>
    <x v="1"/>
    <x v="4"/>
    <x v="1"/>
    <x v="300"/>
    <x v="3"/>
    <x v="4"/>
    <n v="53.35"/>
    <n v="160.05000000000001"/>
    <x v="6"/>
    <x v="2"/>
  </r>
  <r>
    <x v="472"/>
    <x v="2"/>
    <x v="7"/>
    <x v="1"/>
    <x v="448"/>
    <x v="0"/>
    <x v="5"/>
    <n v="12.42"/>
    <n v="111.78"/>
    <x v="49"/>
    <x v="2"/>
  </r>
  <r>
    <x v="472"/>
    <x v="0"/>
    <x v="3"/>
    <x v="0"/>
    <x v="299"/>
    <x v="0"/>
    <x v="5"/>
    <n v="12.42"/>
    <n v="111.78"/>
    <x v="14"/>
    <x v="2"/>
  </r>
  <r>
    <x v="472"/>
    <x v="4"/>
    <x v="0"/>
    <x v="0"/>
    <x v="139"/>
    <x v="3"/>
    <x v="7"/>
    <n v="53.35"/>
    <n v="213.4"/>
    <x v="13"/>
    <x v="2"/>
  </r>
  <r>
    <x v="472"/>
    <x v="2"/>
    <x v="4"/>
    <x v="1"/>
    <x v="418"/>
    <x v="2"/>
    <x v="9"/>
    <n v="17.829999999999998"/>
    <n v="89.149999999999991"/>
    <x v="11"/>
    <x v="2"/>
  </r>
  <r>
    <x v="472"/>
    <x v="0"/>
    <x v="0"/>
    <x v="0"/>
    <x v="166"/>
    <x v="0"/>
    <x v="6"/>
    <n v="12.42"/>
    <n v="99.36"/>
    <x v="16"/>
    <x v="3"/>
  </r>
  <r>
    <x v="472"/>
    <x v="3"/>
    <x v="1"/>
    <x v="0"/>
    <x v="474"/>
    <x v="3"/>
    <x v="5"/>
    <n v="53.35"/>
    <n v="480.15000000000003"/>
    <x v="30"/>
    <x v="0"/>
  </r>
  <r>
    <x v="472"/>
    <x v="2"/>
    <x v="4"/>
    <x v="1"/>
    <x v="487"/>
    <x v="2"/>
    <x v="5"/>
    <n v="17.829999999999998"/>
    <n v="160.46999999999997"/>
    <x v="30"/>
    <x v="0"/>
  </r>
  <r>
    <x v="473"/>
    <x v="0"/>
    <x v="0"/>
    <x v="0"/>
    <x v="60"/>
    <x v="3"/>
    <x v="9"/>
    <n v="53.35"/>
    <n v="266.75"/>
    <x v="41"/>
    <x v="3"/>
  </r>
  <r>
    <x v="473"/>
    <x v="3"/>
    <x v="1"/>
    <x v="0"/>
    <x v="384"/>
    <x v="0"/>
    <x v="9"/>
    <n v="12.42"/>
    <n v="62.1"/>
    <x v="22"/>
    <x v="3"/>
  </r>
  <r>
    <x v="473"/>
    <x v="0"/>
    <x v="0"/>
    <x v="0"/>
    <x v="505"/>
    <x v="1"/>
    <x v="0"/>
    <n v="16.32"/>
    <n v="97.92"/>
    <x v="48"/>
    <x v="4"/>
  </r>
  <r>
    <x v="473"/>
    <x v="4"/>
    <x v="1"/>
    <x v="0"/>
    <x v="425"/>
    <x v="0"/>
    <x v="2"/>
    <n v="12.42"/>
    <n v="24.84"/>
    <x v="47"/>
    <x v="1"/>
  </r>
  <r>
    <x v="473"/>
    <x v="0"/>
    <x v="1"/>
    <x v="0"/>
    <x v="262"/>
    <x v="1"/>
    <x v="8"/>
    <n v="16.32"/>
    <n v="163.19999999999999"/>
    <x v="32"/>
    <x v="0"/>
  </r>
  <r>
    <x v="473"/>
    <x v="2"/>
    <x v="4"/>
    <x v="1"/>
    <x v="178"/>
    <x v="2"/>
    <x v="4"/>
    <n v="17.829999999999998"/>
    <n v="53.489999999999995"/>
    <x v="23"/>
    <x v="0"/>
  </r>
  <r>
    <x v="474"/>
    <x v="3"/>
    <x v="1"/>
    <x v="0"/>
    <x v="184"/>
    <x v="0"/>
    <x v="8"/>
    <n v="12.42"/>
    <n v="124.2"/>
    <x v="21"/>
    <x v="2"/>
  </r>
  <r>
    <x v="474"/>
    <x v="0"/>
    <x v="1"/>
    <x v="0"/>
    <x v="399"/>
    <x v="0"/>
    <x v="0"/>
    <n v="12.42"/>
    <n v="74.52"/>
    <x v="40"/>
    <x v="2"/>
  </r>
  <r>
    <x v="474"/>
    <x v="4"/>
    <x v="1"/>
    <x v="0"/>
    <x v="26"/>
    <x v="2"/>
    <x v="6"/>
    <n v="17.829999999999998"/>
    <n v="142.63999999999999"/>
    <x v="38"/>
    <x v="4"/>
  </r>
  <r>
    <x v="474"/>
    <x v="2"/>
    <x v="7"/>
    <x v="1"/>
    <x v="113"/>
    <x v="0"/>
    <x v="2"/>
    <n v="12.42"/>
    <n v="24.84"/>
    <x v="43"/>
    <x v="2"/>
  </r>
  <r>
    <x v="474"/>
    <x v="3"/>
    <x v="1"/>
    <x v="0"/>
    <x v="207"/>
    <x v="2"/>
    <x v="4"/>
    <n v="17.829999999999998"/>
    <n v="53.489999999999995"/>
    <x v="27"/>
    <x v="4"/>
  </r>
  <r>
    <x v="474"/>
    <x v="0"/>
    <x v="1"/>
    <x v="0"/>
    <x v="474"/>
    <x v="0"/>
    <x v="1"/>
    <n v="12.42"/>
    <n v="86.94"/>
    <x v="28"/>
    <x v="0"/>
  </r>
  <r>
    <x v="475"/>
    <x v="2"/>
    <x v="2"/>
    <x v="1"/>
    <x v="225"/>
    <x v="0"/>
    <x v="1"/>
    <n v="12.42"/>
    <n v="86.94"/>
    <x v="44"/>
    <x v="2"/>
  </r>
  <r>
    <x v="475"/>
    <x v="2"/>
    <x v="4"/>
    <x v="1"/>
    <x v="439"/>
    <x v="3"/>
    <x v="0"/>
    <n v="53.35"/>
    <n v="320.10000000000002"/>
    <x v="22"/>
    <x v="2"/>
  </r>
  <r>
    <x v="475"/>
    <x v="0"/>
    <x v="1"/>
    <x v="0"/>
    <x v="377"/>
    <x v="1"/>
    <x v="4"/>
    <n v="16.32"/>
    <n v="48.96"/>
    <x v="3"/>
    <x v="0"/>
  </r>
  <r>
    <x v="476"/>
    <x v="0"/>
    <x v="1"/>
    <x v="0"/>
    <x v="425"/>
    <x v="0"/>
    <x v="0"/>
    <n v="12.42"/>
    <n v="74.52"/>
    <x v="47"/>
    <x v="2"/>
  </r>
  <r>
    <x v="476"/>
    <x v="2"/>
    <x v="5"/>
    <x v="1"/>
    <x v="83"/>
    <x v="0"/>
    <x v="9"/>
    <n v="12.42"/>
    <n v="62.1"/>
    <x v="42"/>
    <x v="2"/>
  </r>
  <r>
    <x v="476"/>
    <x v="0"/>
    <x v="0"/>
    <x v="0"/>
    <x v="166"/>
    <x v="2"/>
    <x v="8"/>
    <n v="17.829999999999998"/>
    <n v="178.29999999999998"/>
    <x v="46"/>
    <x v="3"/>
  </r>
  <r>
    <x v="476"/>
    <x v="4"/>
    <x v="1"/>
    <x v="0"/>
    <x v="278"/>
    <x v="3"/>
    <x v="7"/>
    <n v="53.35"/>
    <n v="213.4"/>
    <x v="43"/>
    <x v="2"/>
  </r>
  <r>
    <x v="476"/>
    <x v="2"/>
    <x v="4"/>
    <x v="1"/>
    <x v="439"/>
    <x v="3"/>
    <x v="9"/>
    <n v="53.35"/>
    <n v="266.75"/>
    <x v="48"/>
    <x v="2"/>
  </r>
  <r>
    <x v="476"/>
    <x v="2"/>
    <x v="5"/>
    <x v="1"/>
    <x v="309"/>
    <x v="0"/>
    <x v="7"/>
    <n v="12.42"/>
    <n v="49.68"/>
    <x v="8"/>
    <x v="1"/>
  </r>
  <r>
    <x v="476"/>
    <x v="4"/>
    <x v="6"/>
    <x v="0"/>
    <x v="385"/>
    <x v="1"/>
    <x v="7"/>
    <n v="16.32"/>
    <n v="65.28"/>
    <x v="3"/>
    <x v="2"/>
  </r>
  <r>
    <x v="476"/>
    <x v="4"/>
    <x v="0"/>
    <x v="0"/>
    <x v="25"/>
    <x v="0"/>
    <x v="0"/>
    <n v="12.42"/>
    <n v="74.52"/>
    <x v="22"/>
    <x v="0"/>
  </r>
  <r>
    <x v="476"/>
    <x v="1"/>
    <x v="2"/>
    <x v="1"/>
    <x v="341"/>
    <x v="1"/>
    <x v="6"/>
    <n v="16.32"/>
    <n v="130.56"/>
    <x v="12"/>
    <x v="0"/>
  </r>
  <r>
    <x v="476"/>
    <x v="0"/>
    <x v="0"/>
    <x v="0"/>
    <x v="39"/>
    <x v="0"/>
    <x v="9"/>
    <n v="12.42"/>
    <n v="62.1"/>
    <x v="26"/>
    <x v="1"/>
  </r>
  <r>
    <x v="476"/>
    <x v="0"/>
    <x v="0"/>
    <x v="0"/>
    <x v="77"/>
    <x v="0"/>
    <x v="2"/>
    <n v="12.42"/>
    <n v="24.84"/>
    <x v="27"/>
    <x v="0"/>
  </r>
  <r>
    <x v="476"/>
    <x v="0"/>
    <x v="0"/>
    <x v="0"/>
    <x v="405"/>
    <x v="3"/>
    <x v="1"/>
    <n v="53.35"/>
    <n v="373.45"/>
    <x v="8"/>
    <x v="4"/>
  </r>
  <r>
    <x v="476"/>
    <x v="3"/>
    <x v="1"/>
    <x v="0"/>
    <x v="78"/>
    <x v="3"/>
    <x v="2"/>
    <n v="53.35"/>
    <n v="106.7"/>
    <x v="4"/>
    <x v="1"/>
  </r>
  <r>
    <x v="476"/>
    <x v="2"/>
    <x v="4"/>
    <x v="1"/>
    <x v="363"/>
    <x v="0"/>
    <x v="3"/>
    <n v="12.42"/>
    <n v="12.42"/>
    <x v="18"/>
    <x v="3"/>
  </r>
  <r>
    <x v="476"/>
    <x v="3"/>
    <x v="0"/>
    <x v="0"/>
    <x v="185"/>
    <x v="0"/>
    <x v="8"/>
    <n v="12.42"/>
    <n v="124.2"/>
    <x v="40"/>
    <x v="1"/>
  </r>
  <r>
    <x v="477"/>
    <x v="2"/>
    <x v="4"/>
    <x v="1"/>
    <x v="439"/>
    <x v="0"/>
    <x v="7"/>
    <n v="12.42"/>
    <n v="49.68"/>
    <x v="5"/>
    <x v="0"/>
  </r>
  <r>
    <x v="477"/>
    <x v="4"/>
    <x v="1"/>
    <x v="0"/>
    <x v="213"/>
    <x v="0"/>
    <x v="5"/>
    <n v="12.42"/>
    <n v="111.78"/>
    <x v="24"/>
    <x v="0"/>
  </r>
  <r>
    <x v="478"/>
    <x v="0"/>
    <x v="0"/>
    <x v="0"/>
    <x v="284"/>
    <x v="1"/>
    <x v="8"/>
    <n v="16.32"/>
    <n v="163.19999999999999"/>
    <x v="45"/>
    <x v="2"/>
  </r>
  <r>
    <x v="478"/>
    <x v="0"/>
    <x v="0"/>
    <x v="0"/>
    <x v="413"/>
    <x v="0"/>
    <x v="4"/>
    <n v="12.42"/>
    <n v="37.26"/>
    <x v="46"/>
    <x v="2"/>
  </r>
  <r>
    <x v="478"/>
    <x v="0"/>
    <x v="0"/>
    <x v="0"/>
    <x v="505"/>
    <x v="0"/>
    <x v="7"/>
    <n v="12.42"/>
    <n v="49.68"/>
    <x v="25"/>
    <x v="2"/>
  </r>
  <r>
    <x v="478"/>
    <x v="1"/>
    <x v="5"/>
    <x v="1"/>
    <x v="35"/>
    <x v="1"/>
    <x v="8"/>
    <n v="16.32"/>
    <n v="163.19999999999999"/>
    <x v="3"/>
    <x v="2"/>
  </r>
  <r>
    <x v="478"/>
    <x v="4"/>
    <x v="0"/>
    <x v="0"/>
    <x v="166"/>
    <x v="0"/>
    <x v="4"/>
    <n v="12.42"/>
    <n v="37.26"/>
    <x v="4"/>
    <x v="0"/>
  </r>
  <r>
    <x v="478"/>
    <x v="0"/>
    <x v="3"/>
    <x v="0"/>
    <x v="111"/>
    <x v="1"/>
    <x v="9"/>
    <n v="16.32"/>
    <n v="81.599999999999994"/>
    <x v="33"/>
    <x v="0"/>
  </r>
  <r>
    <x v="478"/>
    <x v="0"/>
    <x v="1"/>
    <x v="0"/>
    <x v="510"/>
    <x v="1"/>
    <x v="4"/>
    <n v="16.32"/>
    <n v="48.96"/>
    <x v="9"/>
    <x v="3"/>
  </r>
  <r>
    <x v="478"/>
    <x v="0"/>
    <x v="0"/>
    <x v="0"/>
    <x v="395"/>
    <x v="0"/>
    <x v="7"/>
    <n v="12.42"/>
    <n v="49.68"/>
    <x v="17"/>
    <x v="3"/>
  </r>
  <r>
    <x v="479"/>
    <x v="0"/>
    <x v="0"/>
    <x v="0"/>
    <x v="444"/>
    <x v="3"/>
    <x v="7"/>
    <n v="53.35"/>
    <n v="213.4"/>
    <x v="27"/>
    <x v="3"/>
  </r>
  <r>
    <x v="479"/>
    <x v="2"/>
    <x v="5"/>
    <x v="1"/>
    <x v="370"/>
    <x v="2"/>
    <x v="7"/>
    <n v="17.829999999999998"/>
    <n v="71.319999999999993"/>
    <x v="10"/>
    <x v="2"/>
  </r>
  <r>
    <x v="479"/>
    <x v="0"/>
    <x v="1"/>
    <x v="0"/>
    <x v="345"/>
    <x v="0"/>
    <x v="6"/>
    <n v="12.42"/>
    <n v="99.36"/>
    <x v="28"/>
    <x v="2"/>
  </r>
  <r>
    <x v="480"/>
    <x v="0"/>
    <x v="3"/>
    <x v="0"/>
    <x v="246"/>
    <x v="0"/>
    <x v="1"/>
    <n v="12.42"/>
    <n v="86.94"/>
    <x v="24"/>
    <x v="0"/>
  </r>
  <r>
    <x v="481"/>
    <x v="2"/>
    <x v="5"/>
    <x v="1"/>
    <x v="437"/>
    <x v="0"/>
    <x v="2"/>
    <n v="12.42"/>
    <n v="24.84"/>
    <x v="8"/>
    <x v="0"/>
  </r>
  <r>
    <x v="481"/>
    <x v="3"/>
    <x v="0"/>
    <x v="0"/>
    <x v="481"/>
    <x v="1"/>
    <x v="0"/>
    <n v="16.32"/>
    <n v="97.92"/>
    <x v="34"/>
    <x v="3"/>
  </r>
  <r>
    <x v="481"/>
    <x v="0"/>
    <x v="1"/>
    <x v="0"/>
    <x v="425"/>
    <x v="2"/>
    <x v="2"/>
    <n v="17.829999999999998"/>
    <n v="35.659999999999997"/>
    <x v="16"/>
    <x v="0"/>
  </r>
  <r>
    <x v="481"/>
    <x v="0"/>
    <x v="0"/>
    <x v="0"/>
    <x v="413"/>
    <x v="1"/>
    <x v="4"/>
    <n v="16.32"/>
    <n v="48.96"/>
    <x v="21"/>
    <x v="1"/>
  </r>
  <r>
    <x v="481"/>
    <x v="0"/>
    <x v="6"/>
    <x v="0"/>
    <x v="358"/>
    <x v="1"/>
    <x v="2"/>
    <n v="16.32"/>
    <n v="32.64"/>
    <x v="44"/>
    <x v="2"/>
  </r>
  <r>
    <x v="481"/>
    <x v="4"/>
    <x v="3"/>
    <x v="0"/>
    <x v="161"/>
    <x v="0"/>
    <x v="8"/>
    <n v="12.42"/>
    <n v="124.2"/>
    <x v="29"/>
    <x v="3"/>
  </r>
  <r>
    <x v="481"/>
    <x v="0"/>
    <x v="0"/>
    <x v="0"/>
    <x v="402"/>
    <x v="1"/>
    <x v="8"/>
    <n v="16.32"/>
    <n v="163.19999999999999"/>
    <x v="7"/>
    <x v="3"/>
  </r>
  <r>
    <x v="481"/>
    <x v="0"/>
    <x v="1"/>
    <x v="0"/>
    <x v="171"/>
    <x v="3"/>
    <x v="2"/>
    <n v="53.35"/>
    <n v="106.7"/>
    <x v="23"/>
    <x v="2"/>
  </r>
  <r>
    <x v="481"/>
    <x v="0"/>
    <x v="0"/>
    <x v="0"/>
    <x v="509"/>
    <x v="1"/>
    <x v="2"/>
    <n v="16.32"/>
    <n v="32.64"/>
    <x v="9"/>
    <x v="2"/>
  </r>
  <r>
    <x v="482"/>
    <x v="1"/>
    <x v="4"/>
    <x v="1"/>
    <x v="363"/>
    <x v="1"/>
    <x v="3"/>
    <n v="16.32"/>
    <n v="16.32"/>
    <x v="44"/>
    <x v="3"/>
  </r>
  <r>
    <x v="482"/>
    <x v="0"/>
    <x v="1"/>
    <x v="0"/>
    <x v="140"/>
    <x v="2"/>
    <x v="5"/>
    <n v="17.829999999999998"/>
    <n v="160.46999999999997"/>
    <x v="9"/>
    <x v="2"/>
  </r>
  <r>
    <x v="482"/>
    <x v="0"/>
    <x v="3"/>
    <x v="0"/>
    <x v="416"/>
    <x v="0"/>
    <x v="7"/>
    <n v="12.42"/>
    <n v="49.68"/>
    <x v="20"/>
    <x v="2"/>
  </r>
  <r>
    <x v="482"/>
    <x v="3"/>
    <x v="1"/>
    <x v="0"/>
    <x v="177"/>
    <x v="2"/>
    <x v="4"/>
    <n v="17.829999999999998"/>
    <n v="53.489999999999995"/>
    <x v="10"/>
    <x v="2"/>
  </r>
  <r>
    <x v="482"/>
    <x v="2"/>
    <x v="2"/>
    <x v="1"/>
    <x v="31"/>
    <x v="0"/>
    <x v="5"/>
    <n v="12.42"/>
    <n v="111.78"/>
    <x v="38"/>
    <x v="0"/>
  </r>
  <r>
    <x v="482"/>
    <x v="2"/>
    <x v="4"/>
    <x v="1"/>
    <x v="439"/>
    <x v="2"/>
    <x v="0"/>
    <n v="17.829999999999998"/>
    <n v="106.97999999999999"/>
    <x v="16"/>
    <x v="0"/>
  </r>
  <r>
    <x v="482"/>
    <x v="0"/>
    <x v="1"/>
    <x v="0"/>
    <x v="442"/>
    <x v="2"/>
    <x v="2"/>
    <n v="17.829999999999998"/>
    <n v="35.659999999999997"/>
    <x v="3"/>
    <x v="4"/>
  </r>
  <r>
    <x v="482"/>
    <x v="2"/>
    <x v="2"/>
    <x v="1"/>
    <x v="432"/>
    <x v="3"/>
    <x v="0"/>
    <n v="53.35"/>
    <n v="320.10000000000002"/>
    <x v="9"/>
    <x v="3"/>
  </r>
  <r>
    <x v="482"/>
    <x v="2"/>
    <x v="2"/>
    <x v="1"/>
    <x v="341"/>
    <x v="2"/>
    <x v="5"/>
    <n v="17.829999999999998"/>
    <n v="160.46999999999997"/>
    <x v="42"/>
    <x v="3"/>
  </r>
  <r>
    <x v="482"/>
    <x v="3"/>
    <x v="1"/>
    <x v="0"/>
    <x v="451"/>
    <x v="0"/>
    <x v="9"/>
    <n v="12.42"/>
    <n v="62.1"/>
    <x v="7"/>
    <x v="1"/>
  </r>
  <r>
    <x v="482"/>
    <x v="0"/>
    <x v="1"/>
    <x v="0"/>
    <x v="294"/>
    <x v="2"/>
    <x v="6"/>
    <n v="17.829999999999998"/>
    <n v="142.63999999999999"/>
    <x v="22"/>
    <x v="2"/>
  </r>
  <r>
    <x v="482"/>
    <x v="1"/>
    <x v="2"/>
    <x v="1"/>
    <x v="375"/>
    <x v="0"/>
    <x v="0"/>
    <n v="12.42"/>
    <n v="74.52"/>
    <x v="40"/>
    <x v="0"/>
  </r>
  <r>
    <x v="482"/>
    <x v="0"/>
    <x v="1"/>
    <x v="0"/>
    <x v="193"/>
    <x v="0"/>
    <x v="4"/>
    <n v="12.42"/>
    <n v="37.26"/>
    <x v="19"/>
    <x v="2"/>
  </r>
  <r>
    <x v="482"/>
    <x v="0"/>
    <x v="0"/>
    <x v="0"/>
    <x v="429"/>
    <x v="0"/>
    <x v="5"/>
    <n v="12.42"/>
    <n v="111.78"/>
    <x v="37"/>
    <x v="2"/>
  </r>
  <r>
    <x v="482"/>
    <x v="2"/>
    <x v="5"/>
    <x v="1"/>
    <x v="160"/>
    <x v="0"/>
    <x v="8"/>
    <n v="12.42"/>
    <n v="124.2"/>
    <x v="9"/>
    <x v="0"/>
  </r>
  <r>
    <x v="482"/>
    <x v="2"/>
    <x v="5"/>
    <x v="1"/>
    <x v="370"/>
    <x v="1"/>
    <x v="7"/>
    <n v="16.32"/>
    <n v="65.28"/>
    <x v="37"/>
    <x v="1"/>
  </r>
  <r>
    <x v="482"/>
    <x v="0"/>
    <x v="1"/>
    <x v="0"/>
    <x v="446"/>
    <x v="0"/>
    <x v="8"/>
    <n v="12.42"/>
    <n v="124.2"/>
    <x v="8"/>
    <x v="2"/>
  </r>
  <r>
    <x v="482"/>
    <x v="0"/>
    <x v="3"/>
    <x v="0"/>
    <x v="162"/>
    <x v="0"/>
    <x v="9"/>
    <n v="12.42"/>
    <n v="62.1"/>
    <x v="23"/>
    <x v="2"/>
  </r>
  <r>
    <x v="483"/>
    <x v="3"/>
    <x v="0"/>
    <x v="0"/>
    <x v="353"/>
    <x v="0"/>
    <x v="2"/>
    <n v="12.42"/>
    <n v="24.84"/>
    <x v="28"/>
    <x v="2"/>
  </r>
  <r>
    <x v="484"/>
    <x v="0"/>
    <x v="0"/>
    <x v="0"/>
    <x v="64"/>
    <x v="0"/>
    <x v="7"/>
    <n v="12.42"/>
    <n v="49.68"/>
    <x v="23"/>
    <x v="3"/>
  </r>
  <r>
    <x v="484"/>
    <x v="0"/>
    <x v="0"/>
    <x v="0"/>
    <x v="367"/>
    <x v="0"/>
    <x v="1"/>
    <n v="12.42"/>
    <n v="86.94"/>
    <x v="15"/>
    <x v="2"/>
  </r>
  <r>
    <x v="484"/>
    <x v="2"/>
    <x v="4"/>
    <x v="1"/>
    <x v="23"/>
    <x v="1"/>
    <x v="8"/>
    <n v="16.32"/>
    <n v="163.19999999999999"/>
    <x v="12"/>
    <x v="2"/>
  </r>
  <r>
    <x v="485"/>
    <x v="2"/>
    <x v="5"/>
    <x v="1"/>
    <x v="370"/>
    <x v="0"/>
    <x v="6"/>
    <n v="12.42"/>
    <n v="99.36"/>
    <x v="17"/>
    <x v="3"/>
  </r>
  <r>
    <x v="485"/>
    <x v="4"/>
    <x v="1"/>
    <x v="0"/>
    <x v="222"/>
    <x v="2"/>
    <x v="1"/>
    <n v="17.829999999999998"/>
    <n v="124.80999999999999"/>
    <x v="18"/>
    <x v="3"/>
  </r>
  <r>
    <x v="485"/>
    <x v="0"/>
    <x v="3"/>
    <x v="0"/>
    <x v="254"/>
    <x v="0"/>
    <x v="8"/>
    <n v="12.42"/>
    <n v="124.2"/>
    <x v="6"/>
    <x v="3"/>
  </r>
  <r>
    <x v="485"/>
    <x v="3"/>
    <x v="3"/>
    <x v="0"/>
    <x v="206"/>
    <x v="0"/>
    <x v="1"/>
    <n v="12.42"/>
    <n v="86.94"/>
    <x v="45"/>
    <x v="1"/>
  </r>
  <r>
    <x v="486"/>
    <x v="0"/>
    <x v="0"/>
    <x v="0"/>
    <x v="307"/>
    <x v="1"/>
    <x v="1"/>
    <n v="16.32"/>
    <n v="114.24000000000001"/>
    <x v="2"/>
    <x v="0"/>
  </r>
  <r>
    <x v="487"/>
    <x v="2"/>
    <x v="7"/>
    <x v="1"/>
    <x v="440"/>
    <x v="0"/>
    <x v="9"/>
    <n v="12.42"/>
    <n v="62.1"/>
    <x v="47"/>
    <x v="3"/>
  </r>
  <r>
    <x v="487"/>
    <x v="3"/>
    <x v="1"/>
    <x v="0"/>
    <x v="22"/>
    <x v="3"/>
    <x v="6"/>
    <n v="53.35"/>
    <n v="426.8"/>
    <x v="14"/>
    <x v="1"/>
  </r>
  <r>
    <x v="487"/>
    <x v="3"/>
    <x v="3"/>
    <x v="0"/>
    <x v="299"/>
    <x v="2"/>
    <x v="7"/>
    <n v="17.829999999999998"/>
    <n v="71.319999999999993"/>
    <x v="18"/>
    <x v="1"/>
  </r>
  <r>
    <x v="488"/>
    <x v="2"/>
    <x v="4"/>
    <x v="1"/>
    <x v="275"/>
    <x v="3"/>
    <x v="6"/>
    <n v="53.35"/>
    <n v="426.8"/>
    <x v="44"/>
    <x v="4"/>
  </r>
  <r>
    <x v="489"/>
    <x v="2"/>
    <x v="4"/>
    <x v="1"/>
    <x v="482"/>
    <x v="3"/>
    <x v="2"/>
    <n v="53.35"/>
    <n v="106.7"/>
    <x v="31"/>
    <x v="3"/>
  </r>
  <r>
    <x v="489"/>
    <x v="3"/>
    <x v="3"/>
    <x v="0"/>
    <x v="258"/>
    <x v="3"/>
    <x v="2"/>
    <n v="53.35"/>
    <n v="106.7"/>
    <x v="7"/>
    <x v="0"/>
  </r>
  <r>
    <x v="489"/>
    <x v="1"/>
    <x v="2"/>
    <x v="1"/>
    <x v="221"/>
    <x v="3"/>
    <x v="6"/>
    <n v="53.35"/>
    <n v="426.8"/>
    <x v="11"/>
    <x v="1"/>
  </r>
  <r>
    <x v="489"/>
    <x v="0"/>
    <x v="6"/>
    <x v="0"/>
    <x v="441"/>
    <x v="0"/>
    <x v="9"/>
    <n v="12.42"/>
    <n v="62.1"/>
    <x v="45"/>
    <x v="3"/>
  </r>
  <r>
    <x v="489"/>
    <x v="2"/>
    <x v="5"/>
    <x v="1"/>
    <x v="231"/>
    <x v="2"/>
    <x v="5"/>
    <n v="17.829999999999998"/>
    <n v="160.46999999999997"/>
    <x v="13"/>
    <x v="3"/>
  </r>
  <r>
    <x v="490"/>
    <x v="1"/>
    <x v="2"/>
    <x v="1"/>
    <x v="453"/>
    <x v="1"/>
    <x v="1"/>
    <n v="16.32"/>
    <n v="114.24000000000001"/>
    <x v="21"/>
    <x v="2"/>
  </r>
  <r>
    <x v="490"/>
    <x v="0"/>
    <x v="0"/>
    <x v="0"/>
    <x v="230"/>
    <x v="1"/>
    <x v="5"/>
    <n v="16.32"/>
    <n v="146.88"/>
    <x v="23"/>
    <x v="2"/>
  </r>
  <r>
    <x v="490"/>
    <x v="3"/>
    <x v="1"/>
    <x v="0"/>
    <x v="184"/>
    <x v="3"/>
    <x v="6"/>
    <n v="53.35"/>
    <n v="426.8"/>
    <x v="43"/>
    <x v="0"/>
  </r>
  <r>
    <x v="490"/>
    <x v="2"/>
    <x v="5"/>
    <x v="1"/>
    <x v="204"/>
    <x v="0"/>
    <x v="5"/>
    <n v="12.42"/>
    <n v="111.78"/>
    <x v="33"/>
    <x v="4"/>
  </r>
  <r>
    <x v="490"/>
    <x v="3"/>
    <x v="3"/>
    <x v="0"/>
    <x v="236"/>
    <x v="1"/>
    <x v="8"/>
    <n v="16.32"/>
    <n v="163.19999999999999"/>
    <x v="17"/>
    <x v="3"/>
  </r>
  <r>
    <x v="490"/>
    <x v="2"/>
    <x v="2"/>
    <x v="1"/>
    <x v="366"/>
    <x v="0"/>
    <x v="1"/>
    <n v="12.42"/>
    <n v="86.94"/>
    <x v="26"/>
    <x v="4"/>
  </r>
  <r>
    <x v="490"/>
    <x v="1"/>
    <x v="4"/>
    <x v="1"/>
    <x v="344"/>
    <x v="3"/>
    <x v="2"/>
    <n v="53.35"/>
    <n v="106.7"/>
    <x v="33"/>
    <x v="2"/>
  </r>
  <r>
    <x v="490"/>
    <x v="1"/>
    <x v="5"/>
    <x v="1"/>
    <x v="67"/>
    <x v="0"/>
    <x v="2"/>
    <n v="12.42"/>
    <n v="24.84"/>
    <x v="11"/>
    <x v="3"/>
  </r>
  <r>
    <x v="490"/>
    <x v="2"/>
    <x v="2"/>
    <x v="1"/>
    <x v="5"/>
    <x v="3"/>
    <x v="3"/>
    <n v="53.35"/>
    <n v="53.35"/>
    <x v="41"/>
    <x v="0"/>
  </r>
  <r>
    <x v="490"/>
    <x v="0"/>
    <x v="1"/>
    <x v="0"/>
    <x v="501"/>
    <x v="0"/>
    <x v="2"/>
    <n v="12.42"/>
    <n v="24.84"/>
    <x v="40"/>
    <x v="3"/>
  </r>
  <r>
    <x v="490"/>
    <x v="2"/>
    <x v="4"/>
    <x v="1"/>
    <x v="498"/>
    <x v="0"/>
    <x v="8"/>
    <n v="12.42"/>
    <n v="124.2"/>
    <x v="20"/>
    <x v="0"/>
  </r>
  <r>
    <x v="491"/>
    <x v="2"/>
    <x v="2"/>
    <x v="1"/>
    <x v="338"/>
    <x v="3"/>
    <x v="2"/>
    <n v="53.35"/>
    <n v="106.7"/>
    <x v="16"/>
    <x v="3"/>
  </r>
  <r>
    <x v="491"/>
    <x v="0"/>
    <x v="3"/>
    <x v="0"/>
    <x v="100"/>
    <x v="0"/>
    <x v="1"/>
    <n v="12.42"/>
    <n v="86.94"/>
    <x v="30"/>
    <x v="0"/>
  </r>
  <r>
    <x v="491"/>
    <x v="0"/>
    <x v="1"/>
    <x v="0"/>
    <x v="228"/>
    <x v="1"/>
    <x v="8"/>
    <n v="16.32"/>
    <n v="163.19999999999999"/>
    <x v="1"/>
    <x v="2"/>
  </r>
  <r>
    <x v="491"/>
    <x v="0"/>
    <x v="1"/>
    <x v="0"/>
    <x v="278"/>
    <x v="2"/>
    <x v="7"/>
    <n v="17.829999999999998"/>
    <n v="71.319999999999993"/>
    <x v="14"/>
    <x v="3"/>
  </r>
  <r>
    <x v="492"/>
    <x v="1"/>
    <x v="5"/>
    <x v="1"/>
    <x v="513"/>
    <x v="2"/>
    <x v="9"/>
    <n v="17.829999999999998"/>
    <n v="89.149999999999991"/>
    <x v="14"/>
    <x v="2"/>
  </r>
  <r>
    <x v="492"/>
    <x v="0"/>
    <x v="3"/>
    <x v="0"/>
    <x v="443"/>
    <x v="1"/>
    <x v="6"/>
    <n v="16.32"/>
    <n v="130.56"/>
    <x v="48"/>
    <x v="0"/>
  </r>
  <r>
    <x v="493"/>
    <x v="3"/>
    <x v="3"/>
    <x v="0"/>
    <x v="364"/>
    <x v="2"/>
    <x v="2"/>
    <n v="17.829999999999998"/>
    <n v="35.659999999999997"/>
    <x v="26"/>
    <x v="3"/>
  </r>
  <r>
    <x v="493"/>
    <x v="0"/>
    <x v="0"/>
    <x v="0"/>
    <x v="46"/>
    <x v="0"/>
    <x v="0"/>
    <n v="12.42"/>
    <n v="74.52"/>
    <x v="36"/>
    <x v="3"/>
  </r>
  <r>
    <x v="493"/>
    <x v="3"/>
    <x v="1"/>
    <x v="0"/>
    <x v="184"/>
    <x v="3"/>
    <x v="5"/>
    <n v="53.35"/>
    <n v="480.15000000000003"/>
    <x v="41"/>
    <x v="2"/>
  </r>
  <r>
    <x v="493"/>
    <x v="3"/>
    <x v="0"/>
    <x v="0"/>
    <x v="201"/>
    <x v="2"/>
    <x v="8"/>
    <n v="17.829999999999998"/>
    <n v="178.29999999999998"/>
    <x v="11"/>
    <x v="1"/>
  </r>
  <r>
    <x v="493"/>
    <x v="2"/>
    <x v="2"/>
    <x v="1"/>
    <x v="296"/>
    <x v="0"/>
    <x v="7"/>
    <n v="12.42"/>
    <n v="49.68"/>
    <x v="30"/>
    <x v="3"/>
  </r>
  <r>
    <x v="493"/>
    <x v="0"/>
    <x v="3"/>
    <x v="0"/>
    <x v="186"/>
    <x v="2"/>
    <x v="9"/>
    <n v="17.829999999999998"/>
    <n v="89.149999999999991"/>
    <x v="44"/>
    <x v="3"/>
  </r>
  <r>
    <x v="493"/>
    <x v="2"/>
    <x v="2"/>
    <x v="1"/>
    <x v="511"/>
    <x v="2"/>
    <x v="6"/>
    <n v="17.829999999999998"/>
    <n v="142.63999999999999"/>
    <x v="25"/>
    <x v="3"/>
  </r>
  <r>
    <x v="493"/>
    <x v="0"/>
    <x v="3"/>
    <x v="0"/>
    <x v="186"/>
    <x v="3"/>
    <x v="0"/>
    <n v="53.35"/>
    <n v="320.10000000000002"/>
    <x v="40"/>
    <x v="3"/>
  </r>
  <r>
    <x v="493"/>
    <x v="0"/>
    <x v="0"/>
    <x v="0"/>
    <x v="200"/>
    <x v="0"/>
    <x v="6"/>
    <n v="12.42"/>
    <n v="99.36"/>
    <x v="32"/>
    <x v="0"/>
  </r>
  <r>
    <x v="493"/>
    <x v="0"/>
    <x v="1"/>
    <x v="0"/>
    <x v="336"/>
    <x v="3"/>
    <x v="4"/>
    <n v="53.35"/>
    <n v="160.05000000000001"/>
    <x v="16"/>
    <x v="3"/>
  </r>
  <r>
    <x v="493"/>
    <x v="2"/>
    <x v="2"/>
    <x v="1"/>
    <x v="130"/>
    <x v="0"/>
    <x v="1"/>
    <n v="12.42"/>
    <n v="86.94"/>
    <x v="38"/>
    <x v="0"/>
  </r>
  <r>
    <x v="493"/>
    <x v="0"/>
    <x v="3"/>
    <x v="0"/>
    <x v="186"/>
    <x v="2"/>
    <x v="9"/>
    <n v="17.829999999999998"/>
    <n v="89.149999999999991"/>
    <x v="9"/>
    <x v="0"/>
  </r>
  <r>
    <x v="493"/>
    <x v="4"/>
    <x v="3"/>
    <x v="0"/>
    <x v="378"/>
    <x v="1"/>
    <x v="1"/>
    <n v="16.32"/>
    <n v="114.24000000000001"/>
    <x v="16"/>
    <x v="2"/>
  </r>
  <r>
    <x v="493"/>
    <x v="4"/>
    <x v="1"/>
    <x v="0"/>
    <x v="207"/>
    <x v="0"/>
    <x v="4"/>
    <n v="12.42"/>
    <n v="37.26"/>
    <x v="30"/>
    <x v="3"/>
  </r>
  <r>
    <x v="493"/>
    <x v="0"/>
    <x v="0"/>
    <x v="0"/>
    <x v="404"/>
    <x v="0"/>
    <x v="2"/>
    <n v="12.42"/>
    <n v="24.84"/>
    <x v="10"/>
    <x v="1"/>
  </r>
  <r>
    <x v="493"/>
    <x v="0"/>
    <x v="0"/>
    <x v="0"/>
    <x v="472"/>
    <x v="1"/>
    <x v="1"/>
    <n v="16.32"/>
    <n v="114.24000000000001"/>
    <x v="12"/>
    <x v="2"/>
  </r>
  <r>
    <x v="493"/>
    <x v="0"/>
    <x v="0"/>
    <x v="0"/>
    <x v="229"/>
    <x v="3"/>
    <x v="5"/>
    <n v="53.35"/>
    <n v="480.15000000000003"/>
    <x v="29"/>
    <x v="2"/>
  </r>
  <r>
    <x v="493"/>
    <x v="1"/>
    <x v="2"/>
    <x v="1"/>
    <x v="453"/>
    <x v="0"/>
    <x v="5"/>
    <n v="12.42"/>
    <n v="111.78"/>
    <x v="6"/>
    <x v="4"/>
  </r>
  <r>
    <x v="493"/>
    <x v="2"/>
    <x v="5"/>
    <x v="1"/>
    <x v="159"/>
    <x v="2"/>
    <x v="6"/>
    <n v="17.829999999999998"/>
    <n v="142.63999999999999"/>
    <x v="9"/>
    <x v="4"/>
  </r>
  <r>
    <x v="493"/>
    <x v="2"/>
    <x v="2"/>
    <x v="1"/>
    <x v="150"/>
    <x v="0"/>
    <x v="3"/>
    <n v="12.42"/>
    <n v="12.42"/>
    <x v="46"/>
    <x v="2"/>
  </r>
  <r>
    <x v="493"/>
    <x v="4"/>
    <x v="1"/>
    <x v="0"/>
    <x v="8"/>
    <x v="1"/>
    <x v="0"/>
    <n v="16.32"/>
    <n v="97.92"/>
    <x v="17"/>
    <x v="3"/>
  </r>
  <r>
    <x v="493"/>
    <x v="0"/>
    <x v="0"/>
    <x v="0"/>
    <x v="402"/>
    <x v="0"/>
    <x v="6"/>
    <n v="12.42"/>
    <n v="99.36"/>
    <x v="37"/>
    <x v="3"/>
  </r>
  <r>
    <x v="493"/>
    <x v="3"/>
    <x v="0"/>
    <x v="0"/>
    <x v="505"/>
    <x v="0"/>
    <x v="8"/>
    <n v="12.42"/>
    <n v="124.2"/>
    <x v="24"/>
    <x v="2"/>
  </r>
  <r>
    <x v="493"/>
    <x v="3"/>
    <x v="0"/>
    <x v="0"/>
    <x v="144"/>
    <x v="2"/>
    <x v="2"/>
    <n v="17.829999999999998"/>
    <n v="35.659999999999997"/>
    <x v="1"/>
    <x v="0"/>
  </r>
  <r>
    <x v="493"/>
    <x v="4"/>
    <x v="0"/>
    <x v="0"/>
    <x v="12"/>
    <x v="0"/>
    <x v="5"/>
    <n v="12.42"/>
    <n v="111.78"/>
    <x v="38"/>
    <x v="1"/>
  </r>
  <r>
    <x v="493"/>
    <x v="2"/>
    <x v="5"/>
    <x v="1"/>
    <x v="392"/>
    <x v="3"/>
    <x v="0"/>
    <n v="53.35"/>
    <n v="320.10000000000002"/>
    <x v="18"/>
    <x v="3"/>
  </r>
  <r>
    <x v="493"/>
    <x v="1"/>
    <x v="2"/>
    <x v="1"/>
    <x v="125"/>
    <x v="2"/>
    <x v="2"/>
    <n v="17.829999999999998"/>
    <n v="35.659999999999997"/>
    <x v="4"/>
    <x v="2"/>
  </r>
  <r>
    <x v="493"/>
    <x v="3"/>
    <x v="3"/>
    <x v="0"/>
    <x v="126"/>
    <x v="0"/>
    <x v="0"/>
    <n v="12.42"/>
    <n v="74.52"/>
    <x v="12"/>
    <x v="0"/>
  </r>
  <r>
    <x v="493"/>
    <x v="2"/>
    <x v="4"/>
    <x v="1"/>
    <x v="273"/>
    <x v="2"/>
    <x v="4"/>
    <n v="17.829999999999998"/>
    <n v="53.489999999999995"/>
    <x v="2"/>
    <x v="4"/>
  </r>
  <r>
    <x v="493"/>
    <x v="0"/>
    <x v="0"/>
    <x v="0"/>
    <x v="179"/>
    <x v="0"/>
    <x v="9"/>
    <n v="12.42"/>
    <n v="62.1"/>
    <x v="35"/>
    <x v="2"/>
  </r>
  <r>
    <x v="493"/>
    <x v="0"/>
    <x v="3"/>
    <x v="0"/>
    <x v="299"/>
    <x v="2"/>
    <x v="4"/>
    <n v="17.829999999999998"/>
    <n v="53.489999999999995"/>
    <x v="45"/>
    <x v="2"/>
  </r>
  <r>
    <x v="493"/>
    <x v="1"/>
    <x v="4"/>
    <x v="1"/>
    <x v="281"/>
    <x v="0"/>
    <x v="5"/>
    <n v="12.42"/>
    <n v="111.78"/>
    <x v="13"/>
    <x v="2"/>
  </r>
  <r>
    <x v="494"/>
    <x v="1"/>
    <x v="2"/>
    <x v="1"/>
    <x v="97"/>
    <x v="3"/>
    <x v="6"/>
    <n v="53.35"/>
    <n v="426.8"/>
    <x v="14"/>
    <x v="4"/>
  </r>
  <r>
    <x v="495"/>
    <x v="0"/>
    <x v="3"/>
    <x v="0"/>
    <x v="4"/>
    <x v="3"/>
    <x v="4"/>
    <n v="53.35"/>
    <n v="160.05000000000001"/>
    <x v="37"/>
    <x v="2"/>
  </r>
  <r>
    <x v="495"/>
    <x v="1"/>
    <x v="2"/>
    <x v="1"/>
    <x v="234"/>
    <x v="0"/>
    <x v="2"/>
    <n v="12.42"/>
    <n v="24.84"/>
    <x v="49"/>
    <x v="3"/>
  </r>
  <r>
    <x v="495"/>
    <x v="0"/>
    <x v="1"/>
    <x v="0"/>
    <x v="520"/>
    <x v="0"/>
    <x v="2"/>
    <n v="12.42"/>
    <n v="24.84"/>
    <x v="25"/>
    <x v="3"/>
  </r>
  <r>
    <x v="496"/>
    <x v="0"/>
    <x v="3"/>
    <x v="0"/>
    <x v="490"/>
    <x v="0"/>
    <x v="7"/>
    <n v="12.42"/>
    <n v="49.68"/>
    <x v="10"/>
    <x v="2"/>
  </r>
  <r>
    <x v="496"/>
    <x v="2"/>
    <x v="7"/>
    <x v="1"/>
    <x v="113"/>
    <x v="3"/>
    <x v="4"/>
    <n v="53.35"/>
    <n v="160.05000000000001"/>
    <x v="19"/>
    <x v="3"/>
  </r>
  <r>
    <x v="496"/>
    <x v="2"/>
    <x v="5"/>
    <x v="1"/>
    <x v="91"/>
    <x v="3"/>
    <x v="1"/>
    <n v="53.35"/>
    <n v="373.45"/>
    <x v="4"/>
    <x v="2"/>
  </r>
  <r>
    <x v="497"/>
    <x v="0"/>
    <x v="6"/>
    <x v="0"/>
    <x v="434"/>
    <x v="3"/>
    <x v="3"/>
    <n v="53.35"/>
    <n v="53.35"/>
    <x v="10"/>
    <x v="4"/>
  </r>
  <r>
    <x v="497"/>
    <x v="0"/>
    <x v="1"/>
    <x v="0"/>
    <x v="172"/>
    <x v="2"/>
    <x v="9"/>
    <n v="17.829999999999998"/>
    <n v="89.149999999999991"/>
    <x v="19"/>
    <x v="2"/>
  </r>
  <r>
    <x v="497"/>
    <x v="1"/>
    <x v="7"/>
    <x v="1"/>
    <x v="95"/>
    <x v="1"/>
    <x v="0"/>
    <n v="16.32"/>
    <n v="97.92"/>
    <x v="27"/>
    <x v="0"/>
  </r>
  <r>
    <x v="497"/>
    <x v="4"/>
    <x v="1"/>
    <x v="0"/>
    <x v="279"/>
    <x v="0"/>
    <x v="0"/>
    <n v="12.42"/>
    <n v="74.52"/>
    <x v="25"/>
    <x v="2"/>
  </r>
  <r>
    <x v="498"/>
    <x v="1"/>
    <x v="7"/>
    <x v="1"/>
    <x v="124"/>
    <x v="0"/>
    <x v="3"/>
    <n v="12.42"/>
    <n v="12.42"/>
    <x v="15"/>
    <x v="2"/>
  </r>
  <r>
    <x v="499"/>
    <x v="2"/>
    <x v="2"/>
    <x v="1"/>
    <x v="456"/>
    <x v="3"/>
    <x v="9"/>
    <n v="53.35"/>
    <n v="266.75"/>
    <x v="25"/>
    <x v="2"/>
  </r>
  <r>
    <x v="499"/>
    <x v="0"/>
    <x v="0"/>
    <x v="0"/>
    <x v="505"/>
    <x v="0"/>
    <x v="7"/>
    <n v="12.42"/>
    <n v="49.68"/>
    <x v="11"/>
    <x v="0"/>
  </r>
  <r>
    <x v="500"/>
    <x v="2"/>
    <x v="7"/>
    <x v="1"/>
    <x v="302"/>
    <x v="3"/>
    <x v="2"/>
    <n v="53.35"/>
    <n v="106.7"/>
    <x v="9"/>
    <x v="0"/>
  </r>
  <r>
    <x v="500"/>
    <x v="0"/>
    <x v="6"/>
    <x v="0"/>
    <x v="417"/>
    <x v="3"/>
    <x v="8"/>
    <n v="53.35"/>
    <n v="533.5"/>
    <x v="39"/>
    <x v="3"/>
  </r>
  <r>
    <x v="500"/>
    <x v="0"/>
    <x v="6"/>
    <x v="0"/>
    <x v="441"/>
    <x v="1"/>
    <x v="3"/>
    <n v="16.32"/>
    <n v="16.32"/>
    <x v="9"/>
    <x v="3"/>
  </r>
  <r>
    <x v="500"/>
    <x v="4"/>
    <x v="0"/>
    <x v="0"/>
    <x v="131"/>
    <x v="2"/>
    <x v="1"/>
    <n v="17.829999999999998"/>
    <n v="124.80999999999999"/>
    <x v="34"/>
    <x v="1"/>
  </r>
  <r>
    <x v="500"/>
    <x v="4"/>
    <x v="6"/>
    <x v="0"/>
    <x v="145"/>
    <x v="0"/>
    <x v="7"/>
    <n v="12.42"/>
    <n v="49.68"/>
    <x v="11"/>
    <x v="4"/>
  </r>
  <r>
    <x v="500"/>
    <x v="0"/>
    <x v="3"/>
    <x v="0"/>
    <x v="376"/>
    <x v="1"/>
    <x v="2"/>
    <n v="16.32"/>
    <n v="32.64"/>
    <x v="22"/>
    <x v="0"/>
  </r>
  <r>
    <x v="500"/>
    <x v="2"/>
    <x v="2"/>
    <x v="1"/>
    <x v="511"/>
    <x v="3"/>
    <x v="5"/>
    <n v="53.35"/>
    <n v="480.15000000000003"/>
    <x v="33"/>
    <x v="2"/>
  </r>
  <r>
    <x v="500"/>
    <x v="3"/>
    <x v="1"/>
    <x v="0"/>
    <x v="421"/>
    <x v="1"/>
    <x v="2"/>
    <n v="16.32"/>
    <n v="32.64"/>
    <x v="15"/>
    <x v="2"/>
  </r>
  <r>
    <x v="500"/>
    <x v="3"/>
    <x v="1"/>
    <x v="0"/>
    <x v="279"/>
    <x v="0"/>
    <x v="1"/>
    <n v="12.42"/>
    <n v="86.94"/>
    <x v="4"/>
    <x v="3"/>
  </r>
  <r>
    <x v="501"/>
    <x v="0"/>
    <x v="1"/>
    <x v="0"/>
    <x v="93"/>
    <x v="2"/>
    <x v="4"/>
    <n v="17.829999999999998"/>
    <n v="53.489999999999995"/>
    <x v="28"/>
    <x v="2"/>
  </r>
  <r>
    <x v="501"/>
    <x v="0"/>
    <x v="0"/>
    <x v="0"/>
    <x v="36"/>
    <x v="1"/>
    <x v="8"/>
    <n v="16.32"/>
    <n v="163.19999999999999"/>
    <x v="49"/>
    <x v="1"/>
  </r>
  <r>
    <x v="501"/>
    <x v="2"/>
    <x v="4"/>
    <x v="1"/>
    <x v="324"/>
    <x v="0"/>
    <x v="0"/>
    <n v="12.42"/>
    <n v="74.52"/>
    <x v="29"/>
    <x v="3"/>
  </r>
  <r>
    <x v="501"/>
    <x v="4"/>
    <x v="1"/>
    <x v="0"/>
    <x v="14"/>
    <x v="0"/>
    <x v="7"/>
    <n v="12.42"/>
    <n v="49.68"/>
    <x v="0"/>
    <x v="0"/>
  </r>
  <r>
    <x v="501"/>
    <x v="4"/>
    <x v="1"/>
    <x v="0"/>
    <x v="451"/>
    <x v="1"/>
    <x v="2"/>
    <n v="16.32"/>
    <n v="32.64"/>
    <x v="47"/>
    <x v="3"/>
  </r>
  <r>
    <x v="501"/>
    <x v="0"/>
    <x v="1"/>
    <x v="0"/>
    <x v="78"/>
    <x v="3"/>
    <x v="5"/>
    <n v="53.35"/>
    <n v="480.15000000000003"/>
    <x v="23"/>
    <x v="0"/>
  </r>
  <r>
    <x v="501"/>
    <x v="3"/>
    <x v="3"/>
    <x v="0"/>
    <x v="340"/>
    <x v="2"/>
    <x v="3"/>
    <n v="17.829999999999998"/>
    <n v="17.829999999999998"/>
    <x v="32"/>
    <x v="2"/>
  </r>
  <r>
    <x v="501"/>
    <x v="0"/>
    <x v="0"/>
    <x v="0"/>
    <x v="423"/>
    <x v="0"/>
    <x v="7"/>
    <n v="12.42"/>
    <n v="49.68"/>
    <x v="18"/>
    <x v="4"/>
  </r>
  <r>
    <x v="501"/>
    <x v="2"/>
    <x v="2"/>
    <x v="1"/>
    <x v="5"/>
    <x v="0"/>
    <x v="5"/>
    <n v="12.42"/>
    <n v="111.78"/>
    <x v="4"/>
    <x v="3"/>
  </r>
  <r>
    <x v="501"/>
    <x v="3"/>
    <x v="3"/>
    <x v="0"/>
    <x v="143"/>
    <x v="2"/>
    <x v="1"/>
    <n v="17.829999999999998"/>
    <n v="124.80999999999999"/>
    <x v="20"/>
    <x v="1"/>
  </r>
  <r>
    <x v="501"/>
    <x v="0"/>
    <x v="1"/>
    <x v="0"/>
    <x v="224"/>
    <x v="0"/>
    <x v="1"/>
    <n v="12.42"/>
    <n v="86.94"/>
    <x v="15"/>
    <x v="0"/>
  </r>
  <r>
    <x v="501"/>
    <x v="1"/>
    <x v="5"/>
    <x v="1"/>
    <x v="27"/>
    <x v="3"/>
    <x v="3"/>
    <n v="53.35"/>
    <n v="53.35"/>
    <x v="43"/>
    <x v="0"/>
  </r>
  <r>
    <x v="501"/>
    <x v="0"/>
    <x v="1"/>
    <x v="0"/>
    <x v="389"/>
    <x v="0"/>
    <x v="1"/>
    <n v="12.42"/>
    <n v="86.94"/>
    <x v="40"/>
    <x v="4"/>
  </r>
  <r>
    <x v="502"/>
    <x v="0"/>
    <x v="1"/>
    <x v="0"/>
    <x v="267"/>
    <x v="2"/>
    <x v="8"/>
    <n v="17.829999999999998"/>
    <n v="178.29999999999998"/>
    <x v="29"/>
    <x v="0"/>
  </r>
  <r>
    <x v="502"/>
    <x v="0"/>
    <x v="1"/>
    <x v="0"/>
    <x v="414"/>
    <x v="0"/>
    <x v="7"/>
    <n v="12.42"/>
    <n v="49.68"/>
    <x v="47"/>
    <x v="0"/>
  </r>
  <r>
    <x v="502"/>
    <x v="4"/>
    <x v="3"/>
    <x v="0"/>
    <x v="447"/>
    <x v="2"/>
    <x v="4"/>
    <n v="17.829999999999998"/>
    <n v="53.489999999999995"/>
    <x v="5"/>
    <x v="2"/>
  </r>
  <r>
    <x v="502"/>
    <x v="0"/>
    <x v="1"/>
    <x v="0"/>
    <x v="173"/>
    <x v="3"/>
    <x v="6"/>
    <n v="53.35"/>
    <n v="426.8"/>
    <x v="11"/>
    <x v="2"/>
  </r>
  <r>
    <x v="502"/>
    <x v="1"/>
    <x v="2"/>
    <x v="1"/>
    <x v="497"/>
    <x v="0"/>
    <x v="1"/>
    <n v="12.42"/>
    <n v="86.94"/>
    <x v="13"/>
    <x v="2"/>
  </r>
  <r>
    <x v="502"/>
    <x v="0"/>
    <x v="3"/>
    <x v="0"/>
    <x v="486"/>
    <x v="2"/>
    <x v="8"/>
    <n v="17.829999999999998"/>
    <n v="178.29999999999998"/>
    <x v="45"/>
    <x v="3"/>
  </r>
  <r>
    <x v="502"/>
    <x v="2"/>
    <x v="2"/>
    <x v="1"/>
    <x v="468"/>
    <x v="0"/>
    <x v="9"/>
    <n v="12.42"/>
    <n v="62.1"/>
    <x v="33"/>
    <x v="2"/>
  </r>
  <r>
    <x v="502"/>
    <x v="4"/>
    <x v="3"/>
    <x v="0"/>
    <x v="364"/>
    <x v="1"/>
    <x v="8"/>
    <n v="16.32"/>
    <n v="163.19999999999999"/>
    <x v="15"/>
    <x v="0"/>
  </r>
  <r>
    <x v="502"/>
    <x v="0"/>
    <x v="0"/>
    <x v="0"/>
    <x v="504"/>
    <x v="2"/>
    <x v="4"/>
    <n v="17.829999999999998"/>
    <n v="53.489999999999995"/>
    <x v="36"/>
    <x v="2"/>
  </r>
  <r>
    <x v="503"/>
    <x v="0"/>
    <x v="3"/>
    <x v="0"/>
    <x v="416"/>
    <x v="0"/>
    <x v="0"/>
    <n v="12.42"/>
    <n v="74.52"/>
    <x v="25"/>
    <x v="3"/>
  </r>
  <r>
    <x v="503"/>
    <x v="0"/>
    <x v="1"/>
    <x v="0"/>
    <x v="140"/>
    <x v="0"/>
    <x v="4"/>
    <n v="12.42"/>
    <n v="37.26"/>
    <x v="49"/>
    <x v="2"/>
  </r>
  <r>
    <x v="503"/>
    <x v="0"/>
    <x v="0"/>
    <x v="0"/>
    <x v="36"/>
    <x v="0"/>
    <x v="2"/>
    <n v="12.42"/>
    <n v="24.84"/>
    <x v="18"/>
    <x v="2"/>
  </r>
  <r>
    <x v="504"/>
    <x v="0"/>
    <x v="0"/>
    <x v="0"/>
    <x v="46"/>
    <x v="1"/>
    <x v="4"/>
    <n v="16.32"/>
    <n v="48.96"/>
    <x v="21"/>
    <x v="3"/>
  </r>
  <r>
    <x v="505"/>
    <x v="2"/>
    <x v="4"/>
    <x v="1"/>
    <x v="11"/>
    <x v="0"/>
    <x v="1"/>
    <n v="12.42"/>
    <n v="86.94"/>
    <x v="29"/>
    <x v="2"/>
  </r>
  <r>
    <x v="505"/>
    <x v="4"/>
    <x v="6"/>
    <x v="0"/>
    <x v="276"/>
    <x v="3"/>
    <x v="8"/>
    <n v="53.35"/>
    <n v="533.5"/>
    <x v="45"/>
    <x v="3"/>
  </r>
  <r>
    <x v="505"/>
    <x v="4"/>
    <x v="1"/>
    <x v="0"/>
    <x v="127"/>
    <x v="2"/>
    <x v="3"/>
    <n v="17.829999999999998"/>
    <n v="17.829999999999998"/>
    <x v="7"/>
    <x v="2"/>
  </r>
  <r>
    <x v="505"/>
    <x v="0"/>
    <x v="3"/>
    <x v="0"/>
    <x v="126"/>
    <x v="3"/>
    <x v="3"/>
    <n v="53.35"/>
    <n v="53.35"/>
    <x v="0"/>
    <x v="1"/>
  </r>
  <r>
    <x v="505"/>
    <x v="2"/>
    <x v="2"/>
    <x v="1"/>
    <x v="319"/>
    <x v="1"/>
    <x v="1"/>
    <n v="16.32"/>
    <n v="114.24000000000001"/>
    <x v="32"/>
    <x v="2"/>
  </r>
  <r>
    <x v="505"/>
    <x v="0"/>
    <x v="0"/>
    <x v="0"/>
    <x v="405"/>
    <x v="0"/>
    <x v="9"/>
    <n v="12.42"/>
    <n v="62.1"/>
    <x v="38"/>
    <x v="0"/>
  </r>
  <r>
    <x v="505"/>
    <x v="0"/>
    <x v="3"/>
    <x v="0"/>
    <x v="400"/>
    <x v="2"/>
    <x v="1"/>
    <n v="17.829999999999998"/>
    <n v="124.80999999999999"/>
    <x v="32"/>
    <x v="0"/>
  </r>
  <r>
    <x v="505"/>
    <x v="1"/>
    <x v="4"/>
    <x v="1"/>
    <x v="409"/>
    <x v="0"/>
    <x v="0"/>
    <n v="12.42"/>
    <n v="74.52"/>
    <x v="27"/>
    <x v="1"/>
  </r>
  <r>
    <x v="506"/>
    <x v="2"/>
    <x v="5"/>
    <x v="1"/>
    <x v="49"/>
    <x v="1"/>
    <x v="4"/>
    <n v="16.32"/>
    <n v="48.96"/>
    <x v="30"/>
    <x v="0"/>
  </r>
  <r>
    <x v="506"/>
    <x v="4"/>
    <x v="1"/>
    <x v="0"/>
    <x v="433"/>
    <x v="2"/>
    <x v="7"/>
    <n v="17.829999999999998"/>
    <n v="71.319999999999993"/>
    <x v="5"/>
    <x v="3"/>
  </r>
  <r>
    <x v="506"/>
    <x v="1"/>
    <x v="2"/>
    <x v="1"/>
    <x v="33"/>
    <x v="2"/>
    <x v="3"/>
    <n v="17.829999999999998"/>
    <n v="17.829999999999998"/>
    <x v="6"/>
    <x v="3"/>
  </r>
  <r>
    <x v="506"/>
    <x v="3"/>
    <x v="0"/>
    <x v="0"/>
    <x v="79"/>
    <x v="3"/>
    <x v="0"/>
    <n v="53.35"/>
    <n v="320.10000000000002"/>
    <x v="47"/>
    <x v="0"/>
  </r>
  <r>
    <x v="506"/>
    <x v="4"/>
    <x v="1"/>
    <x v="0"/>
    <x v="115"/>
    <x v="0"/>
    <x v="1"/>
    <n v="12.42"/>
    <n v="86.94"/>
    <x v="31"/>
    <x v="1"/>
  </r>
  <r>
    <x v="506"/>
    <x v="4"/>
    <x v="0"/>
    <x v="0"/>
    <x v="342"/>
    <x v="1"/>
    <x v="5"/>
    <n v="16.32"/>
    <n v="146.88"/>
    <x v="1"/>
    <x v="2"/>
  </r>
  <r>
    <x v="506"/>
    <x v="2"/>
    <x v="2"/>
    <x v="1"/>
    <x v="341"/>
    <x v="2"/>
    <x v="5"/>
    <n v="17.829999999999998"/>
    <n v="160.46999999999997"/>
    <x v="3"/>
    <x v="3"/>
  </r>
  <r>
    <x v="506"/>
    <x v="0"/>
    <x v="0"/>
    <x v="0"/>
    <x v="121"/>
    <x v="0"/>
    <x v="6"/>
    <n v="12.42"/>
    <n v="99.36"/>
    <x v="32"/>
    <x v="4"/>
  </r>
  <r>
    <x v="507"/>
    <x v="1"/>
    <x v="4"/>
    <x v="1"/>
    <x v="58"/>
    <x v="0"/>
    <x v="6"/>
    <n v="12.42"/>
    <n v="99.36"/>
    <x v="26"/>
    <x v="2"/>
  </r>
  <r>
    <x v="507"/>
    <x v="0"/>
    <x v="0"/>
    <x v="0"/>
    <x v="79"/>
    <x v="2"/>
    <x v="2"/>
    <n v="17.829999999999998"/>
    <n v="35.659999999999997"/>
    <x v="11"/>
    <x v="2"/>
  </r>
  <r>
    <x v="507"/>
    <x v="4"/>
    <x v="6"/>
    <x v="0"/>
    <x v="372"/>
    <x v="0"/>
    <x v="1"/>
    <n v="12.42"/>
    <n v="86.94"/>
    <x v="49"/>
    <x v="2"/>
  </r>
  <r>
    <x v="507"/>
    <x v="2"/>
    <x v="2"/>
    <x v="1"/>
    <x v="194"/>
    <x v="1"/>
    <x v="4"/>
    <n v="16.32"/>
    <n v="48.96"/>
    <x v="12"/>
    <x v="3"/>
  </r>
  <r>
    <x v="507"/>
    <x v="1"/>
    <x v="2"/>
    <x v="1"/>
    <x v="516"/>
    <x v="0"/>
    <x v="4"/>
    <n v="12.42"/>
    <n v="37.26"/>
    <x v="9"/>
    <x v="4"/>
  </r>
  <r>
    <x v="508"/>
    <x v="3"/>
    <x v="3"/>
    <x v="0"/>
    <x v="263"/>
    <x v="0"/>
    <x v="6"/>
    <n v="12.42"/>
    <n v="99.36"/>
    <x v="31"/>
    <x v="2"/>
  </r>
  <r>
    <x v="508"/>
    <x v="4"/>
    <x v="1"/>
    <x v="0"/>
    <x v="8"/>
    <x v="0"/>
    <x v="5"/>
    <n v="12.42"/>
    <n v="111.78"/>
    <x v="8"/>
    <x v="2"/>
  </r>
  <r>
    <x v="509"/>
    <x v="3"/>
    <x v="3"/>
    <x v="0"/>
    <x v="112"/>
    <x v="2"/>
    <x v="9"/>
    <n v="17.829999999999998"/>
    <n v="89.149999999999991"/>
    <x v="37"/>
    <x v="0"/>
  </r>
  <r>
    <x v="510"/>
    <x v="0"/>
    <x v="0"/>
    <x v="0"/>
    <x v="230"/>
    <x v="0"/>
    <x v="7"/>
    <n v="12.42"/>
    <n v="49.68"/>
    <x v="8"/>
    <x v="4"/>
  </r>
  <r>
    <x v="510"/>
    <x v="0"/>
    <x v="0"/>
    <x v="0"/>
    <x v="85"/>
    <x v="3"/>
    <x v="6"/>
    <n v="53.35"/>
    <n v="426.8"/>
    <x v="36"/>
    <x v="2"/>
  </r>
  <r>
    <x v="510"/>
    <x v="1"/>
    <x v="7"/>
    <x v="1"/>
    <x v="95"/>
    <x v="3"/>
    <x v="3"/>
    <n v="53.35"/>
    <n v="53.35"/>
    <x v="11"/>
    <x v="2"/>
  </r>
  <r>
    <x v="510"/>
    <x v="3"/>
    <x v="0"/>
    <x v="0"/>
    <x v="94"/>
    <x v="1"/>
    <x v="9"/>
    <n v="16.32"/>
    <n v="81.599999999999994"/>
    <x v="23"/>
    <x v="3"/>
  </r>
  <r>
    <x v="510"/>
    <x v="0"/>
    <x v="1"/>
    <x v="0"/>
    <x v="317"/>
    <x v="0"/>
    <x v="4"/>
    <n v="12.42"/>
    <n v="37.26"/>
    <x v="23"/>
    <x v="1"/>
  </r>
  <r>
    <x v="510"/>
    <x v="0"/>
    <x v="1"/>
    <x v="0"/>
    <x v="493"/>
    <x v="3"/>
    <x v="3"/>
    <n v="53.35"/>
    <n v="53.35"/>
    <x v="46"/>
    <x v="2"/>
  </r>
  <r>
    <x v="510"/>
    <x v="0"/>
    <x v="3"/>
    <x v="0"/>
    <x v="416"/>
    <x v="1"/>
    <x v="4"/>
    <n v="16.32"/>
    <n v="48.96"/>
    <x v="0"/>
    <x v="2"/>
  </r>
  <r>
    <x v="511"/>
    <x v="4"/>
    <x v="0"/>
    <x v="0"/>
    <x v="166"/>
    <x v="0"/>
    <x v="1"/>
    <n v="12.42"/>
    <n v="86.94"/>
    <x v="49"/>
    <x v="3"/>
  </r>
  <r>
    <x v="511"/>
    <x v="0"/>
    <x v="0"/>
    <x v="0"/>
    <x v="12"/>
    <x v="3"/>
    <x v="8"/>
    <n v="53.35"/>
    <n v="533.5"/>
    <x v="0"/>
    <x v="2"/>
  </r>
  <r>
    <x v="512"/>
    <x v="2"/>
    <x v="4"/>
    <x v="1"/>
    <x v="175"/>
    <x v="0"/>
    <x v="1"/>
    <n v="12.42"/>
    <n v="86.94"/>
    <x v="34"/>
    <x v="2"/>
  </r>
  <r>
    <x v="513"/>
    <x v="0"/>
    <x v="1"/>
    <x v="0"/>
    <x v="156"/>
    <x v="2"/>
    <x v="4"/>
    <n v="17.829999999999998"/>
    <n v="53.489999999999995"/>
    <x v="12"/>
    <x v="2"/>
  </r>
  <r>
    <x v="513"/>
    <x v="0"/>
    <x v="3"/>
    <x v="0"/>
    <x v="100"/>
    <x v="2"/>
    <x v="9"/>
    <n v="17.829999999999998"/>
    <n v="89.149999999999991"/>
    <x v="6"/>
    <x v="2"/>
  </r>
  <r>
    <x v="514"/>
    <x v="1"/>
    <x v="5"/>
    <x v="1"/>
    <x v="27"/>
    <x v="2"/>
    <x v="3"/>
    <n v="17.829999999999998"/>
    <n v="17.829999999999998"/>
    <x v="42"/>
    <x v="0"/>
  </r>
  <r>
    <x v="514"/>
    <x v="1"/>
    <x v="4"/>
    <x v="1"/>
    <x v="512"/>
    <x v="1"/>
    <x v="8"/>
    <n v="16.32"/>
    <n v="163.19999999999999"/>
    <x v="24"/>
    <x v="2"/>
  </r>
  <r>
    <x v="514"/>
    <x v="4"/>
    <x v="1"/>
    <x v="0"/>
    <x v="193"/>
    <x v="0"/>
    <x v="7"/>
    <n v="12.42"/>
    <n v="49.68"/>
    <x v="29"/>
    <x v="2"/>
  </r>
  <r>
    <x v="515"/>
    <x v="1"/>
    <x v="2"/>
    <x v="1"/>
    <x v="24"/>
    <x v="3"/>
    <x v="2"/>
    <n v="53.35"/>
    <n v="106.7"/>
    <x v="37"/>
    <x v="4"/>
  </r>
  <r>
    <x v="516"/>
    <x v="4"/>
    <x v="0"/>
    <x v="0"/>
    <x v="238"/>
    <x v="2"/>
    <x v="9"/>
    <n v="17.829999999999998"/>
    <n v="89.149999999999991"/>
    <x v="48"/>
    <x v="1"/>
  </r>
  <r>
    <x v="517"/>
    <x v="0"/>
    <x v="1"/>
    <x v="0"/>
    <x v="510"/>
    <x v="2"/>
    <x v="5"/>
    <n v="17.829999999999998"/>
    <n v="160.46999999999997"/>
    <x v="3"/>
    <x v="2"/>
  </r>
  <r>
    <x v="517"/>
    <x v="0"/>
    <x v="3"/>
    <x v="0"/>
    <x v="69"/>
    <x v="3"/>
    <x v="3"/>
    <n v="53.35"/>
    <n v="53.35"/>
    <x v="6"/>
    <x v="0"/>
  </r>
  <r>
    <x v="517"/>
    <x v="3"/>
    <x v="0"/>
    <x v="0"/>
    <x v="346"/>
    <x v="0"/>
    <x v="4"/>
    <n v="12.42"/>
    <n v="37.26"/>
    <x v="4"/>
    <x v="0"/>
  </r>
  <r>
    <x v="517"/>
    <x v="1"/>
    <x v="2"/>
    <x v="1"/>
    <x v="2"/>
    <x v="2"/>
    <x v="0"/>
    <n v="17.829999999999998"/>
    <n v="106.97999999999999"/>
    <x v="40"/>
    <x v="4"/>
  </r>
  <r>
    <x v="517"/>
    <x v="2"/>
    <x v="2"/>
    <x v="1"/>
    <x v="296"/>
    <x v="3"/>
    <x v="0"/>
    <n v="53.35"/>
    <n v="320.10000000000002"/>
    <x v="49"/>
    <x v="1"/>
  </r>
  <r>
    <x v="517"/>
    <x v="0"/>
    <x v="1"/>
    <x v="0"/>
    <x v="520"/>
    <x v="2"/>
    <x v="1"/>
    <n v="17.829999999999998"/>
    <n v="124.80999999999999"/>
    <x v="43"/>
    <x v="1"/>
  </r>
  <r>
    <x v="517"/>
    <x v="1"/>
    <x v="5"/>
    <x v="1"/>
    <x v="469"/>
    <x v="0"/>
    <x v="1"/>
    <n v="12.42"/>
    <n v="86.94"/>
    <x v="18"/>
    <x v="3"/>
  </r>
  <r>
    <x v="517"/>
    <x v="0"/>
    <x v="3"/>
    <x v="0"/>
    <x v="63"/>
    <x v="0"/>
    <x v="0"/>
    <n v="12.42"/>
    <n v="74.52"/>
    <x v="42"/>
    <x v="0"/>
  </r>
  <r>
    <x v="518"/>
    <x v="0"/>
    <x v="0"/>
    <x v="0"/>
    <x v="407"/>
    <x v="1"/>
    <x v="3"/>
    <n v="16.32"/>
    <n v="16.32"/>
    <x v="30"/>
    <x v="3"/>
  </r>
  <r>
    <x v="518"/>
    <x v="2"/>
    <x v="4"/>
    <x v="1"/>
    <x v="498"/>
    <x v="3"/>
    <x v="7"/>
    <n v="53.35"/>
    <n v="213.4"/>
    <x v="43"/>
    <x v="2"/>
  </r>
  <r>
    <x v="518"/>
    <x v="0"/>
    <x v="6"/>
    <x v="0"/>
    <x v="135"/>
    <x v="2"/>
    <x v="4"/>
    <n v="17.829999999999998"/>
    <n v="53.489999999999995"/>
    <x v="40"/>
    <x v="2"/>
  </r>
  <r>
    <x v="518"/>
    <x v="2"/>
    <x v="4"/>
    <x v="1"/>
    <x v="58"/>
    <x v="0"/>
    <x v="9"/>
    <n v="12.42"/>
    <n v="62.1"/>
    <x v="33"/>
    <x v="0"/>
  </r>
  <r>
    <x v="518"/>
    <x v="2"/>
    <x v="2"/>
    <x v="1"/>
    <x v="266"/>
    <x v="0"/>
    <x v="7"/>
    <n v="12.42"/>
    <n v="49.68"/>
    <x v="21"/>
    <x v="0"/>
  </r>
  <r>
    <x v="518"/>
    <x v="0"/>
    <x v="1"/>
    <x v="0"/>
    <x v="425"/>
    <x v="0"/>
    <x v="5"/>
    <n v="12.42"/>
    <n v="111.78"/>
    <x v="41"/>
    <x v="1"/>
  </r>
  <r>
    <x v="519"/>
    <x v="3"/>
    <x v="0"/>
    <x v="0"/>
    <x v="402"/>
    <x v="0"/>
    <x v="7"/>
    <n v="12.42"/>
    <n v="49.68"/>
    <x v="26"/>
    <x v="0"/>
  </r>
  <r>
    <x v="519"/>
    <x v="1"/>
    <x v="4"/>
    <x v="1"/>
    <x v="58"/>
    <x v="3"/>
    <x v="5"/>
    <n v="53.35"/>
    <n v="480.15000000000003"/>
    <x v="32"/>
    <x v="2"/>
  </r>
  <r>
    <x v="520"/>
    <x v="0"/>
    <x v="0"/>
    <x v="0"/>
    <x v="342"/>
    <x v="0"/>
    <x v="0"/>
    <n v="12.42"/>
    <n v="74.52"/>
    <x v="42"/>
    <x v="2"/>
  </r>
  <r>
    <x v="520"/>
    <x v="2"/>
    <x v="4"/>
    <x v="1"/>
    <x v="324"/>
    <x v="3"/>
    <x v="3"/>
    <n v="53.35"/>
    <n v="53.35"/>
    <x v="15"/>
    <x v="1"/>
  </r>
  <r>
    <x v="521"/>
    <x v="4"/>
    <x v="0"/>
    <x v="0"/>
    <x v="36"/>
    <x v="1"/>
    <x v="1"/>
    <n v="16.32"/>
    <n v="114.24000000000001"/>
    <x v="3"/>
    <x v="3"/>
  </r>
  <r>
    <x v="521"/>
    <x v="2"/>
    <x v="2"/>
    <x v="1"/>
    <x v="310"/>
    <x v="3"/>
    <x v="4"/>
    <n v="53.35"/>
    <n v="160.05000000000001"/>
    <x v="46"/>
    <x v="2"/>
  </r>
  <r>
    <x v="521"/>
    <x v="0"/>
    <x v="1"/>
    <x v="0"/>
    <x v="501"/>
    <x v="2"/>
    <x v="6"/>
    <n v="17.829999999999998"/>
    <n v="142.63999999999999"/>
    <x v="6"/>
    <x v="2"/>
  </r>
  <r>
    <x v="521"/>
    <x v="0"/>
    <x v="0"/>
    <x v="0"/>
    <x v="201"/>
    <x v="2"/>
    <x v="7"/>
    <n v="17.829999999999998"/>
    <n v="71.319999999999993"/>
    <x v="15"/>
    <x v="0"/>
  </r>
  <r>
    <x v="521"/>
    <x v="0"/>
    <x v="3"/>
    <x v="0"/>
    <x v="3"/>
    <x v="1"/>
    <x v="3"/>
    <n v="16.32"/>
    <n v="16.32"/>
    <x v="41"/>
    <x v="2"/>
  </r>
  <r>
    <x v="521"/>
    <x v="0"/>
    <x v="1"/>
    <x v="0"/>
    <x v="34"/>
    <x v="0"/>
    <x v="7"/>
    <n v="12.42"/>
    <n v="49.68"/>
    <x v="15"/>
    <x v="1"/>
  </r>
  <r>
    <x v="521"/>
    <x v="2"/>
    <x v="5"/>
    <x v="1"/>
    <x v="59"/>
    <x v="2"/>
    <x v="2"/>
    <n v="17.829999999999998"/>
    <n v="35.659999999999997"/>
    <x v="47"/>
    <x v="0"/>
  </r>
  <r>
    <x v="521"/>
    <x v="0"/>
    <x v="1"/>
    <x v="0"/>
    <x v="227"/>
    <x v="3"/>
    <x v="2"/>
    <n v="53.35"/>
    <n v="106.7"/>
    <x v="35"/>
    <x v="2"/>
  </r>
  <r>
    <x v="521"/>
    <x v="0"/>
    <x v="0"/>
    <x v="0"/>
    <x v="108"/>
    <x v="0"/>
    <x v="9"/>
    <n v="12.42"/>
    <n v="62.1"/>
    <x v="13"/>
    <x v="1"/>
  </r>
  <r>
    <x v="522"/>
    <x v="2"/>
    <x v="2"/>
    <x v="1"/>
    <x v="516"/>
    <x v="1"/>
    <x v="9"/>
    <n v="16.32"/>
    <n v="81.599999999999994"/>
    <x v="28"/>
    <x v="0"/>
  </r>
  <r>
    <x v="523"/>
    <x v="0"/>
    <x v="1"/>
    <x v="0"/>
    <x v="262"/>
    <x v="2"/>
    <x v="7"/>
    <n v="17.829999999999998"/>
    <n v="71.319999999999993"/>
    <x v="46"/>
    <x v="2"/>
  </r>
  <r>
    <x v="523"/>
    <x v="0"/>
    <x v="6"/>
    <x v="0"/>
    <x v="287"/>
    <x v="0"/>
    <x v="3"/>
    <n v="12.42"/>
    <n v="12.42"/>
    <x v="49"/>
    <x v="0"/>
  </r>
  <r>
    <x v="523"/>
    <x v="2"/>
    <x v="7"/>
    <x v="1"/>
    <x v="260"/>
    <x v="0"/>
    <x v="4"/>
    <n v="12.42"/>
    <n v="37.26"/>
    <x v="28"/>
    <x v="3"/>
  </r>
  <r>
    <x v="523"/>
    <x v="1"/>
    <x v="5"/>
    <x v="1"/>
    <x v="291"/>
    <x v="3"/>
    <x v="1"/>
    <n v="53.35"/>
    <n v="373.45"/>
    <x v="0"/>
    <x v="2"/>
  </r>
  <r>
    <x v="523"/>
    <x v="2"/>
    <x v="2"/>
    <x v="1"/>
    <x v="118"/>
    <x v="1"/>
    <x v="4"/>
    <n v="16.32"/>
    <n v="48.96"/>
    <x v="5"/>
    <x v="3"/>
  </r>
  <r>
    <x v="523"/>
    <x v="2"/>
    <x v="4"/>
    <x v="1"/>
    <x v="306"/>
    <x v="0"/>
    <x v="0"/>
    <n v="12.42"/>
    <n v="74.52"/>
    <x v="16"/>
    <x v="1"/>
  </r>
  <r>
    <x v="524"/>
    <x v="1"/>
    <x v="2"/>
    <x v="1"/>
    <x v="408"/>
    <x v="0"/>
    <x v="1"/>
    <n v="12.42"/>
    <n v="86.94"/>
    <x v="6"/>
    <x v="0"/>
  </r>
  <r>
    <x v="524"/>
    <x v="4"/>
    <x v="3"/>
    <x v="0"/>
    <x v="162"/>
    <x v="2"/>
    <x v="1"/>
    <n v="17.829999999999998"/>
    <n v="124.80999999999999"/>
    <x v="18"/>
    <x v="0"/>
  </r>
  <r>
    <x v="525"/>
    <x v="3"/>
    <x v="0"/>
    <x v="0"/>
    <x v="251"/>
    <x v="1"/>
    <x v="3"/>
    <n v="16.32"/>
    <n v="16.32"/>
    <x v="16"/>
    <x v="2"/>
  </r>
  <r>
    <x v="525"/>
    <x v="4"/>
    <x v="3"/>
    <x v="0"/>
    <x v="243"/>
    <x v="0"/>
    <x v="3"/>
    <n v="12.42"/>
    <n v="12.42"/>
    <x v="12"/>
    <x v="3"/>
  </r>
  <r>
    <x v="526"/>
    <x v="3"/>
    <x v="1"/>
    <x v="0"/>
    <x v="196"/>
    <x v="1"/>
    <x v="5"/>
    <n v="16.32"/>
    <n v="146.88"/>
    <x v="20"/>
    <x v="3"/>
  </r>
  <r>
    <x v="527"/>
    <x v="1"/>
    <x v="5"/>
    <x v="1"/>
    <x v="27"/>
    <x v="1"/>
    <x v="1"/>
    <n v="16.32"/>
    <n v="114.24000000000001"/>
    <x v="6"/>
    <x v="0"/>
  </r>
  <r>
    <x v="527"/>
    <x v="2"/>
    <x v="2"/>
    <x v="1"/>
    <x v="497"/>
    <x v="1"/>
    <x v="6"/>
    <n v="16.32"/>
    <n v="130.56"/>
    <x v="36"/>
    <x v="4"/>
  </r>
  <r>
    <x v="528"/>
    <x v="3"/>
    <x v="0"/>
    <x v="0"/>
    <x v="229"/>
    <x v="0"/>
    <x v="7"/>
    <n v="12.42"/>
    <n v="49.68"/>
    <x v="49"/>
    <x v="4"/>
  </r>
  <r>
    <x v="528"/>
    <x v="1"/>
    <x v="2"/>
    <x v="1"/>
    <x v="408"/>
    <x v="1"/>
    <x v="7"/>
    <n v="16.32"/>
    <n v="65.28"/>
    <x v="33"/>
    <x v="3"/>
  </r>
  <r>
    <x v="529"/>
    <x v="0"/>
    <x v="3"/>
    <x v="0"/>
    <x v="486"/>
    <x v="1"/>
    <x v="9"/>
    <n v="16.32"/>
    <n v="81.599999999999994"/>
    <x v="0"/>
    <x v="3"/>
  </r>
  <r>
    <x v="529"/>
    <x v="0"/>
    <x v="1"/>
    <x v="0"/>
    <x v="177"/>
    <x v="0"/>
    <x v="3"/>
    <n v="12.42"/>
    <n v="12.42"/>
    <x v="49"/>
    <x v="3"/>
  </r>
  <r>
    <x v="530"/>
    <x v="2"/>
    <x v="7"/>
    <x v="1"/>
    <x v="393"/>
    <x v="0"/>
    <x v="9"/>
    <n v="12.42"/>
    <n v="62.1"/>
    <x v="43"/>
    <x v="3"/>
  </r>
  <r>
    <x v="530"/>
    <x v="0"/>
    <x v="1"/>
    <x v="0"/>
    <x v="496"/>
    <x v="0"/>
    <x v="8"/>
    <n v="12.42"/>
    <n v="124.2"/>
    <x v="20"/>
    <x v="4"/>
  </r>
  <r>
    <x v="530"/>
    <x v="2"/>
    <x v="2"/>
    <x v="1"/>
    <x v="16"/>
    <x v="0"/>
    <x v="4"/>
    <n v="12.42"/>
    <n v="37.26"/>
    <x v="47"/>
    <x v="2"/>
  </r>
  <r>
    <x v="530"/>
    <x v="0"/>
    <x v="1"/>
    <x v="0"/>
    <x v="140"/>
    <x v="2"/>
    <x v="3"/>
    <n v="17.829999999999998"/>
    <n v="17.829999999999998"/>
    <x v="3"/>
    <x v="2"/>
  </r>
  <r>
    <x v="530"/>
    <x v="3"/>
    <x v="1"/>
    <x v="0"/>
    <x v="157"/>
    <x v="1"/>
    <x v="4"/>
    <n v="16.32"/>
    <n v="48.96"/>
    <x v="31"/>
    <x v="0"/>
  </r>
  <r>
    <x v="530"/>
    <x v="2"/>
    <x v="2"/>
    <x v="1"/>
    <x v="183"/>
    <x v="0"/>
    <x v="9"/>
    <n v="12.42"/>
    <n v="62.1"/>
    <x v="42"/>
    <x v="2"/>
  </r>
  <r>
    <x v="530"/>
    <x v="2"/>
    <x v="5"/>
    <x v="1"/>
    <x v="479"/>
    <x v="2"/>
    <x v="3"/>
    <n v="17.829999999999998"/>
    <n v="17.829999999999998"/>
    <x v="12"/>
    <x v="2"/>
  </r>
  <r>
    <x v="530"/>
    <x v="0"/>
    <x v="6"/>
    <x v="0"/>
    <x v="53"/>
    <x v="3"/>
    <x v="0"/>
    <n v="53.35"/>
    <n v="320.10000000000002"/>
    <x v="45"/>
    <x v="0"/>
  </r>
  <r>
    <x v="531"/>
    <x v="2"/>
    <x v="2"/>
    <x v="1"/>
    <x v="497"/>
    <x v="0"/>
    <x v="2"/>
    <n v="12.42"/>
    <n v="24.84"/>
    <x v="17"/>
    <x v="1"/>
  </r>
  <r>
    <x v="531"/>
    <x v="2"/>
    <x v="5"/>
    <x v="1"/>
    <x v="148"/>
    <x v="0"/>
    <x v="2"/>
    <n v="12.42"/>
    <n v="24.84"/>
    <x v="4"/>
    <x v="2"/>
  </r>
  <r>
    <x v="532"/>
    <x v="3"/>
    <x v="1"/>
    <x v="0"/>
    <x v="279"/>
    <x v="3"/>
    <x v="4"/>
    <n v="53.35"/>
    <n v="160.05000000000001"/>
    <x v="22"/>
    <x v="3"/>
  </r>
  <r>
    <x v="532"/>
    <x v="3"/>
    <x v="1"/>
    <x v="0"/>
    <x v="9"/>
    <x v="1"/>
    <x v="9"/>
    <n v="16.32"/>
    <n v="81.599999999999994"/>
    <x v="10"/>
    <x v="3"/>
  </r>
  <r>
    <x v="532"/>
    <x v="3"/>
    <x v="1"/>
    <x v="0"/>
    <x v="288"/>
    <x v="0"/>
    <x v="6"/>
    <n v="12.42"/>
    <n v="99.36"/>
    <x v="29"/>
    <x v="2"/>
  </r>
  <r>
    <x v="532"/>
    <x v="2"/>
    <x v="2"/>
    <x v="1"/>
    <x v="146"/>
    <x v="2"/>
    <x v="9"/>
    <n v="17.829999999999998"/>
    <n v="89.149999999999991"/>
    <x v="39"/>
    <x v="2"/>
  </r>
  <r>
    <x v="532"/>
    <x v="3"/>
    <x v="1"/>
    <x v="0"/>
    <x v="442"/>
    <x v="1"/>
    <x v="8"/>
    <n v="16.32"/>
    <n v="163.19999999999999"/>
    <x v="22"/>
    <x v="2"/>
  </r>
  <r>
    <x v="533"/>
    <x v="1"/>
    <x v="2"/>
    <x v="1"/>
    <x v="459"/>
    <x v="0"/>
    <x v="8"/>
    <n v="12.42"/>
    <n v="124.2"/>
    <x v="38"/>
    <x v="2"/>
  </r>
  <r>
    <x v="533"/>
    <x v="2"/>
    <x v="2"/>
    <x v="1"/>
    <x v="252"/>
    <x v="0"/>
    <x v="0"/>
    <n v="12.42"/>
    <n v="74.52"/>
    <x v="11"/>
    <x v="0"/>
  </r>
  <r>
    <x v="533"/>
    <x v="0"/>
    <x v="1"/>
    <x v="0"/>
    <x v="107"/>
    <x v="0"/>
    <x v="2"/>
    <n v="12.42"/>
    <n v="24.84"/>
    <x v="5"/>
    <x v="2"/>
  </r>
  <r>
    <x v="534"/>
    <x v="0"/>
    <x v="3"/>
    <x v="0"/>
    <x v="205"/>
    <x v="2"/>
    <x v="0"/>
    <n v="17.829999999999998"/>
    <n v="106.97999999999999"/>
    <x v="38"/>
    <x v="1"/>
  </r>
  <r>
    <x v="534"/>
    <x v="2"/>
    <x v="4"/>
    <x v="1"/>
    <x v="250"/>
    <x v="2"/>
    <x v="0"/>
    <n v="17.829999999999998"/>
    <n v="106.97999999999999"/>
    <x v="14"/>
    <x v="0"/>
  </r>
  <r>
    <x v="534"/>
    <x v="0"/>
    <x v="0"/>
    <x v="0"/>
    <x v="36"/>
    <x v="1"/>
    <x v="4"/>
    <n v="16.32"/>
    <n v="48.96"/>
    <x v="24"/>
    <x v="0"/>
  </r>
  <r>
    <x v="534"/>
    <x v="1"/>
    <x v="2"/>
    <x v="1"/>
    <x v="118"/>
    <x v="0"/>
    <x v="9"/>
    <n v="12.42"/>
    <n v="62.1"/>
    <x v="17"/>
    <x v="1"/>
  </r>
  <r>
    <x v="534"/>
    <x v="0"/>
    <x v="1"/>
    <x v="0"/>
    <x v="293"/>
    <x v="0"/>
    <x v="3"/>
    <n v="12.42"/>
    <n v="12.42"/>
    <x v="29"/>
    <x v="4"/>
  </r>
  <r>
    <x v="534"/>
    <x v="0"/>
    <x v="1"/>
    <x v="0"/>
    <x v="425"/>
    <x v="0"/>
    <x v="5"/>
    <n v="12.42"/>
    <n v="111.78"/>
    <x v="11"/>
    <x v="3"/>
  </r>
  <r>
    <x v="534"/>
    <x v="2"/>
    <x v="5"/>
    <x v="1"/>
    <x v="249"/>
    <x v="1"/>
    <x v="1"/>
    <n v="16.32"/>
    <n v="114.24000000000001"/>
    <x v="39"/>
    <x v="4"/>
  </r>
  <r>
    <x v="534"/>
    <x v="2"/>
    <x v="2"/>
    <x v="1"/>
    <x v="33"/>
    <x v="0"/>
    <x v="0"/>
    <n v="12.42"/>
    <n v="74.52"/>
    <x v="4"/>
    <x v="2"/>
  </r>
  <r>
    <x v="534"/>
    <x v="2"/>
    <x v="5"/>
    <x v="1"/>
    <x v="285"/>
    <x v="0"/>
    <x v="7"/>
    <n v="12.42"/>
    <n v="49.68"/>
    <x v="17"/>
    <x v="3"/>
  </r>
  <r>
    <x v="534"/>
    <x v="0"/>
    <x v="1"/>
    <x v="0"/>
    <x v="172"/>
    <x v="0"/>
    <x v="1"/>
    <n v="12.42"/>
    <n v="86.94"/>
    <x v="38"/>
    <x v="1"/>
  </r>
  <r>
    <x v="535"/>
    <x v="0"/>
    <x v="0"/>
    <x v="0"/>
    <x v="185"/>
    <x v="3"/>
    <x v="6"/>
    <n v="53.35"/>
    <n v="426.8"/>
    <x v="21"/>
    <x v="3"/>
  </r>
  <r>
    <x v="536"/>
    <x v="1"/>
    <x v="2"/>
    <x v="1"/>
    <x v="349"/>
    <x v="2"/>
    <x v="5"/>
    <n v="17.829999999999998"/>
    <n v="160.46999999999997"/>
    <x v="44"/>
    <x v="0"/>
  </r>
  <r>
    <x v="537"/>
    <x v="1"/>
    <x v="2"/>
    <x v="1"/>
    <x v="271"/>
    <x v="2"/>
    <x v="9"/>
    <n v="17.829999999999998"/>
    <n v="89.149999999999991"/>
    <x v="7"/>
    <x v="4"/>
  </r>
  <r>
    <x v="537"/>
    <x v="1"/>
    <x v="2"/>
    <x v="1"/>
    <x v="432"/>
    <x v="3"/>
    <x v="1"/>
    <n v="53.35"/>
    <n v="373.45"/>
    <x v="41"/>
    <x v="2"/>
  </r>
  <r>
    <x v="537"/>
    <x v="2"/>
    <x v="4"/>
    <x v="1"/>
    <x v="306"/>
    <x v="1"/>
    <x v="7"/>
    <n v="16.32"/>
    <n v="65.28"/>
    <x v="30"/>
    <x v="0"/>
  </r>
  <r>
    <x v="537"/>
    <x v="0"/>
    <x v="6"/>
    <x v="0"/>
    <x v="52"/>
    <x v="0"/>
    <x v="1"/>
    <n v="12.42"/>
    <n v="86.94"/>
    <x v="42"/>
    <x v="2"/>
  </r>
  <r>
    <x v="538"/>
    <x v="3"/>
    <x v="3"/>
    <x v="0"/>
    <x v="133"/>
    <x v="0"/>
    <x v="1"/>
    <n v="12.42"/>
    <n v="86.94"/>
    <x v="21"/>
    <x v="4"/>
  </r>
  <r>
    <x v="538"/>
    <x v="2"/>
    <x v="2"/>
    <x v="1"/>
    <x v="146"/>
    <x v="2"/>
    <x v="3"/>
    <n v="17.829999999999998"/>
    <n v="17.829999999999998"/>
    <x v="33"/>
    <x v="0"/>
  </r>
  <r>
    <x v="538"/>
    <x v="0"/>
    <x v="1"/>
    <x v="0"/>
    <x v="501"/>
    <x v="1"/>
    <x v="1"/>
    <n v="16.32"/>
    <n v="114.24000000000001"/>
    <x v="13"/>
    <x v="2"/>
  </r>
  <r>
    <x v="538"/>
    <x v="0"/>
    <x v="1"/>
    <x v="0"/>
    <x v="293"/>
    <x v="2"/>
    <x v="2"/>
    <n v="17.829999999999998"/>
    <n v="35.659999999999997"/>
    <x v="19"/>
    <x v="2"/>
  </r>
  <r>
    <x v="538"/>
    <x v="2"/>
    <x v="4"/>
    <x v="1"/>
    <x v="343"/>
    <x v="0"/>
    <x v="2"/>
    <n v="12.42"/>
    <n v="24.84"/>
    <x v="9"/>
    <x v="0"/>
  </r>
  <r>
    <x v="538"/>
    <x v="3"/>
    <x v="1"/>
    <x v="0"/>
    <x v="217"/>
    <x v="3"/>
    <x v="9"/>
    <n v="53.35"/>
    <n v="266.75"/>
    <x v="12"/>
    <x v="1"/>
  </r>
  <r>
    <x v="538"/>
    <x v="2"/>
    <x v="2"/>
    <x v="1"/>
    <x v="310"/>
    <x v="2"/>
    <x v="2"/>
    <n v="17.829999999999998"/>
    <n v="35.659999999999997"/>
    <x v="3"/>
    <x v="2"/>
  </r>
  <r>
    <x v="538"/>
    <x v="3"/>
    <x v="0"/>
    <x v="0"/>
    <x v="295"/>
    <x v="3"/>
    <x v="9"/>
    <n v="53.35"/>
    <n v="266.75"/>
    <x v="29"/>
    <x v="1"/>
  </r>
  <r>
    <x v="538"/>
    <x v="0"/>
    <x v="3"/>
    <x v="0"/>
    <x v="161"/>
    <x v="1"/>
    <x v="6"/>
    <n v="16.32"/>
    <n v="130.56"/>
    <x v="38"/>
    <x v="0"/>
  </r>
  <r>
    <x v="538"/>
    <x v="0"/>
    <x v="3"/>
    <x v="0"/>
    <x v="447"/>
    <x v="0"/>
    <x v="0"/>
    <n v="12.42"/>
    <n v="74.52"/>
    <x v="19"/>
    <x v="2"/>
  </r>
  <r>
    <x v="538"/>
    <x v="1"/>
    <x v="4"/>
    <x v="1"/>
    <x v="141"/>
    <x v="3"/>
    <x v="1"/>
    <n v="53.35"/>
    <n v="373.45"/>
    <x v="39"/>
    <x v="2"/>
  </r>
  <r>
    <x v="539"/>
    <x v="1"/>
    <x v="2"/>
    <x v="1"/>
    <x v="460"/>
    <x v="0"/>
    <x v="0"/>
    <n v="12.42"/>
    <n v="74.52"/>
    <x v="23"/>
    <x v="3"/>
  </r>
  <r>
    <x v="539"/>
    <x v="1"/>
    <x v="5"/>
    <x v="1"/>
    <x v="303"/>
    <x v="3"/>
    <x v="9"/>
    <n v="53.35"/>
    <n v="266.75"/>
    <x v="37"/>
    <x v="0"/>
  </r>
  <r>
    <x v="540"/>
    <x v="2"/>
    <x v="2"/>
    <x v="1"/>
    <x v="390"/>
    <x v="3"/>
    <x v="5"/>
    <n v="53.35"/>
    <n v="480.15000000000003"/>
    <x v="34"/>
    <x v="2"/>
  </r>
  <r>
    <x v="540"/>
    <x v="0"/>
    <x v="6"/>
    <x v="0"/>
    <x v="43"/>
    <x v="2"/>
    <x v="2"/>
    <n v="17.829999999999998"/>
    <n v="35.659999999999997"/>
    <x v="22"/>
    <x v="2"/>
  </r>
  <r>
    <x v="540"/>
    <x v="0"/>
    <x v="6"/>
    <x v="0"/>
    <x v="434"/>
    <x v="1"/>
    <x v="2"/>
    <n v="16.32"/>
    <n v="32.64"/>
    <x v="7"/>
    <x v="0"/>
  </r>
  <r>
    <x v="540"/>
    <x v="2"/>
    <x v="5"/>
    <x v="1"/>
    <x v="437"/>
    <x v="3"/>
    <x v="5"/>
    <n v="53.35"/>
    <n v="480.15000000000003"/>
    <x v="14"/>
    <x v="0"/>
  </r>
  <r>
    <x v="540"/>
    <x v="1"/>
    <x v="2"/>
    <x v="1"/>
    <x v="146"/>
    <x v="3"/>
    <x v="2"/>
    <n v="53.35"/>
    <n v="106.7"/>
    <x v="12"/>
    <x v="2"/>
  </r>
  <r>
    <x v="540"/>
    <x v="0"/>
    <x v="6"/>
    <x v="0"/>
    <x v="290"/>
    <x v="2"/>
    <x v="8"/>
    <n v="17.829999999999998"/>
    <n v="178.29999999999998"/>
    <x v="24"/>
    <x v="4"/>
  </r>
  <r>
    <x v="540"/>
    <x v="0"/>
    <x v="1"/>
    <x v="0"/>
    <x v="518"/>
    <x v="3"/>
    <x v="4"/>
    <n v="53.35"/>
    <n v="160.05000000000001"/>
    <x v="6"/>
    <x v="3"/>
  </r>
  <r>
    <x v="540"/>
    <x v="1"/>
    <x v="5"/>
    <x v="1"/>
    <x v="244"/>
    <x v="0"/>
    <x v="3"/>
    <n v="12.42"/>
    <n v="12.42"/>
    <x v="22"/>
    <x v="0"/>
  </r>
  <r>
    <x v="540"/>
    <x v="0"/>
    <x v="1"/>
    <x v="0"/>
    <x v="510"/>
    <x v="1"/>
    <x v="8"/>
    <n v="16.32"/>
    <n v="163.19999999999999"/>
    <x v="13"/>
    <x v="1"/>
  </r>
  <r>
    <x v="540"/>
    <x v="0"/>
    <x v="1"/>
    <x v="0"/>
    <x v="197"/>
    <x v="3"/>
    <x v="4"/>
    <n v="53.35"/>
    <n v="160.05000000000001"/>
    <x v="27"/>
    <x v="2"/>
  </r>
  <r>
    <x v="540"/>
    <x v="3"/>
    <x v="0"/>
    <x v="0"/>
    <x v="463"/>
    <x v="2"/>
    <x v="8"/>
    <n v="17.829999999999998"/>
    <n v="178.29999999999998"/>
    <x v="27"/>
    <x v="0"/>
  </r>
  <r>
    <x v="541"/>
    <x v="1"/>
    <x v="5"/>
    <x v="1"/>
    <x v="170"/>
    <x v="3"/>
    <x v="3"/>
    <n v="53.35"/>
    <n v="53.35"/>
    <x v="37"/>
    <x v="3"/>
  </r>
  <r>
    <x v="541"/>
    <x v="1"/>
    <x v="4"/>
    <x v="1"/>
    <x v="483"/>
    <x v="0"/>
    <x v="1"/>
    <n v="12.42"/>
    <n v="86.94"/>
    <x v="28"/>
    <x v="1"/>
  </r>
  <r>
    <x v="541"/>
    <x v="0"/>
    <x v="0"/>
    <x v="0"/>
    <x v="472"/>
    <x v="3"/>
    <x v="6"/>
    <n v="53.35"/>
    <n v="426.8"/>
    <x v="48"/>
    <x v="1"/>
  </r>
  <r>
    <x v="541"/>
    <x v="0"/>
    <x v="3"/>
    <x v="0"/>
    <x v="321"/>
    <x v="2"/>
    <x v="2"/>
    <n v="17.829999999999998"/>
    <n v="35.659999999999997"/>
    <x v="7"/>
    <x v="2"/>
  </r>
  <r>
    <x v="541"/>
    <x v="2"/>
    <x v="5"/>
    <x v="1"/>
    <x v="41"/>
    <x v="3"/>
    <x v="2"/>
    <n v="53.35"/>
    <n v="106.7"/>
    <x v="19"/>
    <x v="2"/>
  </r>
  <r>
    <x v="541"/>
    <x v="3"/>
    <x v="0"/>
    <x v="0"/>
    <x v="79"/>
    <x v="2"/>
    <x v="0"/>
    <n v="17.829999999999998"/>
    <n v="106.97999999999999"/>
    <x v="18"/>
    <x v="3"/>
  </r>
  <r>
    <x v="541"/>
    <x v="0"/>
    <x v="3"/>
    <x v="0"/>
    <x v="21"/>
    <x v="0"/>
    <x v="0"/>
    <n v="12.42"/>
    <n v="74.52"/>
    <x v="14"/>
    <x v="3"/>
  </r>
  <r>
    <x v="541"/>
    <x v="0"/>
    <x v="1"/>
    <x v="0"/>
    <x v="153"/>
    <x v="1"/>
    <x v="3"/>
    <n v="16.32"/>
    <n v="16.32"/>
    <x v="13"/>
    <x v="2"/>
  </r>
  <r>
    <x v="541"/>
    <x v="0"/>
    <x v="1"/>
    <x v="0"/>
    <x v="34"/>
    <x v="1"/>
    <x v="3"/>
    <n v="16.32"/>
    <n v="16.32"/>
    <x v="10"/>
    <x v="3"/>
  </r>
  <r>
    <x v="541"/>
    <x v="0"/>
    <x v="3"/>
    <x v="0"/>
    <x v="340"/>
    <x v="0"/>
    <x v="9"/>
    <n v="12.42"/>
    <n v="62.1"/>
    <x v="19"/>
    <x v="4"/>
  </r>
  <r>
    <x v="542"/>
    <x v="0"/>
    <x v="3"/>
    <x v="0"/>
    <x v="263"/>
    <x v="1"/>
    <x v="8"/>
    <n v="16.32"/>
    <n v="163.19999999999999"/>
    <x v="9"/>
    <x v="2"/>
  </r>
  <r>
    <x v="543"/>
    <x v="0"/>
    <x v="1"/>
    <x v="0"/>
    <x v="424"/>
    <x v="1"/>
    <x v="3"/>
    <n v="16.32"/>
    <n v="16.32"/>
    <x v="37"/>
    <x v="0"/>
  </r>
  <r>
    <x v="543"/>
    <x v="0"/>
    <x v="1"/>
    <x v="0"/>
    <x v="445"/>
    <x v="1"/>
    <x v="5"/>
    <n v="16.32"/>
    <n v="146.88"/>
    <x v="30"/>
    <x v="1"/>
  </r>
  <r>
    <x v="543"/>
    <x v="1"/>
    <x v="2"/>
    <x v="1"/>
    <x v="125"/>
    <x v="0"/>
    <x v="2"/>
    <n v="12.42"/>
    <n v="24.84"/>
    <x v="47"/>
    <x v="3"/>
  </r>
  <r>
    <x v="543"/>
    <x v="0"/>
    <x v="1"/>
    <x v="0"/>
    <x v="56"/>
    <x v="3"/>
    <x v="9"/>
    <n v="53.35"/>
    <n v="266.75"/>
    <x v="20"/>
    <x v="0"/>
  </r>
  <r>
    <x v="543"/>
    <x v="4"/>
    <x v="0"/>
    <x v="0"/>
    <x v="191"/>
    <x v="2"/>
    <x v="0"/>
    <n v="17.829999999999998"/>
    <n v="106.97999999999999"/>
    <x v="46"/>
    <x v="2"/>
  </r>
  <r>
    <x v="543"/>
    <x v="2"/>
    <x v="2"/>
    <x v="1"/>
    <x v="459"/>
    <x v="2"/>
    <x v="7"/>
    <n v="17.829999999999998"/>
    <n v="71.319999999999993"/>
    <x v="34"/>
    <x v="3"/>
  </r>
  <r>
    <x v="543"/>
    <x v="0"/>
    <x v="3"/>
    <x v="0"/>
    <x v="205"/>
    <x v="0"/>
    <x v="0"/>
    <n v="12.42"/>
    <n v="74.52"/>
    <x v="4"/>
    <x v="3"/>
  </r>
  <r>
    <x v="544"/>
    <x v="1"/>
    <x v="4"/>
    <x v="1"/>
    <x v="248"/>
    <x v="0"/>
    <x v="8"/>
    <n v="12.42"/>
    <n v="124.2"/>
    <x v="36"/>
    <x v="3"/>
  </r>
  <r>
    <x v="544"/>
    <x v="4"/>
    <x v="3"/>
    <x v="0"/>
    <x v="299"/>
    <x v="3"/>
    <x v="9"/>
    <n v="53.35"/>
    <n v="266.75"/>
    <x v="11"/>
    <x v="1"/>
  </r>
  <r>
    <x v="544"/>
    <x v="0"/>
    <x v="1"/>
    <x v="0"/>
    <x v="117"/>
    <x v="0"/>
    <x v="8"/>
    <n v="12.42"/>
    <n v="124.2"/>
    <x v="7"/>
    <x v="2"/>
  </r>
  <r>
    <x v="544"/>
    <x v="2"/>
    <x v="2"/>
    <x v="1"/>
    <x v="266"/>
    <x v="0"/>
    <x v="8"/>
    <n v="12.42"/>
    <n v="124.2"/>
    <x v="38"/>
    <x v="2"/>
  </r>
  <r>
    <x v="544"/>
    <x v="3"/>
    <x v="3"/>
    <x v="0"/>
    <x v="507"/>
    <x v="0"/>
    <x v="4"/>
    <n v="12.42"/>
    <n v="37.26"/>
    <x v="10"/>
    <x v="2"/>
  </r>
  <r>
    <x v="544"/>
    <x v="2"/>
    <x v="5"/>
    <x v="1"/>
    <x v="159"/>
    <x v="0"/>
    <x v="0"/>
    <n v="12.42"/>
    <n v="74.52"/>
    <x v="26"/>
    <x v="3"/>
  </r>
  <r>
    <x v="544"/>
    <x v="2"/>
    <x v="5"/>
    <x v="1"/>
    <x v="87"/>
    <x v="2"/>
    <x v="5"/>
    <n v="17.829999999999998"/>
    <n v="160.46999999999997"/>
    <x v="14"/>
    <x v="2"/>
  </r>
  <r>
    <x v="544"/>
    <x v="1"/>
    <x v="2"/>
    <x v="1"/>
    <x v="194"/>
    <x v="3"/>
    <x v="6"/>
    <n v="53.35"/>
    <n v="426.8"/>
    <x v="10"/>
    <x v="2"/>
  </r>
  <r>
    <x v="544"/>
    <x v="2"/>
    <x v="5"/>
    <x v="1"/>
    <x v="264"/>
    <x v="3"/>
    <x v="3"/>
    <n v="53.35"/>
    <n v="53.35"/>
    <x v="4"/>
    <x v="1"/>
  </r>
  <r>
    <x v="545"/>
    <x v="0"/>
    <x v="0"/>
    <x v="0"/>
    <x v="463"/>
    <x v="0"/>
    <x v="3"/>
    <n v="12.42"/>
    <n v="12.42"/>
    <x v="33"/>
    <x v="2"/>
  </r>
  <r>
    <x v="545"/>
    <x v="0"/>
    <x v="0"/>
    <x v="0"/>
    <x v="314"/>
    <x v="2"/>
    <x v="4"/>
    <n v="17.829999999999998"/>
    <n v="53.489999999999995"/>
    <x v="29"/>
    <x v="3"/>
  </r>
  <r>
    <x v="545"/>
    <x v="0"/>
    <x v="3"/>
    <x v="0"/>
    <x v="32"/>
    <x v="0"/>
    <x v="1"/>
    <n v="12.42"/>
    <n v="86.94"/>
    <x v="17"/>
    <x v="0"/>
  </r>
  <r>
    <x v="545"/>
    <x v="0"/>
    <x v="0"/>
    <x v="0"/>
    <x v="444"/>
    <x v="0"/>
    <x v="2"/>
    <n v="12.42"/>
    <n v="24.84"/>
    <x v="2"/>
    <x v="2"/>
  </r>
  <r>
    <x v="546"/>
    <x v="0"/>
    <x v="1"/>
    <x v="0"/>
    <x v="262"/>
    <x v="2"/>
    <x v="5"/>
    <n v="17.829999999999998"/>
    <n v="160.46999999999997"/>
    <x v="12"/>
    <x v="2"/>
  </r>
  <r>
    <x v="546"/>
    <x v="2"/>
    <x v="4"/>
    <x v="1"/>
    <x v="223"/>
    <x v="3"/>
    <x v="8"/>
    <n v="53.35"/>
    <n v="533.5"/>
    <x v="7"/>
    <x v="0"/>
  </r>
  <r>
    <x v="547"/>
    <x v="0"/>
    <x v="1"/>
    <x v="0"/>
    <x v="384"/>
    <x v="0"/>
    <x v="8"/>
    <n v="12.42"/>
    <n v="124.2"/>
    <x v="35"/>
    <x v="4"/>
  </r>
  <r>
    <x v="547"/>
    <x v="4"/>
    <x v="1"/>
    <x v="0"/>
    <x v="224"/>
    <x v="1"/>
    <x v="1"/>
    <n v="16.32"/>
    <n v="114.24000000000001"/>
    <x v="7"/>
    <x v="3"/>
  </r>
  <r>
    <x v="547"/>
    <x v="0"/>
    <x v="1"/>
    <x v="0"/>
    <x v="399"/>
    <x v="3"/>
    <x v="0"/>
    <n v="53.35"/>
    <n v="320.10000000000002"/>
    <x v="48"/>
    <x v="2"/>
  </r>
  <r>
    <x v="547"/>
    <x v="0"/>
    <x v="1"/>
    <x v="0"/>
    <x v="217"/>
    <x v="0"/>
    <x v="1"/>
    <n v="12.42"/>
    <n v="86.94"/>
    <x v="12"/>
    <x v="2"/>
  </r>
  <r>
    <x v="547"/>
    <x v="1"/>
    <x v="4"/>
    <x v="1"/>
    <x v="286"/>
    <x v="2"/>
    <x v="1"/>
    <n v="17.829999999999998"/>
    <n v="124.80999999999999"/>
    <x v="18"/>
    <x v="0"/>
  </r>
  <r>
    <x v="547"/>
    <x v="1"/>
    <x v="5"/>
    <x v="1"/>
    <x v="392"/>
    <x v="0"/>
    <x v="0"/>
    <n v="12.42"/>
    <n v="74.52"/>
    <x v="11"/>
    <x v="4"/>
  </r>
  <r>
    <x v="548"/>
    <x v="0"/>
    <x v="6"/>
    <x v="0"/>
    <x v="276"/>
    <x v="0"/>
    <x v="9"/>
    <n v="12.42"/>
    <n v="62.1"/>
    <x v="16"/>
    <x v="3"/>
  </r>
  <r>
    <x v="548"/>
    <x v="0"/>
    <x v="1"/>
    <x v="0"/>
    <x v="325"/>
    <x v="0"/>
    <x v="4"/>
    <n v="12.42"/>
    <n v="37.26"/>
    <x v="43"/>
    <x v="4"/>
  </r>
  <r>
    <x v="548"/>
    <x v="0"/>
    <x v="1"/>
    <x v="0"/>
    <x v="57"/>
    <x v="3"/>
    <x v="7"/>
    <n v="53.35"/>
    <n v="213.4"/>
    <x v="0"/>
    <x v="2"/>
  </r>
  <r>
    <x v="548"/>
    <x v="3"/>
    <x v="3"/>
    <x v="0"/>
    <x v="490"/>
    <x v="2"/>
    <x v="0"/>
    <n v="17.829999999999998"/>
    <n v="106.97999999999999"/>
    <x v="46"/>
    <x v="3"/>
  </r>
  <r>
    <x v="548"/>
    <x v="4"/>
    <x v="6"/>
    <x v="0"/>
    <x v="441"/>
    <x v="1"/>
    <x v="1"/>
    <n v="16.32"/>
    <n v="114.24000000000001"/>
    <x v="10"/>
    <x v="4"/>
  </r>
  <r>
    <x v="548"/>
    <x v="4"/>
    <x v="0"/>
    <x v="0"/>
    <x v="20"/>
    <x v="0"/>
    <x v="6"/>
    <n v="12.42"/>
    <n v="99.36"/>
    <x v="21"/>
    <x v="2"/>
  </r>
  <r>
    <x v="548"/>
    <x v="2"/>
    <x v="2"/>
    <x v="1"/>
    <x v="473"/>
    <x v="2"/>
    <x v="9"/>
    <n v="17.829999999999998"/>
    <n v="89.149999999999991"/>
    <x v="18"/>
    <x v="2"/>
  </r>
  <r>
    <x v="549"/>
    <x v="0"/>
    <x v="0"/>
    <x v="0"/>
    <x v="327"/>
    <x v="2"/>
    <x v="2"/>
    <n v="17.829999999999998"/>
    <n v="35.659999999999997"/>
    <x v="29"/>
    <x v="2"/>
  </r>
  <r>
    <x v="549"/>
    <x v="2"/>
    <x v="4"/>
    <x v="1"/>
    <x v="286"/>
    <x v="0"/>
    <x v="8"/>
    <n v="12.42"/>
    <n v="124.2"/>
    <x v="44"/>
    <x v="0"/>
  </r>
  <r>
    <x v="549"/>
    <x v="2"/>
    <x v="5"/>
    <x v="1"/>
    <x v="174"/>
    <x v="2"/>
    <x v="9"/>
    <n v="17.829999999999998"/>
    <n v="89.149999999999991"/>
    <x v="27"/>
    <x v="3"/>
  </r>
  <r>
    <x v="549"/>
    <x v="1"/>
    <x v="7"/>
    <x v="1"/>
    <x v="470"/>
    <x v="1"/>
    <x v="5"/>
    <n v="16.32"/>
    <n v="146.88"/>
    <x v="34"/>
    <x v="0"/>
  </r>
  <r>
    <x v="549"/>
    <x v="2"/>
    <x v="7"/>
    <x v="1"/>
    <x v="522"/>
    <x v="0"/>
    <x v="7"/>
    <n v="12.42"/>
    <n v="49.68"/>
    <x v="38"/>
    <x v="3"/>
  </r>
  <r>
    <x v="549"/>
    <x v="1"/>
    <x v="2"/>
    <x v="1"/>
    <x v="16"/>
    <x v="0"/>
    <x v="8"/>
    <n v="12.42"/>
    <n v="124.2"/>
    <x v="17"/>
    <x v="0"/>
  </r>
  <r>
    <x v="549"/>
    <x v="0"/>
    <x v="0"/>
    <x v="0"/>
    <x v="429"/>
    <x v="0"/>
    <x v="8"/>
    <n v="12.42"/>
    <n v="124.2"/>
    <x v="14"/>
    <x v="0"/>
  </r>
  <r>
    <x v="549"/>
    <x v="0"/>
    <x v="1"/>
    <x v="0"/>
    <x v="315"/>
    <x v="1"/>
    <x v="6"/>
    <n v="16.32"/>
    <n v="130.56"/>
    <x v="13"/>
    <x v="2"/>
  </r>
  <r>
    <x v="549"/>
    <x v="1"/>
    <x v="4"/>
    <x v="1"/>
    <x v="300"/>
    <x v="3"/>
    <x v="2"/>
    <n v="53.35"/>
    <n v="106.7"/>
    <x v="7"/>
    <x v="4"/>
  </r>
  <r>
    <x v="549"/>
    <x v="0"/>
    <x v="1"/>
    <x v="0"/>
    <x v="347"/>
    <x v="0"/>
    <x v="9"/>
    <n v="12.42"/>
    <n v="62.1"/>
    <x v="43"/>
    <x v="2"/>
  </r>
  <r>
    <x v="549"/>
    <x v="2"/>
    <x v="2"/>
    <x v="1"/>
    <x v="234"/>
    <x v="1"/>
    <x v="2"/>
    <n v="16.32"/>
    <n v="32.64"/>
    <x v="42"/>
    <x v="2"/>
  </r>
  <r>
    <x v="549"/>
    <x v="2"/>
    <x v="2"/>
    <x v="1"/>
    <x v="390"/>
    <x v="0"/>
    <x v="7"/>
    <n v="12.42"/>
    <n v="49.68"/>
    <x v="4"/>
    <x v="3"/>
  </r>
  <r>
    <x v="549"/>
    <x v="2"/>
    <x v="4"/>
    <x v="1"/>
    <x v="409"/>
    <x v="3"/>
    <x v="9"/>
    <n v="53.35"/>
    <n v="266.75"/>
    <x v="19"/>
    <x v="2"/>
  </r>
  <r>
    <x v="549"/>
    <x v="3"/>
    <x v="0"/>
    <x v="0"/>
    <x v="504"/>
    <x v="1"/>
    <x v="5"/>
    <n v="16.32"/>
    <n v="146.88"/>
    <x v="5"/>
    <x v="0"/>
  </r>
  <r>
    <x v="549"/>
    <x v="0"/>
    <x v="1"/>
    <x v="0"/>
    <x v="106"/>
    <x v="3"/>
    <x v="9"/>
    <n v="53.35"/>
    <n v="266.75"/>
    <x v="2"/>
    <x v="3"/>
  </r>
  <r>
    <x v="549"/>
    <x v="3"/>
    <x v="0"/>
    <x v="0"/>
    <x v="121"/>
    <x v="1"/>
    <x v="8"/>
    <n v="16.32"/>
    <n v="163.19999999999999"/>
    <x v="18"/>
    <x v="2"/>
  </r>
  <r>
    <x v="550"/>
    <x v="1"/>
    <x v="5"/>
    <x v="1"/>
    <x v="332"/>
    <x v="0"/>
    <x v="6"/>
    <n v="12.42"/>
    <n v="99.36"/>
    <x v="3"/>
    <x v="1"/>
  </r>
  <r>
    <x v="550"/>
    <x v="2"/>
    <x v="4"/>
    <x v="1"/>
    <x v="70"/>
    <x v="2"/>
    <x v="5"/>
    <n v="17.829999999999998"/>
    <n v="160.46999999999997"/>
    <x v="18"/>
    <x v="0"/>
  </r>
  <r>
    <x v="550"/>
    <x v="4"/>
    <x v="1"/>
    <x v="0"/>
    <x v="115"/>
    <x v="1"/>
    <x v="4"/>
    <n v="16.32"/>
    <n v="48.96"/>
    <x v="10"/>
    <x v="4"/>
  </r>
  <r>
    <x v="550"/>
    <x v="2"/>
    <x v="4"/>
    <x v="1"/>
    <x v="250"/>
    <x v="0"/>
    <x v="0"/>
    <n v="12.42"/>
    <n v="74.52"/>
    <x v="38"/>
    <x v="3"/>
  </r>
  <r>
    <x v="550"/>
    <x v="0"/>
    <x v="1"/>
    <x v="0"/>
    <x v="172"/>
    <x v="0"/>
    <x v="2"/>
    <n v="12.42"/>
    <n v="24.84"/>
    <x v="29"/>
    <x v="3"/>
  </r>
  <r>
    <x v="550"/>
    <x v="2"/>
    <x v="2"/>
    <x v="1"/>
    <x v="17"/>
    <x v="0"/>
    <x v="6"/>
    <n v="12.42"/>
    <n v="99.36"/>
    <x v="6"/>
    <x v="3"/>
  </r>
  <r>
    <x v="550"/>
    <x v="2"/>
    <x v="4"/>
    <x v="1"/>
    <x v="219"/>
    <x v="1"/>
    <x v="8"/>
    <n v="16.32"/>
    <n v="163.19999999999999"/>
    <x v="42"/>
    <x v="3"/>
  </r>
  <r>
    <x v="551"/>
    <x v="2"/>
    <x v="5"/>
    <x v="1"/>
    <x v="110"/>
    <x v="1"/>
    <x v="6"/>
    <n v="16.32"/>
    <n v="130.56"/>
    <x v="3"/>
    <x v="2"/>
  </r>
  <r>
    <x v="551"/>
    <x v="2"/>
    <x v="4"/>
    <x v="1"/>
    <x v="498"/>
    <x v="3"/>
    <x v="0"/>
    <n v="53.35"/>
    <n v="320.10000000000002"/>
    <x v="8"/>
    <x v="2"/>
  </r>
  <r>
    <x v="551"/>
    <x v="2"/>
    <x v="2"/>
    <x v="1"/>
    <x v="438"/>
    <x v="0"/>
    <x v="7"/>
    <n v="12.42"/>
    <n v="49.68"/>
    <x v="25"/>
    <x v="2"/>
  </r>
  <r>
    <x v="551"/>
    <x v="4"/>
    <x v="0"/>
    <x v="0"/>
    <x v="179"/>
    <x v="0"/>
    <x v="2"/>
    <n v="12.42"/>
    <n v="24.84"/>
    <x v="0"/>
    <x v="2"/>
  </r>
  <r>
    <x v="552"/>
    <x v="4"/>
    <x v="1"/>
    <x v="0"/>
    <x v="384"/>
    <x v="3"/>
    <x v="9"/>
    <n v="53.35"/>
    <n v="266.75"/>
    <x v="10"/>
    <x v="0"/>
  </r>
  <r>
    <x v="552"/>
    <x v="1"/>
    <x v="2"/>
    <x v="1"/>
    <x v="40"/>
    <x v="1"/>
    <x v="2"/>
    <n v="16.32"/>
    <n v="32.64"/>
    <x v="45"/>
    <x v="2"/>
  </r>
  <r>
    <x v="552"/>
    <x v="1"/>
    <x v="7"/>
    <x v="1"/>
    <x v="522"/>
    <x v="0"/>
    <x v="4"/>
    <n v="12.42"/>
    <n v="37.26"/>
    <x v="16"/>
    <x v="2"/>
  </r>
  <r>
    <x v="552"/>
    <x v="4"/>
    <x v="3"/>
    <x v="0"/>
    <x v="489"/>
    <x v="2"/>
    <x v="8"/>
    <n v="17.829999999999998"/>
    <n v="178.29999999999998"/>
    <x v="6"/>
    <x v="1"/>
  </r>
  <r>
    <x v="553"/>
    <x v="0"/>
    <x v="1"/>
    <x v="0"/>
    <x v="26"/>
    <x v="1"/>
    <x v="2"/>
    <n v="16.32"/>
    <n v="32.64"/>
    <x v="29"/>
    <x v="4"/>
  </r>
  <r>
    <x v="553"/>
    <x v="3"/>
    <x v="0"/>
    <x v="0"/>
    <x v="144"/>
    <x v="2"/>
    <x v="3"/>
    <n v="17.829999999999998"/>
    <n v="17.829999999999998"/>
    <x v="0"/>
    <x v="0"/>
  </r>
  <r>
    <x v="554"/>
    <x v="0"/>
    <x v="3"/>
    <x v="0"/>
    <x v="246"/>
    <x v="2"/>
    <x v="0"/>
    <n v="17.829999999999998"/>
    <n v="106.97999999999999"/>
    <x v="17"/>
    <x v="2"/>
  </r>
  <r>
    <x v="554"/>
    <x v="2"/>
    <x v="4"/>
    <x v="1"/>
    <x v="324"/>
    <x v="0"/>
    <x v="0"/>
    <n v="12.42"/>
    <n v="74.52"/>
    <x v="5"/>
    <x v="2"/>
  </r>
  <r>
    <x v="554"/>
    <x v="3"/>
    <x v="0"/>
    <x v="0"/>
    <x v="342"/>
    <x v="1"/>
    <x v="5"/>
    <n v="16.32"/>
    <n v="146.88"/>
    <x v="34"/>
    <x v="2"/>
  </r>
  <r>
    <x v="554"/>
    <x v="1"/>
    <x v="2"/>
    <x v="1"/>
    <x v="44"/>
    <x v="2"/>
    <x v="2"/>
    <n v="17.829999999999998"/>
    <n v="35.659999999999997"/>
    <x v="37"/>
    <x v="1"/>
  </r>
  <r>
    <x v="554"/>
    <x v="1"/>
    <x v="4"/>
    <x v="1"/>
    <x v="523"/>
    <x v="0"/>
    <x v="1"/>
    <n v="12.42"/>
    <n v="86.94"/>
    <x v="40"/>
    <x v="0"/>
  </r>
  <r>
    <x v="554"/>
    <x v="0"/>
    <x v="6"/>
    <x v="0"/>
    <x v="333"/>
    <x v="0"/>
    <x v="3"/>
    <n v="12.42"/>
    <n v="12.42"/>
    <x v="24"/>
    <x v="0"/>
  </r>
  <r>
    <x v="555"/>
    <x v="2"/>
    <x v="5"/>
    <x v="1"/>
    <x v="160"/>
    <x v="1"/>
    <x v="7"/>
    <n v="16.32"/>
    <n v="65.28"/>
    <x v="25"/>
    <x v="2"/>
  </r>
  <r>
    <x v="555"/>
    <x v="0"/>
    <x v="6"/>
    <x v="0"/>
    <x v="371"/>
    <x v="0"/>
    <x v="7"/>
    <n v="12.42"/>
    <n v="49.68"/>
    <x v="18"/>
    <x v="2"/>
  </r>
  <r>
    <x v="556"/>
    <x v="0"/>
    <x v="1"/>
    <x v="0"/>
    <x v="517"/>
    <x v="0"/>
    <x v="7"/>
    <n v="12.42"/>
    <n v="49.68"/>
    <x v="21"/>
    <x v="3"/>
  </r>
  <r>
    <x v="557"/>
    <x v="0"/>
    <x v="0"/>
    <x v="0"/>
    <x v="235"/>
    <x v="0"/>
    <x v="8"/>
    <n v="12.42"/>
    <n v="124.2"/>
    <x v="3"/>
    <x v="4"/>
  </r>
  <r>
    <x v="557"/>
    <x v="3"/>
    <x v="0"/>
    <x v="0"/>
    <x v="0"/>
    <x v="3"/>
    <x v="9"/>
    <n v="53.35"/>
    <n v="266.75"/>
    <x v="47"/>
    <x v="3"/>
  </r>
  <r>
    <x v="557"/>
    <x v="1"/>
    <x v="4"/>
    <x v="1"/>
    <x v="498"/>
    <x v="2"/>
    <x v="9"/>
    <n v="17.829999999999998"/>
    <n v="89.149999999999991"/>
    <x v="19"/>
    <x v="2"/>
  </r>
  <r>
    <x v="557"/>
    <x v="2"/>
    <x v="2"/>
    <x v="1"/>
    <x v="252"/>
    <x v="0"/>
    <x v="3"/>
    <n v="12.42"/>
    <n v="12.42"/>
    <x v="1"/>
    <x v="3"/>
  </r>
  <r>
    <x v="557"/>
    <x v="0"/>
    <x v="3"/>
    <x v="0"/>
    <x v="206"/>
    <x v="0"/>
    <x v="8"/>
    <n v="12.42"/>
    <n v="124.2"/>
    <x v="12"/>
    <x v="0"/>
  </r>
  <r>
    <x v="557"/>
    <x v="3"/>
    <x v="1"/>
    <x v="0"/>
    <x v="484"/>
    <x v="0"/>
    <x v="9"/>
    <n v="12.42"/>
    <n v="62.1"/>
    <x v="28"/>
    <x v="2"/>
  </r>
  <r>
    <x v="557"/>
    <x v="0"/>
    <x v="1"/>
    <x v="0"/>
    <x v="8"/>
    <x v="2"/>
    <x v="0"/>
    <n v="17.829999999999998"/>
    <n v="106.97999999999999"/>
    <x v="21"/>
    <x v="3"/>
  </r>
  <r>
    <x v="557"/>
    <x v="4"/>
    <x v="3"/>
    <x v="0"/>
    <x v="376"/>
    <x v="0"/>
    <x v="4"/>
    <n v="12.42"/>
    <n v="37.26"/>
    <x v="30"/>
    <x v="2"/>
  </r>
  <r>
    <x v="557"/>
    <x v="1"/>
    <x v="5"/>
    <x v="1"/>
    <x v="174"/>
    <x v="3"/>
    <x v="5"/>
    <n v="53.35"/>
    <n v="480.15000000000003"/>
    <x v="24"/>
    <x v="0"/>
  </r>
  <r>
    <x v="557"/>
    <x v="0"/>
    <x v="0"/>
    <x v="0"/>
    <x v="381"/>
    <x v="1"/>
    <x v="0"/>
    <n v="16.32"/>
    <n v="97.92"/>
    <x v="9"/>
    <x v="2"/>
  </r>
  <r>
    <x v="557"/>
    <x v="1"/>
    <x v="4"/>
    <x v="1"/>
    <x v="239"/>
    <x v="2"/>
    <x v="4"/>
    <n v="17.829999999999998"/>
    <n v="53.489999999999995"/>
    <x v="46"/>
    <x v="2"/>
  </r>
  <r>
    <x v="558"/>
    <x v="1"/>
    <x v="2"/>
    <x v="1"/>
    <x v="296"/>
    <x v="2"/>
    <x v="0"/>
    <n v="17.829999999999998"/>
    <n v="106.97999999999999"/>
    <x v="27"/>
    <x v="3"/>
  </r>
  <r>
    <x v="558"/>
    <x v="2"/>
    <x v="4"/>
    <x v="1"/>
    <x v="141"/>
    <x v="1"/>
    <x v="0"/>
    <n v="16.32"/>
    <n v="97.92"/>
    <x v="34"/>
    <x v="2"/>
  </r>
  <r>
    <x v="559"/>
    <x v="1"/>
    <x v="4"/>
    <x v="1"/>
    <x v="138"/>
    <x v="0"/>
    <x v="1"/>
    <n v="12.42"/>
    <n v="86.94"/>
    <x v="45"/>
    <x v="3"/>
  </r>
  <r>
    <x v="559"/>
    <x v="0"/>
    <x v="1"/>
    <x v="0"/>
    <x v="336"/>
    <x v="1"/>
    <x v="5"/>
    <n v="16.32"/>
    <n v="146.88"/>
    <x v="25"/>
    <x v="2"/>
  </r>
  <r>
    <x v="559"/>
    <x v="4"/>
    <x v="6"/>
    <x v="0"/>
    <x v="358"/>
    <x v="0"/>
    <x v="5"/>
    <n v="12.42"/>
    <n v="111.78"/>
    <x v="19"/>
    <x v="3"/>
  </r>
  <r>
    <x v="559"/>
    <x v="3"/>
    <x v="1"/>
    <x v="0"/>
    <x v="377"/>
    <x v="0"/>
    <x v="4"/>
    <n v="12.42"/>
    <n v="37.26"/>
    <x v="27"/>
    <x v="3"/>
  </r>
  <r>
    <x v="559"/>
    <x v="1"/>
    <x v="4"/>
    <x v="1"/>
    <x v="483"/>
    <x v="3"/>
    <x v="3"/>
    <n v="53.35"/>
    <n v="53.35"/>
    <x v="21"/>
    <x v="2"/>
  </r>
  <r>
    <x v="559"/>
    <x v="2"/>
    <x v="2"/>
    <x v="1"/>
    <x v="313"/>
    <x v="1"/>
    <x v="9"/>
    <n v="16.32"/>
    <n v="81.599999999999994"/>
    <x v="49"/>
    <x v="2"/>
  </r>
  <r>
    <x v="559"/>
    <x v="2"/>
    <x v="5"/>
    <x v="1"/>
    <x v="370"/>
    <x v="0"/>
    <x v="2"/>
    <n v="12.42"/>
    <n v="24.84"/>
    <x v="21"/>
    <x v="1"/>
  </r>
  <r>
    <x v="560"/>
    <x v="0"/>
    <x v="0"/>
    <x v="0"/>
    <x v="232"/>
    <x v="0"/>
    <x v="8"/>
    <n v="12.42"/>
    <n v="124.2"/>
    <x v="11"/>
    <x v="0"/>
  </r>
  <r>
    <x v="560"/>
    <x v="0"/>
    <x v="1"/>
    <x v="0"/>
    <x v="189"/>
    <x v="1"/>
    <x v="3"/>
    <n v="16.32"/>
    <n v="16.32"/>
    <x v="32"/>
    <x v="2"/>
  </r>
  <r>
    <x v="560"/>
    <x v="0"/>
    <x v="1"/>
    <x v="0"/>
    <x v="98"/>
    <x v="2"/>
    <x v="3"/>
    <n v="17.829999999999998"/>
    <n v="17.829999999999998"/>
    <x v="32"/>
    <x v="0"/>
  </r>
  <r>
    <x v="560"/>
    <x v="0"/>
    <x v="0"/>
    <x v="0"/>
    <x v="60"/>
    <x v="0"/>
    <x v="0"/>
    <n v="12.42"/>
    <n v="74.52"/>
    <x v="29"/>
    <x v="1"/>
  </r>
  <r>
    <x v="560"/>
    <x v="1"/>
    <x v="5"/>
    <x v="1"/>
    <x v="337"/>
    <x v="2"/>
    <x v="2"/>
    <n v="17.829999999999998"/>
    <n v="35.659999999999997"/>
    <x v="38"/>
    <x v="2"/>
  </r>
  <r>
    <x v="560"/>
    <x v="0"/>
    <x v="3"/>
    <x v="0"/>
    <x v="379"/>
    <x v="1"/>
    <x v="5"/>
    <n v="16.32"/>
    <n v="146.88"/>
    <x v="47"/>
    <x v="3"/>
  </r>
  <r>
    <x v="560"/>
    <x v="2"/>
    <x v="2"/>
    <x v="1"/>
    <x v="408"/>
    <x v="3"/>
    <x v="3"/>
    <n v="53.35"/>
    <n v="53.35"/>
    <x v="2"/>
    <x v="3"/>
  </r>
  <r>
    <x v="560"/>
    <x v="2"/>
    <x v="2"/>
    <x v="1"/>
    <x v="150"/>
    <x v="2"/>
    <x v="8"/>
    <n v="17.829999999999998"/>
    <n v="178.29999999999998"/>
    <x v="30"/>
    <x v="0"/>
  </r>
  <r>
    <x v="560"/>
    <x v="0"/>
    <x v="3"/>
    <x v="0"/>
    <x v="247"/>
    <x v="3"/>
    <x v="1"/>
    <n v="53.35"/>
    <n v="373.45"/>
    <x v="33"/>
    <x v="3"/>
  </r>
  <r>
    <x v="561"/>
    <x v="0"/>
    <x v="1"/>
    <x v="0"/>
    <x v="362"/>
    <x v="0"/>
    <x v="9"/>
    <n v="12.42"/>
    <n v="62.1"/>
    <x v="13"/>
    <x v="1"/>
  </r>
  <r>
    <x v="561"/>
    <x v="0"/>
    <x v="6"/>
    <x v="0"/>
    <x v="333"/>
    <x v="0"/>
    <x v="1"/>
    <n v="12.42"/>
    <n v="86.94"/>
    <x v="47"/>
    <x v="3"/>
  </r>
  <r>
    <x v="561"/>
    <x v="3"/>
    <x v="1"/>
    <x v="0"/>
    <x v="410"/>
    <x v="2"/>
    <x v="7"/>
    <n v="17.829999999999998"/>
    <n v="71.319999999999993"/>
    <x v="5"/>
    <x v="0"/>
  </r>
  <r>
    <x v="561"/>
    <x v="1"/>
    <x v="4"/>
    <x v="1"/>
    <x v="138"/>
    <x v="0"/>
    <x v="0"/>
    <n v="12.42"/>
    <n v="74.52"/>
    <x v="3"/>
    <x v="3"/>
  </r>
  <r>
    <x v="561"/>
    <x v="2"/>
    <x v="2"/>
    <x v="1"/>
    <x v="84"/>
    <x v="1"/>
    <x v="3"/>
    <n v="16.32"/>
    <n v="16.32"/>
    <x v="40"/>
    <x v="3"/>
  </r>
  <r>
    <x v="562"/>
    <x v="4"/>
    <x v="1"/>
    <x v="0"/>
    <x v="384"/>
    <x v="3"/>
    <x v="7"/>
    <n v="53.35"/>
    <n v="213.4"/>
    <x v="20"/>
    <x v="3"/>
  </r>
  <r>
    <x v="563"/>
    <x v="2"/>
    <x v="2"/>
    <x v="1"/>
    <x v="221"/>
    <x v="2"/>
    <x v="9"/>
    <n v="17.829999999999998"/>
    <n v="89.149999999999991"/>
    <x v="19"/>
    <x v="0"/>
  </r>
  <r>
    <x v="563"/>
    <x v="3"/>
    <x v="1"/>
    <x v="0"/>
    <x v="411"/>
    <x v="2"/>
    <x v="3"/>
    <n v="17.829999999999998"/>
    <n v="17.829999999999998"/>
    <x v="4"/>
    <x v="1"/>
  </r>
  <r>
    <x v="563"/>
    <x v="1"/>
    <x v="4"/>
    <x v="1"/>
    <x v="273"/>
    <x v="2"/>
    <x v="1"/>
    <n v="17.829999999999998"/>
    <n v="124.80999999999999"/>
    <x v="12"/>
    <x v="0"/>
  </r>
  <r>
    <x v="563"/>
    <x v="0"/>
    <x v="1"/>
    <x v="0"/>
    <x v="173"/>
    <x v="3"/>
    <x v="3"/>
    <n v="53.35"/>
    <n v="53.35"/>
    <x v="36"/>
    <x v="0"/>
  </r>
  <r>
    <x v="563"/>
    <x v="0"/>
    <x v="0"/>
    <x v="0"/>
    <x v="342"/>
    <x v="3"/>
    <x v="6"/>
    <n v="53.35"/>
    <n v="426.8"/>
    <x v="1"/>
    <x v="4"/>
  </r>
  <r>
    <x v="563"/>
    <x v="0"/>
    <x v="1"/>
    <x v="0"/>
    <x v="494"/>
    <x v="0"/>
    <x v="8"/>
    <n v="12.42"/>
    <n v="124.2"/>
    <x v="1"/>
    <x v="3"/>
  </r>
  <r>
    <x v="563"/>
    <x v="0"/>
    <x v="3"/>
    <x v="0"/>
    <x v="112"/>
    <x v="1"/>
    <x v="2"/>
    <n v="16.32"/>
    <n v="32.64"/>
    <x v="41"/>
    <x v="0"/>
  </r>
  <r>
    <x v="564"/>
    <x v="4"/>
    <x v="0"/>
    <x v="0"/>
    <x v="18"/>
    <x v="1"/>
    <x v="9"/>
    <n v="16.32"/>
    <n v="81.599999999999994"/>
    <x v="27"/>
    <x v="2"/>
  </r>
  <r>
    <x v="565"/>
    <x v="0"/>
    <x v="0"/>
    <x v="0"/>
    <x v="391"/>
    <x v="1"/>
    <x v="4"/>
    <n v="16.32"/>
    <n v="48.96"/>
    <x v="1"/>
    <x v="3"/>
  </r>
  <r>
    <x v="565"/>
    <x v="3"/>
    <x v="1"/>
    <x v="0"/>
    <x v="488"/>
    <x v="1"/>
    <x v="6"/>
    <n v="16.32"/>
    <n v="130.56"/>
    <x v="18"/>
    <x v="3"/>
  </r>
  <r>
    <x v="565"/>
    <x v="2"/>
    <x v="7"/>
    <x v="1"/>
    <x v="113"/>
    <x v="2"/>
    <x v="6"/>
    <n v="17.829999999999998"/>
    <n v="142.63999999999999"/>
    <x v="36"/>
    <x v="4"/>
  </r>
  <r>
    <x v="565"/>
    <x v="1"/>
    <x v="5"/>
    <x v="1"/>
    <x v="437"/>
    <x v="1"/>
    <x v="1"/>
    <n v="16.32"/>
    <n v="114.24000000000001"/>
    <x v="7"/>
    <x v="3"/>
  </r>
  <r>
    <x v="566"/>
    <x v="2"/>
    <x v="4"/>
    <x v="1"/>
    <x v="50"/>
    <x v="3"/>
    <x v="5"/>
    <n v="53.35"/>
    <n v="480.15000000000003"/>
    <x v="22"/>
    <x v="0"/>
  </r>
  <r>
    <x v="567"/>
    <x v="2"/>
    <x v="4"/>
    <x v="1"/>
    <x v="70"/>
    <x v="2"/>
    <x v="7"/>
    <n v="17.829999999999998"/>
    <n v="71.319999999999993"/>
    <x v="0"/>
    <x v="0"/>
  </r>
  <r>
    <x v="568"/>
    <x v="0"/>
    <x v="1"/>
    <x v="0"/>
    <x v="22"/>
    <x v="0"/>
    <x v="0"/>
    <n v="12.42"/>
    <n v="74.52"/>
    <x v="7"/>
    <x v="1"/>
  </r>
  <r>
    <x v="569"/>
    <x v="0"/>
    <x v="3"/>
    <x v="0"/>
    <x v="355"/>
    <x v="0"/>
    <x v="2"/>
    <n v="12.42"/>
    <n v="24.84"/>
    <x v="47"/>
    <x v="0"/>
  </r>
  <r>
    <x v="570"/>
    <x v="0"/>
    <x v="6"/>
    <x v="0"/>
    <x v="371"/>
    <x v="0"/>
    <x v="9"/>
    <n v="12.42"/>
    <n v="62.1"/>
    <x v="32"/>
    <x v="2"/>
  </r>
  <r>
    <x v="571"/>
    <x v="3"/>
    <x v="1"/>
    <x v="0"/>
    <x v="15"/>
    <x v="2"/>
    <x v="0"/>
    <n v="17.829999999999998"/>
    <n v="106.97999999999999"/>
    <x v="5"/>
    <x v="3"/>
  </r>
  <r>
    <x v="571"/>
    <x v="1"/>
    <x v="2"/>
    <x v="1"/>
    <x v="169"/>
    <x v="3"/>
    <x v="8"/>
    <n v="53.35"/>
    <n v="533.5"/>
    <x v="20"/>
    <x v="3"/>
  </r>
  <r>
    <x v="571"/>
    <x v="4"/>
    <x v="1"/>
    <x v="0"/>
    <x v="491"/>
    <x v="3"/>
    <x v="6"/>
    <n v="53.35"/>
    <n v="426.8"/>
    <x v="1"/>
    <x v="3"/>
  </r>
  <r>
    <x v="571"/>
    <x v="0"/>
    <x v="1"/>
    <x v="0"/>
    <x v="316"/>
    <x v="0"/>
    <x v="2"/>
    <n v="12.42"/>
    <n v="24.84"/>
    <x v="35"/>
    <x v="2"/>
  </r>
  <r>
    <x v="571"/>
    <x v="0"/>
    <x v="6"/>
    <x v="0"/>
    <x v="167"/>
    <x v="0"/>
    <x v="6"/>
    <n v="12.42"/>
    <n v="99.36"/>
    <x v="7"/>
    <x v="2"/>
  </r>
  <r>
    <x v="572"/>
    <x v="2"/>
    <x v="4"/>
    <x v="1"/>
    <x v="29"/>
    <x v="2"/>
    <x v="7"/>
    <n v="17.829999999999998"/>
    <n v="71.319999999999993"/>
    <x v="28"/>
    <x v="4"/>
  </r>
  <r>
    <x v="572"/>
    <x v="3"/>
    <x v="3"/>
    <x v="0"/>
    <x v="378"/>
    <x v="1"/>
    <x v="4"/>
    <n v="16.32"/>
    <n v="48.96"/>
    <x v="35"/>
    <x v="4"/>
  </r>
  <r>
    <x v="573"/>
    <x v="2"/>
    <x v="2"/>
    <x v="1"/>
    <x v="40"/>
    <x v="0"/>
    <x v="8"/>
    <n v="12.42"/>
    <n v="124.2"/>
    <x v="36"/>
    <x v="0"/>
  </r>
  <r>
    <x v="573"/>
    <x v="4"/>
    <x v="0"/>
    <x v="0"/>
    <x v="0"/>
    <x v="2"/>
    <x v="2"/>
    <n v="17.829999999999998"/>
    <n v="35.659999999999997"/>
    <x v="34"/>
    <x v="2"/>
  </r>
  <r>
    <x v="573"/>
    <x v="1"/>
    <x v="4"/>
    <x v="1"/>
    <x v="482"/>
    <x v="2"/>
    <x v="4"/>
    <n v="17.829999999999998"/>
    <n v="53.489999999999995"/>
    <x v="49"/>
    <x v="2"/>
  </r>
  <r>
    <x v="573"/>
    <x v="2"/>
    <x v="2"/>
    <x v="1"/>
    <x v="465"/>
    <x v="2"/>
    <x v="1"/>
    <n v="17.829999999999998"/>
    <n v="124.80999999999999"/>
    <x v="42"/>
    <x v="2"/>
  </r>
  <r>
    <x v="574"/>
    <x v="0"/>
    <x v="3"/>
    <x v="0"/>
    <x v="490"/>
    <x v="0"/>
    <x v="3"/>
    <n v="12.42"/>
    <n v="12.42"/>
    <x v="36"/>
    <x v="2"/>
  </r>
  <r>
    <x v="575"/>
    <x v="4"/>
    <x v="0"/>
    <x v="0"/>
    <x v="295"/>
    <x v="0"/>
    <x v="6"/>
    <n v="12.42"/>
    <n v="99.36"/>
    <x v="41"/>
    <x v="1"/>
  </r>
  <r>
    <x v="575"/>
    <x v="2"/>
    <x v="2"/>
    <x v="1"/>
    <x v="375"/>
    <x v="0"/>
    <x v="2"/>
    <n v="12.42"/>
    <n v="24.84"/>
    <x v="17"/>
    <x v="2"/>
  </r>
  <r>
    <x v="575"/>
    <x v="0"/>
    <x v="6"/>
    <x v="0"/>
    <x v="372"/>
    <x v="0"/>
    <x v="7"/>
    <n v="12.42"/>
    <n v="49.68"/>
    <x v="9"/>
    <x v="2"/>
  </r>
  <r>
    <x v="575"/>
    <x v="0"/>
    <x v="0"/>
    <x v="0"/>
    <x v="216"/>
    <x v="0"/>
    <x v="4"/>
    <n v="12.42"/>
    <n v="37.26"/>
    <x v="9"/>
    <x v="2"/>
  </r>
  <r>
    <x v="575"/>
    <x v="2"/>
    <x v="2"/>
    <x v="1"/>
    <x v="130"/>
    <x v="2"/>
    <x v="6"/>
    <n v="17.829999999999998"/>
    <n v="142.63999999999999"/>
    <x v="4"/>
    <x v="0"/>
  </r>
  <r>
    <x v="575"/>
    <x v="2"/>
    <x v="2"/>
    <x v="1"/>
    <x v="475"/>
    <x v="3"/>
    <x v="8"/>
    <n v="53.35"/>
    <n v="533.5"/>
    <x v="3"/>
    <x v="0"/>
  </r>
  <r>
    <x v="575"/>
    <x v="3"/>
    <x v="0"/>
    <x v="0"/>
    <x v="322"/>
    <x v="0"/>
    <x v="7"/>
    <n v="12.42"/>
    <n v="49.68"/>
    <x v="16"/>
    <x v="3"/>
  </r>
  <r>
    <x v="575"/>
    <x v="2"/>
    <x v="4"/>
    <x v="1"/>
    <x v="129"/>
    <x v="2"/>
    <x v="6"/>
    <n v="17.829999999999998"/>
    <n v="142.63999999999999"/>
    <x v="22"/>
    <x v="0"/>
  </r>
  <r>
    <x v="575"/>
    <x v="0"/>
    <x v="0"/>
    <x v="0"/>
    <x v="75"/>
    <x v="2"/>
    <x v="3"/>
    <n v="17.829999999999998"/>
    <n v="17.829999999999998"/>
    <x v="44"/>
    <x v="4"/>
  </r>
  <r>
    <x v="575"/>
    <x v="2"/>
    <x v="2"/>
    <x v="1"/>
    <x v="456"/>
    <x v="3"/>
    <x v="4"/>
    <n v="53.35"/>
    <n v="160.05000000000001"/>
    <x v="11"/>
    <x v="3"/>
  </r>
  <r>
    <x v="575"/>
    <x v="2"/>
    <x v="5"/>
    <x v="1"/>
    <x v="88"/>
    <x v="1"/>
    <x v="6"/>
    <n v="16.32"/>
    <n v="130.56"/>
    <x v="28"/>
    <x v="3"/>
  </r>
  <r>
    <x v="575"/>
    <x v="2"/>
    <x v="7"/>
    <x v="1"/>
    <x v="440"/>
    <x v="0"/>
    <x v="5"/>
    <n v="12.42"/>
    <n v="111.78"/>
    <x v="10"/>
    <x v="2"/>
  </r>
  <r>
    <x v="575"/>
    <x v="2"/>
    <x v="4"/>
    <x v="1"/>
    <x v="89"/>
    <x v="2"/>
    <x v="8"/>
    <n v="17.829999999999998"/>
    <n v="178.29999999999998"/>
    <x v="2"/>
    <x v="2"/>
  </r>
  <r>
    <x v="575"/>
    <x v="2"/>
    <x v="5"/>
    <x v="1"/>
    <x v="285"/>
    <x v="0"/>
    <x v="9"/>
    <n v="12.42"/>
    <n v="62.1"/>
    <x v="37"/>
    <x v="1"/>
  </r>
  <r>
    <x v="575"/>
    <x v="2"/>
    <x v="2"/>
    <x v="1"/>
    <x v="125"/>
    <x v="0"/>
    <x v="9"/>
    <n v="12.42"/>
    <n v="62.1"/>
    <x v="40"/>
    <x v="2"/>
  </r>
  <r>
    <x v="575"/>
    <x v="3"/>
    <x v="0"/>
    <x v="0"/>
    <x v="154"/>
    <x v="1"/>
    <x v="8"/>
    <n v="16.32"/>
    <n v="163.19999999999999"/>
    <x v="9"/>
    <x v="2"/>
  </r>
  <r>
    <x v="575"/>
    <x v="2"/>
    <x v="2"/>
    <x v="1"/>
    <x v="460"/>
    <x v="0"/>
    <x v="5"/>
    <n v="12.42"/>
    <n v="111.78"/>
    <x v="31"/>
    <x v="0"/>
  </r>
  <r>
    <x v="575"/>
    <x v="1"/>
    <x v="4"/>
    <x v="1"/>
    <x v="483"/>
    <x v="0"/>
    <x v="3"/>
    <n v="12.42"/>
    <n v="12.42"/>
    <x v="29"/>
    <x v="2"/>
  </r>
  <r>
    <x v="575"/>
    <x v="0"/>
    <x v="3"/>
    <x v="0"/>
    <x v="206"/>
    <x v="2"/>
    <x v="0"/>
    <n v="17.829999999999998"/>
    <n v="106.97999999999999"/>
    <x v="4"/>
    <x v="0"/>
  </r>
  <r>
    <x v="575"/>
    <x v="2"/>
    <x v="2"/>
    <x v="1"/>
    <x v="341"/>
    <x v="2"/>
    <x v="1"/>
    <n v="17.829999999999998"/>
    <n v="124.80999999999999"/>
    <x v="17"/>
    <x v="3"/>
  </r>
  <r>
    <x v="575"/>
    <x v="4"/>
    <x v="0"/>
    <x v="0"/>
    <x v="413"/>
    <x v="0"/>
    <x v="3"/>
    <n v="12.42"/>
    <n v="12.42"/>
    <x v="34"/>
    <x v="2"/>
  </r>
  <r>
    <x v="575"/>
    <x v="1"/>
    <x v="4"/>
    <x v="1"/>
    <x v="116"/>
    <x v="0"/>
    <x v="2"/>
    <n v="12.42"/>
    <n v="24.84"/>
    <x v="38"/>
    <x v="0"/>
  </r>
  <r>
    <x v="575"/>
    <x v="3"/>
    <x v="0"/>
    <x v="0"/>
    <x v="365"/>
    <x v="0"/>
    <x v="4"/>
    <n v="12.42"/>
    <n v="37.26"/>
    <x v="17"/>
    <x v="2"/>
  </r>
  <r>
    <x v="575"/>
    <x v="2"/>
    <x v="5"/>
    <x v="1"/>
    <x v="392"/>
    <x v="0"/>
    <x v="6"/>
    <n v="12.42"/>
    <n v="99.36"/>
    <x v="42"/>
    <x v="2"/>
  </r>
  <r>
    <x v="575"/>
    <x v="3"/>
    <x v="0"/>
    <x v="0"/>
    <x v="94"/>
    <x v="2"/>
    <x v="8"/>
    <n v="17.829999999999998"/>
    <n v="178.29999999999998"/>
    <x v="1"/>
    <x v="2"/>
  </r>
  <r>
    <x v="575"/>
    <x v="0"/>
    <x v="1"/>
    <x v="0"/>
    <x v="488"/>
    <x v="3"/>
    <x v="8"/>
    <n v="53.35"/>
    <n v="533.5"/>
    <x v="31"/>
    <x v="4"/>
  </r>
  <r>
    <x v="576"/>
    <x v="3"/>
    <x v="3"/>
    <x v="0"/>
    <x v="247"/>
    <x v="3"/>
    <x v="8"/>
    <n v="53.35"/>
    <n v="533.5"/>
    <x v="23"/>
    <x v="2"/>
  </r>
  <r>
    <x v="576"/>
    <x v="1"/>
    <x v="4"/>
    <x v="1"/>
    <x v="363"/>
    <x v="0"/>
    <x v="3"/>
    <n v="12.42"/>
    <n v="12.42"/>
    <x v="6"/>
    <x v="1"/>
  </r>
  <r>
    <x v="576"/>
    <x v="0"/>
    <x v="1"/>
    <x v="0"/>
    <x v="149"/>
    <x v="2"/>
    <x v="5"/>
    <n v="17.829999999999998"/>
    <n v="160.46999999999997"/>
    <x v="38"/>
    <x v="4"/>
  </r>
  <r>
    <x v="577"/>
    <x v="0"/>
    <x v="0"/>
    <x v="0"/>
    <x v="74"/>
    <x v="0"/>
    <x v="9"/>
    <n v="12.42"/>
    <n v="62.1"/>
    <x v="44"/>
    <x v="0"/>
  </r>
  <r>
    <x v="577"/>
    <x v="4"/>
    <x v="6"/>
    <x v="0"/>
    <x v="356"/>
    <x v="2"/>
    <x v="0"/>
    <n v="17.829999999999998"/>
    <n v="106.97999999999999"/>
    <x v="21"/>
    <x v="2"/>
  </r>
  <r>
    <x v="577"/>
    <x v="1"/>
    <x v="5"/>
    <x v="1"/>
    <x v="148"/>
    <x v="3"/>
    <x v="5"/>
    <n v="53.35"/>
    <n v="480.15000000000003"/>
    <x v="47"/>
    <x v="2"/>
  </r>
  <r>
    <x v="577"/>
    <x v="0"/>
    <x v="1"/>
    <x v="0"/>
    <x v="199"/>
    <x v="0"/>
    <x v="5"/>
    <n v="12.42"/>
    <n v="111.78"/>
    <x v="38"/>
    <x v="2"/>
  </r>
  <r>
    <x v="577"/>
    <x v="0"/>
    <x v="0"/>
    <x v="0"/>
    <x v="61"/>
    <x v="2"/>
    <x v="0"/>
    <n v="17.829999999999998"/>
    <n v="106.97999999999999"/>
    <x v="32"/>
    <x v="2"/>
  </r>
  <r>
    <x v="577"/>
    <x v="0"/>
    <x v="3"/>
    <x v="0"/>
    <x v="86"/>
    <x v="0"/>
    <x v="0"/>
    <n v="12.42"/>
    <n v="74.52"/>
    <x v="46"/>
    <x v="3"/>
  </r>
  <r>
    <x v="577"/>
    <x v="0"/>
    <x v="0"/>
    <x v="0"/>
    <x v="339"/>
    <x v="1"/>
    <x v="6"/>
    <n v="16.32"/>
    <n v="130.56"/>
    <x v="31"/>
    <x v="1"/>
  </r>
  <r>
    <x v="577"/>
    <x v="2"/>
    <x v="5"/>
    <x v="1"/>
    <x v="437"/>
    <x v="3"/>
    <x v="8"/>
    <n v="53.35"/>
    <n v="533.5"/>
    <x v="17"/>
    <x v="4"/>
  </r>
  <r>
    <x v="577"/>
    <x v="0"/>
    <x v="1"/>
    <x v="0"/>
    <x v="51"/>
    <x v="2"/>
    <x v="7"/>
    <n v="17.829999999999998"/>
    <n v="71.319999999999993"/>
    <x v="28"/>
    <x v="4"/>
  </r>
  <r>
    <x v="577"/>
    <x v="1"/>
    <x v="4"/>
    <x v="1"/>
    <x v="141"/>
    <x v="3"/>
    <x v="9"/>
    <n v="53.35"/>
    <n v="266.75"/>
    <x v="42"/>
    <x v="4"/>
  </r>
  <r>
    <x v="577"/>
    <x v="0"/>
    <x v="0"/>
    <x v="0"/>
    <x v="60"/>
    <x v="0"/>
    <x v="6"/>
    <n v="12.42"/>
    <n v="99.36"/>
    <x v="20"/>
    <x v="2"/>
  </r>
  <r>
    <x v="577"/>
    <x v="1"/>
    <x v="5"/>
    <x v="1"/>
    <x v="27"/>
    <x v="0"/>
    <x v="4"/>
    <n v="12.42"/>
    <n v="37.26"/>
    <x v="6"/>
    <x v="2"/>
  </r>
  <r>
    <x v="577"/>
    <x v="0"/>
    <x v="1"/>
    <x v="0"/>
    <x v="267"/>
    <x v="2"/>
    <x v="6"/>
    <n v="17.829999999999998"/>
    <n v="142.63999999999999"/>
    <x v="42"/>
    <x v="2"/>
  </r>
  <r>
    <x v="577"/>
    <x v="2"/>
    <x v="7"/>
    <x v="1"/>
    <x v="113"/>
    <x v="0"/>
    <x v="9"/>
    <n v="12.42"/>
    <n v="62.1"/>
    <x v="7"/>
    <x v="2"/>
  </r>
  <r>
    <x v="577"/>
    <x v="3"/>
    <x v="3"/>
    <x v="0"/>
    <x v="352"/>
    <x v="1"/>
    <x v="5"/>
    <n v="16.32"/>
    <n v="146.88"/>
    <x v="0"/>
    <x v="2"/>
  </r>
  <r>
    <x v="577"/>
    <x v="4"/>
    <x v="1"/>
    <x v="0"/>
    <x v="328"/>
    <x v="0"/>
    <x v="3"/>
    <n v="12.42"/>
    <n v="12.42"/>
    <x v="38"/>
    <x v="2"/>
  </r>
  <r>
    <x v="577"/>
    <x v="2"/>
    <x v="4"/>
    <x v="1"/>
    <x v="82"/>
    <x v="2"/>
    <x v="3"/>
    <n v="17.829999999999998"/>
    <n v="17.829999999999998"/>
    <x v="49"/>
    <x v="0"/>
  </r>
  <r>
    <x v="577"/>
    <x v="0"/>
    <x v="0"/>
    <x v="0"/>
    <x v="436"/>
    <x v="3"/>
    <x v="3"/>
    <n v="53.35"/>
    <n v="53.35"/>
    <x v="22"/>
    <x v="3"/>
  </r>
  <r>
    <x v="578"/>
    <x v="1"/>
    <x v="4"/>
    <x v="1"/>
    <x v="248"/>
    <x v="3"/>
    <x v="3"/>
    <n v="53.35"/>
    <n v="53.35"/>
    <x v="11"/>
    <x v="2"/>
  </r>
  <r>
    <x v="579"/>
    <x v="2"/>
    <x v="5"/>
    <x v="1"/>
    <x v="264"/>
    <x v="3"/>
    <x v="9"/>
    <n v="53.35"/>
    <n v="266.75"/>
    <x v="6"/>
    <x v="2"/>
  </r>
  <r>
    <x v="579"/>
    <x v="0"/>
    <x v="1"/>
    <x v="0"/>
    <x v="15"/>
    <x v="2"/>
    <x v="2"/>
    <n v="17.829999999999998"/>
    <n v="35.659999999999997"/>
    <x v="33"/>
    <x v="2"/>
  </r>
  <r>
    <x v="579"/>
    <x v="0"/>
    <x v="0"/>
    <x v="0"/>
    <x v="505"/>
    <x v="0"/>
    <x v="6"/>
    <n v="12.42"/>
    <n v="99.36"/>
    <x v="19"/>
    <x v="2"/>
  </r>
  <r>
    <x v="579"/>
    <x v="2"/>
    <x v="5"/>
    <x v="1"/>
    <x v="67"/>
    <x v="0"/>
    <x v="6"/>
    <n v="12.42"/>
    <n v="99.36"/>
    <x v="1"/>
    <x v="0"/>
  </r>
  <r>
    <x v="580"/>
    <x v="3"/>
    <x v="6"/>
    <x v="0"/>
    <x v="333"/>
    <x v="1"/>
    <x v="8"/>
    <n v="16.32"/>
    <n v="163.19999999999999"/>
    <x v="17"/>
    <x v="1"/>
  </r>
  <r>
    <x v="580"/>
    <x v="0"/>
    <x v="0"/>
    <x v="0"/>
    <x v="284"/>
    <x v="3"/>
    <x v="9"/>
    <n v="53.35"/>
    <n v="266.75"/>
    <x v="49"/>
    <x v="2"/>
  </r>
  <r>
    <x v="580"/>
    <x v="4"/>
    <x v="0"/>
    <x v="0"/>
    <x v="365"/>
    <x v="2"/>
    <x v="0"/>
    <n v="17.829999999999998"/>
    <n v="106.97999999999999"/>
    <x v="25"/>
    <x v="4"/>
  </r>
  <r>
    <x v="581"/>
    <x v="4"/>
    <x v="3"/>
    <x v="0"/>
    <x v="100"/>
    <x v="0"/>
    <x v="9"/>
    <n v="12.42"/>
    <n v="62.1"/>
    <x v="33"/>
    <x v="3"/>
  </r>
  <r>
    <x v="581"/>
    <x v="0"/>
    <x v="3"/>
    <x v="0"/>
    <x v="352"/>
    <x v="3"/>
    <x v="3"/>
    <n v="53.35"/>
    <n v="53.35"/>
    <x v="8"/>
    <x v="2"/>
  </r>
  <r>
    <x v="582"/>
    <x v="2"/>
    <x v="5"/>
    <x v="1"/>
    <x v="91"/>
    <x v="2"/>
    <x v="9"/>
    <n v="17.829999999999998"/>
    <n v="89.149999999999991"/>
    <x v="11"/>
    <x v="4"/>
  </r>
  <r>
    <x v="583"/>
    <x v="0"/>
    <x v="3"/>
    <x v="0"/>
    <x v="490"/>
    <x v="1"/>
    <x v="0"/>
    <n v="16.32"/>
    <n v="97.92"/>
    <x v="47"/>
    <x v="2"/>
  </r>
  <r>
    <x v="584"/>
    <x v="2"/>
    <x v="7"/>
    <x v="1"/>
    <x v="393"/>
    <x v="2"/>
    <x v="1"/>
    <n v="17.829999999999998"/>
    <n v="124.80999999999999"/>
    <x v="33"/>
    <x v="3"/>
  </r>
  <r>
    <x v="584"/>
    <x v="0"/>
    <x v="6"/>
    <x v="0"/>
    <x v="53"/>
    <x v="1"/>
    <x v="4"/>
    <n v="16.32"/>
    <n v="48.96"/>
    <x v="4"/>
    <x v="3"/>
  </r>
  <r>
    <x v="584"/>
    <x v="2"/>
    <x v="2"/>
    <x v="1"/>
    <x v="387"/>
    <x v="3"/>
    <x v="6"/>
    <n v="53.35"/>
    <n v="426.8"/>
    <x v="47"/>
    <x v="3"/>
  </r>
  <r>
    <x v="584"/>
    <x v="0"/>
    <x v="6"/>
    <x v="0"/>
    <x v="417"/>
    <x v="3"/>
    <x v="0"/>
    <n v="53.35"/>
    <n v="320.10000000000002"/>
    <x v="23"/>
    <x v="4"/>
  </r>
  <r>
    <x v="584"/>
    <x v="3"/>
    <x v="6"/>
    <x v="0"/>
    <x v="333"/>
    <x v="3"/>
    <x v="9"/>
    <n v="53.35"/>
    <n v="266.75"/>
    <x v="29"/>
    <x v="3"/>
  </r>
  <r>
    <x v="584"/>
    <x v="0"/>
    <x v="1"/>
    <x v="0"/>
    <x v="451"/>
    <x v="0"/>
    <x v="7"/>
    <n v="12.42"/>
    <n v="49.68"/>
    <x v="38"/>
    <x v="3"/>
  </r>
  <r>
    <x v="584"/>
    <x v="0"/>
    <x v="3"/>
    <x v="0"/>
    <x v="246"/>
    <x v="1"/>
    <x v="0"/>
    <n v="16.32"/>
    <n v="97.92"/>
    <x v="15"/>
    <x v="0"/>
  </r>
  <r>
    <x v="585"/>
    <x v="2"/>
    <x v="2"/>
    <x v="1"/>
    <x v="266"/>
    <x v="1"/>
    <x v="2"/>
    <n v="16.32"/>
    <n v="32.64"/>
    <x v="0"/>
    <x v="2"/>
  </r>
  <r>
    <x v="586"/>
    <x v="2"/>
    <x v="5"/>
    <x v="1"/>
    <x v="469"/>
    <x v="0"/>
    <x v="9"/>
    <n v="12.42"/>
    <n v="62.1"/>
    <x v="10"/>
    <x v="0"/>
  </r>
  <r>
    <x v="586"/>
    <x v="4"/>
    <x v="1"/>
    <x v="0"/>
    <x v="446"/>
    <x v="0"/>
    <x v="3"/>
    <n v="12.42"/>
    <n v="12.42"/>
    <x v="33"/>
    <x v="1"/>
  </r>
  <r>
    <x v="586"/>
    <x v="0"/>
    <x v="0"/>
    <x v="0"/>
    <x v="342"/>
    <x v="1"/>
    <x v="9"/>
    <n v="16.32"/>
    <n v="81.599999999999994"/>
    <x v="35"/>
    <x v="2"/>
  </r>
  <r>
    <x v="586"/>
    <x v="4"/>
    <x v="0"/>
    <x v="0"/>
    <x v="339"/>
    <x v="2"/>
    <x v="6"/>
    <n v="17.829999999999998"/>
    <n v="142.63999999999999"/>
    <x v="13"/>
    <x v="2"/>
  </r>
  <r>
    <x v="586"/>
    <x v="0"/>
    <x v="1"/>
    <x v="0"/>
    <x v="9"/>
    <x v="0"/>
    <x v="9"/>
    <n v="12.42"/>
    <n v="62.1"/>
    <x v="19"/>
    <x v="2"/>
  </r>
  <r>
    <x v="586"/>
    <x v="2"/>
    <x v="2"/>
    <x v="1"/>
    <x v="150"/>
    <x v="0"/>
    <x v="5"/>
    <n v="12.42"/>
    <n v="111.78"/>
    <x v="23"/>
    <x v="2"/>
  </r>
  <r>
    <x v="586"/>
    <x v="3"/>
    <x v="3"/>
    <x v="0"/>
    <x v="205"/>
    <x v="3"/>
    <x v="3"/>
    <n v="53.35"/>
    <n v="53.35"/>
    <x v="21"/>
    <x v="3"/>
  </r>
  <r>
    <x v="586"/>
    <x v="0"/>
    <x v="6"/>
    <x v="0"/>
    <x v="301"/>
    <x v="0"/>
    <x v="2"/>
    <n v="12.42"/>
    <n v="24.84"/>
    <x v="33"/>
    <x v="3"/>
  </r>
  <r>
    <x v="586"/>
    <x v="2"/>
    <x v="7"/>
    <x v="1"/>
    <x v="393"/>
    <x v="0"/>
    <x v="2"/>
    <n v="12.42"/>
    <n v="24.84"/>
    <x v="27"/>
    <x v="0"/>
  </r>
  <r>
    <x v="587"/>
    <x v="3"/>
    <x v="0"/>
    <x v="0"/>
    <x v="463"/>
    <x v="0"/>
    <x v="5"/>
    <n v="12.42"/>
    <n v="111.78"/>
    <x v="44"/>
    <x v="3"/>
  </r>
  <r>
    <x v="587"/>
    <x v="2"/>
    <x v="2"/>
    <x v="1"/>
    <x v="210"/>
    <x v="0"/>
    <x v="8"/>
    <n v="12.42"/>
    <n v="124.2"/>
    <x v="6"/>
    <x v="1"/>
  </r>
  <r>
    <x v="587"/>
    <x v="1"/>
    <x v="5"/>
    <x v="1"/>
    <x v="256"/>
    <x v="0"/>
    <x v="8"/>
    <n v="12.42"/>
    <n v="124.2"/>
    <x v="47"/>
    <x v="2"/>
  </r>
  <r>
    <x v="587"/>
    <x v="4"/>
    <x v="3"/>
    <x v="0"/>
    <x v="247"/>
    <x v="3"/>
    <x v="2"/>
    <n v="53.35"/>
    <n v="106.7"/>
    <x v="16"/>
    <x v="2"/>
  </r>
  <r>
    <x v="587"/>
    <x v="0"/>
    <x v="1"/>
    <x v="0"/>
    <x v="9"/>
    <x v="0"/>
    <x v="2"/>
    <n v="12.42"/>
    <n v="24.84"/>
    <x v="9"/>
    <x v="0"/>
  </r>
  <r>
    <x v="587"/>
    <x v="3"/>
    <x v="0"/>
    <x v="0"/>
    <x v="367"/>
    <x v="1"/>
    <x v="5"/>
    <n v="16.32"/>
    <n v="146.88"/>
    <x v="47"/>
    <x v="3"/>
  </r>
  <r>
    <x v="587"/>
    <x v="1"/>
    <x v="2"/>
    <x v="1"/>
    <x v="118"/>
    <x v="3"/>
    <x v="7"/>
    <n v="53.35"/>
    <n v="213.4"/>
    <x v="31"/>
    <x v="2"/>
  </r>
  <r>
    <x v="588"/>
    <x v="0"/>
    <x v="1"/>
    <x v="0"/>
    <x v="213"/>
    <x v="0"/>
    <x v="0"/>
    <n v="12.42"/>
    <n v="74.52"/>
    <x v="16"/>
    <x v="2"/>
  </r>
  <r>
    <x v="589"/>
    <x v="0"/>
    <x v="6"/>
    <x v="0"/>
    <x v="422"/>
    <x v="0"/>
    <x v="3"/>
    <n v="12.42"/>
    <n v="12.42"/>
    <x v="26"/>
    <x v="4"/>
  </r>
  <r>
    <x v="590"/>
    <x v="3"/>
    <x v="1"/>
    <x v="0"/>
    <x v="315"/>
    <x v="3"/>
    <x v="4"/>
    <n v="53.35"/>
    <n v="160.05000000000001"/>
    <x v="18"/>
    <x v="2"/>
  </r>
  <r>
    <x v="590"/>
    <x v="2"/>
    <x v="4"/>
    <x v="1"/>
    <x v="523"/>
    <x v="0"/>
    <x v="7"/>
    <n v="12.42"/>
    <n v="49.68"/>
    <x v="46"/>
    <x v="3"/>
  </r>
  <r>
    <x v="590"/>
    <x v="4"/>
    <x v="0"/>
    <x v="0"/>
    <x v="380"/>
    <x v="3"/>
    <x v="4"/>
    <n v="53.35"/>
    <n v="160.05000000000001"/>
    <x v="27"/>
    <x v="3"/>
  </r>
  <r>
    <x v="590"/>
    <x v="4"/>
    <x v="1"/>
    <x v="0"/>
    <x v="445"/>
    <x v="1"/>
    <x v="1"/>
    <n v="16.32"/>
    <n v="114.24000000000001"/>
    <x v="12"/>
    <x v="2"/>
  </r>
  <r>
    <x v="590"/>
    <x v="1"/>
    <x v="2"/>
    <x v="1"/>
    <x v="164"/>
    <x v="1"/>
    <x v="2"/>
    <n v="16.32"/>
    <n v="32.64"/>
    <x v="16"/>
    <x v="3"/>
  </r>
  <r>
    <x v="590"/>
    <x v="3"/>
    <x v="1"/>
    <x v="0"/>
    <x v="68"/>
    <x v="0"/>
    <x v="8"/>
    <n v="12.42"/>
    <n v="124.2"/>
    <x v="32"/>
    <x v="1"/>
  </r>
  <r>
    <x v="590"/>
    <x v="3"/>
    <x v="1"/>
    <x v="0"/>
    <x v="496"/>
    <x v="0"/>
    <x v="9"/>
    <n v="12.42"/>
    <n v="62.1"/>
    <x v="5"/>
    <x v="2"/>
  </r>
  <r>
    <x v="591"/>
    <x v="2"/>
    <x v="5"/>
    <x v="1"/>
    <x v="148"/>
    <x v="2"/>
    <x v="6"/>
    <n v="17.829999999999998"/>
    <n v="142.63999999999999"/>
    <x v="20"/>
    <x v="4"/>
  </r>
  <r>
    <x v="591"/>
    <x v="0"/>
    <x v="1"/>
    <x v="0"/>
    <x v="442"/>
    <x v="0"/>
    <x v="8"/>
    <n v="12.42"/>
    <n v="124.2"/>
    <x v="0"/>
    <x v="0"/>
  </r>
  <r>
    <x v="591"/>
    <x v="0"/>
    <x v="1"/>
    <x v="0"/>
    <x v="140"/>
    <x v="1"/>
    <x v="6"/>
    <n v="16.32"/>
    <n v="130.56"/>
    <x v="2"/>
    <x v="3"/>
  </r>
  <r>
    <x v="592"/>
    <x v="2"/>
    <x v="2"/>
    <x v="1"/>
    <x v="449"/>
    <x v="1"/>
    <x v="4"/>
    <n v="16.32"/>
    <n v="48.96"/>
    <x v="25"/>
    <x v="3"/>
  </r>
  <r>
    <x v="592"/>
    <x v="0"/>
    <x v="0"/>
    <x v="0"/>
    <x v="509"/>
    <x v="2"/>
    <x v="4"/>
    <n v="17.829999999999998"/>
    <n v="53.489999999999995"/>
    <x v="16"/>
    <x v="0"/>
  </r>
  <r>
    <x v="592"/>
    <x v="1"/>
    <x v="4"/>
    <x v="1"/>
    <x v="480"/>
    <x v="2"/>
    <x v="5"/>
    <n v="17.829999999999998"/>
    <n v="160.46999999999997"/>
    <x v="0"/>
    <x v="3"/>
  </r>
  <r>
    <x v="592"/>
    <x v="2"/>
    <x v="2"/>
    <x v="1"/>
    <x v="296"/>
    <x v="3"/>
    <x v="3"/>
    <n v="53.35"/>
    <n v="53.35"/>
    <x v="24"/>
    <x v="2"/>
  </r>
  <r>
    <x v="592"/>
    <x v="0"/>
    <x v="1"/>
    <x v="0"/>
    <x v="214"/>
    <x v="3"/>
    <x v="9"/>
    <n v="53.35"/>
    <n v="266.75"/>
    <x v="41"/>
    <x v="2"/>
  </r>
  <r>
    <x v="592"/>
    <x v="3"/>
    <x v="0"/>
    <x v="0"/>
    <x v="322"/>
    <x v="0"/>
    <x v="4"/>
    <n v="12.42"/>
    <n v="37.26"/>
    <x v="1"/>
    <x v="2"/>
  </r>
  <r>
    <x v="592"/>
    <x v="4"/>
    <x v="1"/>
    <x v="0"/>
    <x v="93"/>
    <x v="0"/>
    <x v="7"/>
    <n v="12.42"/>
    <n v="49.68"/>
    <x v="38"/>
    <x v="0"/>
  </r>
  <r>
    <x v="592"/>
    <x v="0"/>
    <x v="3"/>
    <x v="0"/>
    <x v="489"/>
    <x v="0"/>
    <x v="4"/>
    <n v="12.42"/>
    <n v="37.26"/>
    <x v="1"/>
    <x v="2"/>
  </r>
  <r>
    <x v="592"/>
    <x v="0"/>
    <x v="0"/>
    <x v="0"/>
    <x v="45"/>
    <x v="1"/>
    <x v="9"/>
    <n v="16.32"/>
    <n v="81.599999999999994"/>
    <x v="34"/>
    <x v="2"/>
  </r>
  <r>
    <x v="593"/>
    <x v="2"/>
    <x v="4"/>
    <x v="1"/>
    <x v="306"/>
    <x v="2"/>
    <x v="9"/>
    <n v="17.829999999999998"/>
    <n v="89.149999999999991"/>
    <x v="34"/>
    <x v="2"/>
  </r>
  <r>
    <x v="593"/>
    <x v="0"/>
    <x v="0"/>
    <x v="0"/>
    <x v="20"/>
    <x v="0"/>
    <x v="1"/>
    <n v="12.42"/>
    <n v="86.94"/>
    <x v="42"/>
    <x v="0"/>
  </r>
  <r>
    <x v="594"/>
    <x v="2"/>
    <x v="7"/>
    <x v="1"/>
    <x v="522"/>
    <x v="1"/>
    <x v="0"/>
    <n v="16.32"/>
    <n v="97.92"/>
    <x v="16"/>
    <x v="2"/>
  </r>
  <r>
    <x v="594"/>
    <x v="3"/>
    <x v="0"/>
    <x v="0"/>
    <x v="327"/>
    <x v="3"/>
    <x v="8"/>
    <n v="53.35"/>
    <n v="533.5"/>
    <x v="1"/>
    <x v="3"/>
  </r>
  <r>
    <x v="594"/>
    <x v="3"/>
    <x v="1"/>
    <x v="0"/>
    <x v="197"/>
    <x v="0"/>
    <x v="3"/>
    <n v="12.42"/>
    <n v="12.42"/>
    <x v="7"/>
    <x v="3"/>
  </r>
  <r>
    <x v="594"/>
    <x v="1"/>
    <x v="5"/>
    <x v="1"/>
    <x v="27"/>
    <x v="2"/>
    <x v="5"/>
    <n v="17.829999999999998"/>
    <n v="160.46999999999997"/>
    <x v="7"/>
    <x v="4"/>
  </r>
  <r>
    <x v="594"/>
    <x v="0"/>
    <x v="0"/>
    <x v="0"/>
    <x v="144"/>
    <x v="0"/>
    <x v="7"/>
    <n v="12.42"/>
    <n v="49.68"/>
    <x v="3"/>
    <x v="2"/>
  </r>
  <r>
    <x v="594"/>
    <x v="0"/>
    <x v="3"/>
    <x v="0"/>
    <x v="299"/>
    <x v="0"/>
    <x v="7"/>
    <n v="12.42"/>
    <n v="49.68"/>
    <x v="25"/>
    <x v="2"/>
  </r>
  <r>
    <x v="594"/>
    <x v="0"/>
    <x v="6"/>
    <x v="0"/>
    <x v="287"/>
    <x v="3"/>
    <x v="6"/>
    <n v="53.35"/>
    <n v="426.8"/>
    <x v="22"/>
    <x v="2"/>
  </r>
  <r>
    <x v="594"/>
    <x v="1"/>
    <x v="5"/>
    <x v="1"/>
    <x v="332"/>
    <x v="3"/>
    <x v="4"/>
    <n v="53.35"/>
    <n v="160.05000000000001"/>
    <x v="5"/>
    <x v="4"/>
  </r>
  <r>
    <x v="594"/>
    <x v="0"/>
    <x v="1"/>
    <x v="0"/>
    <x v="267"/>
    <x v="3"/>
    <x v="6"/>
    <n v="53.35"/>
    <n v="426.8"/>
    <x v="34"/>
    <x v="2"/>
  </r>
  <r>
    <x v="594"/>
    <x v="0"/>
    <x v="6"/>
    <x v="0"/>
    <x v="212"/>
    <x v="0"/>
    <x v="1"/>
    <n v="12.42"/>
    <n v="86.94"/>
    <x v="17"/>
    <x v="2"/>
  </r>
  <r>
    <x v="595"/>
    <x v="2"/>
    <x v="2"/>
    <x v="1"/>
    <x v="338"/>
    <x v="0"/>
    <x v="0"/>
    <n v="12.42"/>
    <n v="74.52"/>
    <x v="19"/>
    <x v="0"/>
  </r>
  <r>
    <x v="595"/>
    <x v="0"/>
    <x v="0"/>
    <x v="0"/>
    <x v="45"/>
    <x v="0"/>
    <x v="5"/>
    <n v="12.42"/>
    <n v="111.78"/>
    <x v="19"/>
    <x v="3"/>
  </r>
  <r>
    <x v="595"/>
    <x v="1"/>
    <x v="2"/>
    <x v="1"/>
    <x v="516"/>
    <x v="0"/>
    <x v="6"/>
    <n v="12.42"/>
    <n v="99.36"/>
    <x v="31"/>
    <x v="3"/>
  </r>
  <r>
    <x v="595"/>
    <x v="2"/>
    <x v="4"/>
    <x v="1"/>
    <x v="498"/>
    <x v="3"/>
    <x v="0"/>
    <n v="53.35"/>
    <n v="320.10000000000002"/>
    <x v="28"/>
    <x v="3"/>
  </r>
  <r>
    <x v="595"/>
    <x v="0"/>
    <x v="0"/>
    <x v="0"/>
    <x v="335"/>
    <x v="3"/>
    <x v="2"/>
    <n v="53.35"/>
    <n v="106.7"/>
    <x v="49"/>
    <x v="2"/>
  </r>
  <r>
    <x v="596"/>
    <x v="1"/>
    <x v="4"/>
    <x v="1"/>
    <x v="58"/>
    <x v="0"/>
    <x v="7"/>
    <n v="12.42"/>
    <n v="49.68"/>
    <x v="47"/>
    <x v="3"/>
  </r>
  <r>
    <x v="596"/>
    <x v="0"/>
    <x v="0"/>
    <x v="0"/>
    <x v="391"/>
    <x v="2"/>
    <x v="7"/>
    <n v="17.829999999999998"/>
    <n v="71.319999999999993"/>
    <x v="36"/>
    <x v="3"/>
  </r>
  <r>
    <x v="597"/>
    <x v="0"/>
    <x v="1"/>
    <x v="0"/>
    <x v="508"/>
    <x v="0"/>
    <x v="2"/>
    <n v="12.42"/>
    <n v="24.84"/>
    <x v="1"/>
    <x v="0"/>
  </r>
  <r>
    <x v="598"/>
    <x v="3"/>
    <x v="1"/>
    <x v="0"/>
    <x v="189"/>
    <x v="0"/>
    <x v="7"/>
    <n v="12.42"/>
    <n v="49.68"/>
    <x v="10"/>
    <x v="2"/>
  </r>
  <r>
    <x v="598"/>
    <x v="2"/>
    <x v="2"/>
    <x v="1"/>
    <x v="319"/>
    <x v="1"/>
    <x v="7"/>
    <n v="16.32"/>
    <n v="65.28"/>
    <x v="4"/>
    <x v="2"/>
  </r>
  <r>
    <x v="598"/>
    <x v="3"/>
    <x v="0"/>
    <x v="0"/>
    <x v="94"/>
    <x v="2"/>
    <x v="5"/>
    <n v="17.829999999999998"/>
    <n v="160.46999999999997"/>
    <x v="38"/>
    <x v="1"/>
  </r>
  <r>
    <x v="598"/>
    <x v="3"/>
    <x v="1"/>
    <x v="0"/>
    <x v="199"/>
    <x v="2"/>
    <x v="2"/>
    <n v="17.829999999999998"/>
    <n v="35.659999999999997"/>
    <x v="24"/>
    <x v="3"/>
  </r>
  <r>
    <x v="598"/>
    <x v="0"/>
    <x v="6"/>
    <x v="0"/>
    <x v="109"/>
    <x v="2"/>
    <x v="0"/>
    <n v="17.829999999999998"/>
    <n v="106.97999999999999"/>
    <x v="12"/>
    <x v="1"/>
  </r>
  <r>
    <x v="598"/>
    <x v="0"/>
    <x v="0"/>
    <x v="0"/>
    <x v="137"/>
    <x v="0"/>
    <x v="8"/>
    <n v="12.42"/>
    <n v="124.2"/>
    <x v="42"/>
    <x v="2"/>
  </r>
  <r>
    <x v="599"/>
    <x v="2"/>
    <x v="4"/>
    <x v="1"/>
    <x v="273"/>
    <x v="3"/>
    <x v="0"/>
    <n v="53.35"/>
    <n v="320.10000000000002"/>
    <x v="8"/>
    <x v="4"/>
  </r>
  <r>
    <x v="599"/>
    <x v="0"/>
    <x v="6"/>
    <x v="0"/>
    <x v="301"/>
    <x v="0"/>
    <x v="7"/>
    <n v="12.42"/>
    <n v="49.68"/>
    <x v="22"/>
    <x v="2"/>
  </r>
  <r>
    <x v="599"/>
    <x v="0"/>
    <x v="1"/>
    <x v="0"/>
    <x v="197"/>
    <x v="0"/>
    <x v="9"/>
    <n v="12.42"/>
    <n v="62.1"/>
    <x v="15"/>
    <x v="2"/>
  </r>
  <r>
    <x v="599"/>
    <x v="2"/>
    <x v="2"/>
    <x v="1"/>
    <x v="456"/>
    <x v="0"/>
    <x v="3"/>
    <n v="12.42"/>
    <n v="12.42"/>
    <x v="9"/>
    <x v="3"/>
  </r>
  <r>
    <x v="599"/>
    <x v="0"/>
    <x v="0"/>
    <x v="0"/>
    <x v="61"/>
    <x v="2"/>
    <x v="8"/>
    <n v="17.829999999999998"/>
    <n v="178.29999999999998"/>
    <x v="4"/>
    <x v="3"/>
  </r>
  <r>
    <x v="600"/>
    <x v="3"/>
    <x v="6"/>
    <x v="0"/>
    <x v="297"/>
    <x v="0"/>
    <x v="7"/>
    <n v="12.42"/>
    <n v="49.68"/>
    <x v="21"/>
    <x v="2"/>
  </r>
  <r>
    <x v="600"/>
    <x v="2"/>
    <x v="5"/>
    <x v="1"/>
    <x v="249"/>
    <x v="2"/>
    <x v="6"/>
    <n v="17.829999999999998"/>
    <n v="142.63999999999999"/>
    <x v="28"/>
    <x v="2"/>
  </r>
  <r>
    <x v="600"/>
    <x v="0"/>
    <x v="0"/>
    <x v="0"/>
    <x v="407"/>
    <x v="3"/>
    <x v="9"/>
    <n v="53.35"/>
    <n v="266.75"/>
    <x v="34"/>
    <x v="2"/>
  </r>
  <r>
    <x v="600"/>
    <x v="2"/>
    <x v="4"/>
    <x v="1"/>
    <x v="454"/>
    <x v="0"/>
    <x v="9"/>
    <n v="12.42"/>
    <n v="62.1"/>
    <x v="46"/>
    <x v="2"/>
  </r>
  <r>
    <x v="600"/>
    <x v="3"/>
    <x v="0"/>
    <x v="0"/>
    <x v="404"/>
    <x v="2"/>
    <x v="4"/>
    <n v="17.829999999999998"/>
    <n v="53.489999999999995"/>
    <x v="49"/>
    <x v="2"/>
  </r>
  <r>
    <x v="600"/>
    <x v="3"/>
    <x v="0"/>
    <x v="0"/>
    <x v="142"/>
    <x v="0"/>
    <x v="4"/>
    <n v="12.42"/>
    <n v="37.26"/>
    <x v="37"/>
    <x v="1"/>
  </r>
  <r>
    <x v="600"/>
    <x v="2"/>
    <x v="5"/>
    <x v="1"/>
    <x v="174"/>
    <x v="2"/>
    <x v="0"/>
    <n v="17.829999999999998"/>
    <n v="106.97999999999999"/>
    <x v="46"/>
    <x v="2"/>
  </r>
  <r>
    <x v="601"/>
    <x v="2"/>
    <x v="4"/>
    <x v="1"/>
    <x v="512"/>
    <x v="1"/>
    <x v="1"/>
    <n v="16.32"/>
    <n v="114.24000000000001"/>
    <x v="32"/>
    <x v="0"/>
  </r>
  <r>
    <x v="601"/>
    <x v="4"/>
    <x v="0"/>
    <x v="0"/>
    <x v="405"/>
    <x v="3"/>
    <x v="2"/>
    <n v="53.35"/>
    <n v="106.7"/>
    <x v="43"/>
    <x v="2"/>
  </r>
  <r>
    <x v="601"/>
    <x v="0"/>
    <x v="0"/>
    <x v="0"/>
    <x v="478"/>
    <x v="0"/>
    <x v="1"/>
    <n v="12.42"/>
    <n v="86.94"/>
    <x v="45"/>
    <x v="1"/>
  </r>
  <r>
    <x v="602"/>
    <x v="4"/>
    <x v="1"/>
    <x v="0"/>
    <x v="425"/>
    <x v="0"/>
    <x v="7"/>
    <n v="12.42"/>
    <n v="49.68"/>
    <x v="41"/>
    <x v="4"/>
  </r>
  <r>
    <x v="602"/>
    <x v="3"/>
    <x v="3"/>
    <x v="0"/>
    <x v="467"/>
    <x v="0"/>
    <x v="3"/>
    <n v="12.42"/>
    <n v="12.42"/>
    <x v="42"/>
    <x v="2"/>
  </r>
  <r>
    <x v="602"/>
    <x v="0"/>
    <x v="3"/>
    <x v="0"/>
    <x v="208"/>
    <x v="0"/>
    <x v="7"/>
    <n v="12.42"/>
    <n v="49.68"/>
    <x v="42"/>
    <x v="2"/>
  </r>
  <r>
    <x v="602"/>
    <x v="3"/>
    <x v="0"/>
    <x v="0"/>
    <x v="311"/>
    <x v="1"/>
    <x v="5"/>
    <n v="16.32"/>
    <n v="146.88"/>
    <x v="0"/>
    <x v="3"/>
  </r>
  <r>
    <x v="602"/>
    <x v="3"/>
    <x v="1"/>
    <x v="0"/>
    <x v="19"/>
    <x v="3"/>
    <x v="2"/>
    <n v="53.35"/>
    <n v="106.7"/>
    <x v="3"/>
    <x v="3"/>
  </r>
  <r>
    <x v="602"/>
    <x v="2"/>
    <x v="4"/>
    <x v="1"/>
    <x v="47"/>
    <x v="2"/>
    <x v="2"/>
    <n v="17.829999999999998"/>
    <n v="35.659999999999997"/>
    <x v="33"/>
    <x v="2"/>
  </r>
  <r>
    <x v="602"/>
    <x v="4"/>
    <x v="0"/>
    <x v="0"/>
    <x v="73"/>
    <x v="2"/>
    <x v="5"/>
    <n v="17.829999999999998"/>
    <n v="160.46999999999997"/>
    <x v="12"/>
    <x v="3"/>
  </r>
  <r>
    <x v="602"/>
    <x v="0"/>
    <x v="1"/>
    <x v="0"/>
    <x v="466"/>
    <x v="0"/>
    <x v="7"/>
    <n v="12.42"/>
    <n v="49.68"/>
    <x v="45"/>
    <x v="3"/>
  </r>
  <r>
    <x v="602"/>
    <x v="3"/>
    <x v="6"/>
    <x v="0"/>
    <x v="301"/>
    <x v="3"/>
    <x v="7"/>
    <n v="53.35"/>
    <n v="213.4"/>
    <x v="32"/>
    <x v="2"/>
  </r>
  <r>
    <x v="602"/>
    <x v="1"/>
    <x v="2"/>
    <x v="1"/>
    <x v="105"/>
    <x v="3"/>
    <x v="5"/>
    <n v="53.35"/>
    <n v="480.15000000000003"/>
    <x v="48"/>
    <x v="0"/>
  </r>
  <r>
    <x v="602"/>
    <x v="2"/>
    <x v="4"/>
    <x v="1"/>
    <x v="521"/>
    <x v="0"/>
    <x v="8"/>
    <n v="12.42"/>
    <n v="124.2"/>
    <x v="8"/>
    <x v="2"/>
  </r>
  <r>
    <x v="602"/>
    <x v="2"/>
    <x v="5"/>
    <x v="1"/>
    <x v="332"/>
    <x v="0"/>
    <x v="3"/>
    <n v="12.42"/>
    <n v="12.42"/>
    <x v="29"/>
    <x v="2"/>
  </r>
  <r>
    <x v="602"/>
    <x v="3"/>
    <x v="0"/>
    <x v="0"/>
    <x v="75"/>
    <x v="0"/>
    <x v="8"/>
    <n v="12.42"/>
    <n v="124.2"/>
    <x v="2"/>
    <x v="2"/>
  </r>
  <r>
    <x v="603"/>
    <x v="3"/>
    <x v="1"/>
    <x v="0"/>
    <x v="171"/>
    <x v="2"/>
    <x v="4"/>
    <n v="17.829999999999998"/>
    <n v="53.489999999999995"/>
    <x v="44"/>
    <x v="3"/>
  </r>
  <r>
    <x v="603"/>
    <x v="1"/>
    <x v="4"/>
    <x v="1"/>
    <x v="29"/>
    <x v="2"/>
    <x v="2"/>
    <n v="17.829999999999998"/>
    <n v="35.659999999999997"/>
    <x v="10"/>
    <x v="3"/>
  </r>
  <r>
    <x v="604"/>
    <x v="3"/>
    <x v="1"/>
    <x v="0"/>
    <x v="411"/>
    <x v="1"/>
    <x v="4"/>
    <n v="16.32"/>
    <n v="48.96"/>
    <x v="17"/>
    <x v="2"/>
  </r>
  <r>
    <x v="605"/>
    <x v="2"/>
    <x v="2"/>
    <x v="1"/>
    <x v="461"/>
    <x v="0"/>
    <x v="4"/>
    <n v="12.42"/>
    <n v="37.26"/>
    <x v="4"/>
    <x v="3"/>
  </r>
  <r>
    <x v="605"/>
    <x v="1"/>
    <x v="2"/>
    <x v="1"/>
    <x v="97"/>
    <x v="0"/>
    <x v="3"/>
    <n v="12.42"/>
    <n v="12.42"/>
    <x v="40"/>
    <x v="3"/>
  </r>
  <r>
    <x v="605"/>
    <x v="3"/>
    <x v="1"/>
    <x v="0"/>
    <x v="222"/>
    <x v="2"/>
    <x v="0"/>
    <n v="17.829999999999998"/>
    <n v="106.97999999999999"/>
    <x v="12"/>
    <x v="2"/>
  </r>
  <r>
    <x v="605"/>
    <x v="2"/>
    <x v="5"/>
    <x v="1"/>
    <x v="477"/>
    <x v="2"/>
    <x v="9"/>
    <n v="17.829999999999998"/>
    <n v="89.149999999999991"/>
    <x v="7"/>
    <x v="4"/>
  </r>
  <r>
    <x v="605"/>
    <x v="0"/>
    <x v="0"/>
    <x v="0"/>
    <x v="166"/>
    <x v="2"/>
    <x v="4"/>
    <n v="17.829999999999998"/>
    <n v="53.489999999999995"/>
    <x v="41"/>
    <x v="2"/>
  </r>
  <r>
    <x v="605"/>
    <x v="0"/>
    <x v="1"/>
    <x v="0"/>
    <x v="193"/>
    <x v="3"/>
    <x v="1"/>
    <n v="53.35"/>
    <n v="373.45"/>
    <x v="48"/>
    <x v="3"/>
  </r>
  <r>
    <x v="605"/>
    <x v="0"/>
    <x v="1"/>
    <x v="0"/>
    <x v="389"/>
    <x v="1"/>
    <x v="1"/>
    <n v="16.32"/>
    <n v="114.24000000000001"/>
    <x v="38"/>
    <x v="2"/>
  </r>
  <r>
    <x v="605"/>
    <x v="0"/>
    <x v="1"/>
    <x v="0"/>
    <x v="414"/>
    <x v="1"/>
    <x v="0"/>
    <n v="16.32"/>
    <n v="97.92"/>
    <x v="18"/>
    <x v="2"/>
  </r>
  <r>
    <x v="605"/>
    <x v="3"/>
    <x v="0"/>
    <x v="0"/>
    <x v="359"/>
    <x v="2"/>
    <x v="5"/>
    <n v="17.829999999999998"/>
    <n v="160.46999999999997"/>
    <x v="0"/>
    <x v="3"/>
  </r>
  <r>
    <x v="605"/>
    <x v="2"/>
    <x v="5"/>
    <x v="1"/>
    <x v="513"/>
    <x v="3"/>
    <x v="3"/>
    <n v="53.35"/>
    <n v="53.35"/>
    <x v="27"/>
    <x v="4"/>
  </r>
  <r>
    <x v="605"/>
    <x v="0"/>
    <x v="6"/>
    <x v="0"/>
    <x v="457"/>
    <x v="0"/>
    <x v="7"/>
    <n v="12.42"/>
    <n v="49.68"/>
    <x v="16"/>
    <x v="3"/>
  </r>
  <r>
    <x v="605"/>
    <x v="4"/>
    <x v="0"/>
    <x v="0"/>
    <x v="191"/>
    <x v="3"/>
    <x v="1"/>
    <n v="53.35"/>
    <n v="373.45"/>
    <x v="36"/>
    <x v="3"/>
  </r>
  <r>
    <x v="605"/>
    <x v="2"/>
    <x v="4"/>
    <x v="1"/>
    <x v="138"/>
    <x v="0"/>
    <x v="0"/>
    <n v="12.42"/>
    <n v="74.52"/>
    <x v="23"/>
    <x v="2"/>
  </r>
  <r>
    <x v="605"/>
    <x v="0"/>
    <x v="1"/>
    <x v="0"/>
    <x v="78"/>
    <x v="0"/>
    <x v="1"/>
    <n v="12.42"/>
    <n v="86.94"/>
    <x v="27"/>
    <x v="1"/>
  </r>
  <r>
    <x v="605"/>
    <x v="3"/>
    <x v="1"/>
    <x v="0"/>
    <x v="433"/>
    <x v="1"/>
    <x v="9"/>
    <n v="16.32"/>
    <n v="81.599999999999994"/>
    <x v="40"/>
    <x v="2"/>
  </r>
  <r>
    <x v="605"/>
    <x v="0"/>
    <x v="1"/>
    <x v="0"/>
    <x v="267"/>
    <x v="0"/>
    <x v="7"/>
    <n v="12.42"/>
    <n v="49.68"/>
    <x v="1"/>
    <x v="0"/>
  </r>
  <r>
    <x v="605"/>
    <x v="1"/>
    <x v="2"/>
    <x v="1"/>
    <x v="17"/>
    <x v="2"/>
    <x v="2"/>
    <n v="17.829999999999998"/>
    <n v="35.659999999999997"/>
    <x v="47"/>
    <x v="4"/>
  </r>
  <r>
    <x v="606"/>
    <x v="3"/>
    <x v="1"/>
    <x v="0"/>
    <x v="224"/>
    <x v="0"/>
    <x v="4"/>
    <n v="12.42"/>
    <n v="37.26"/>
    <x v="24"/>
    <x v="2"/>
  </r>
  <r>
    <x v="606"/>
    <x v="0"/>
    <x v="1"/>
    <x v="0"/>
    <x v="19"/>
    <x v="0"/>
    <x v="2"/>
    <n v="12.42"/>
    <n v="24.84"/>
    <x v="16"/>
    <x v="2"/>
  </r>
  <r>
    <x v="606"/>
    <x v="1"/>
    <x v="2"/>
    <x v="1"/>
    <x v="150"/>
    <x v="1"/>
    <x v="0"/>
    <n v="16.32"/>
    <n v="97.92"/>
    <x v="11"/>
    <x v="4"/>
  </r>
  <r>
    <x v="607"/>
    <x v="3"/>
    <x v="1"/>
    <x v="0"/>
    <x v="426"/>
    <x v="2"/>
    <x v="1"/>
    <n v="17.829999999999998"/>
    <n v="124.80999999999999"/>
    <x v="41"/>
    <x v="2"/>
  </r>
  <r>
    <x v="607"/>
    <x v="0"/>
    <x v="3"/>
    <x v="0"/>
    <x v="258"/>
    <x v="1"/>
    <x v="7"/>
    <n v="16.32"/>
    <n v="65.28"/>
    <x v="29"/>
    <x v="2"/>
  </r>
  <r>
    <x v="607"/>
    <x v="4"/>
    <x v="1"/>
    <x v="0"/>
    <x v="351"/>
    <x v="2"/>
    <x v="8"/>
    <n v="17.829999999999998"/>
    <n v="178.29999999999998"/>
    <x v="26"/>
    <x v="2"/>
  </r>
  <r>
    <x v="608"/>
    <x v="2"/>
    <x v="5"/>
    <x v="1"/>
    <x v="80"/>
    <x v="3"/>
    <x v="0"/>
    <n v="53.35"/>
    <n v="320.10000000000002"/>
    <x v="13"/>
    <x v="3"/>
  </r>
  <r>
    <x v="609"/>
    <x v="4"/>
    <x v="1"/>
    <x v="0"/>
    <x v="184"/>
    <x v="3"/>
    <x v="2"/>
    <n v="53.35"/>
    <n v="106.7"/>
    <x v="34"/>
    <x v="0"/>
  </r>
  <r>
    <x v="609"/>
    <x v="0"/>
    <x v="3"/>
    <x v="0"/>
    <x v="364"/>
    <x v="1"/>
    <x v="8"/>
    <n v="16.32"/>
    <n v="163.19999999999999"/>
    <x v="35"/>
    <x v="3"/>
  </r>
  <r>
    <x v="609"/>
    <x v="2"/>
    <x v="5"/>
    <x v="1"/>
    <x v="437"/>
    <x v="3"/>
    <x v="2"/>
    <n v="53.35"/>
    <n v="106.7"/>
    <x v="31"/>
    <x v="0"/>
  </r>
  <r>
    <x v="609"/>
    <x v="0"/>
    <x v="0"/>
    <x v="0"/>
    <x v="166"/>
    <x v="0"/>
    <x v="4"/>
    <n v="12.42"/>
    <n v="37.26"/>
    <x v="9"/>
    <x v="4"/>
  </r>
  <r>
    <x v="609"/>
    <x v="2"/>
    <x v="5"/>
    <x v="1"/>
    <x v="99"/>
    <x v="0"/>
    <x v="8"/>
    <n v="12.42"/>
    <n v="124.2"/>
    <x v="11"/>
    <x v="3"/>
  </r>
  <r>
    <x v="609"/>
    <x v="2"/>
    <x v="5"/>
    <x v="1"/>
    <x v="71"/>
    <x v="1"/>
    <x v="0"/>
    <n v="16.32"/>
    <n v="97.92"/>
    <x v="32"/>
    <x v="4"/>
  </r>
  <r>
    <x v="609"/>
    <x v="0"/>
    <x v="1"/>
    <x v="0"/>
    <x v="414"/>
    <x v="0"/>
    <x v="3"/>
    <n v="12.42"/>
    <n v="12.42"/>
    <x v="24"/>
    <x v="2"/>
  </r>
  <r>
    <x v="609"/>
    <x v="0"/>
    <x v="0"/>
    <x v="0"/>
    <x v="327"/>
    <x v="2"/>
    <x v="5"/>
    <n v="17.829999999999998"/>
    <n v="160.46999999999997"/>
    <x v="18"/>
    <x v="0"/>
  </r>
  <r>
    <x v="609"/>
    <x v="3"/>
    <x v="0"/>
    <x v="0"/>
    <x v="342"/>
    <x v="0"/>
    <x v="2"/>
    <n v="12.42"/>
    <n v="24.84"/>
    <x v="17"/>
    <x v="0"/>
  </r>
  <r>
    <x v="610"/>
    <x v="1"/>
    <x v="4"/>
    <x v="1"/>
    <x v="178"/>
    <x v="2"/>
    <x v="9"/>
    <n v="17.829999999999998"/>
    <n v="89.149999999999991"/>
    <x v="46"/>
    <x v="0"/>
  </r>
  <r>
    <x v="610"/>
    <x v="2"/>
    <x v="2"/>
    <x v="1"/>
    <x v="188"/>
    <x v="0"/>
    <x v="7"/>
    <n v="12.42"/>
    <n v="49.68"/>
    <x v="9"/>
    <x v="2"/>
  </r>
  <r>
    <x v="610"/>
    <x v="0"/>
    <x v="1"/>
    <x v="0"/>
    <x v="6"/>
    <x v="3"/>
    <x v="2"/>
    <n v="53.35"/>
    <n v="106.7"/>
    <x v="44"/>
    <x v="3"/>
  </r>
  <r>
    <x v="610"/>
    <x v="2"/>
    <x v="5"/>
    <x v="1"/>
    <x v="274"/>
    <x v="3"/>
    <x v="9"/>
    <n v="53.35"/>
    <n v="266.75"/>
    <x v="13"/>
    <x v="3"/>
  </r>
  <r>
    <x v="610"/>
    <x v="0"/>
    <x v="3"/>
    <x v="0"/>
    <x v="245"/>
    <x v="1"/>
    <x v="2"/>
    <n v="16.32"/>
    <n v="32.64"/>
    <x v="49"/>
    <x v="4"/>
  </r>
  <r>
    <x v="610"/>
    <x v="4"/>
    <x v="0"/>
    <x v="0"/>
    <x v="230"/>
    <x v="2"/>
    <x v="0"/>
    <n v="17.829999999999998"/>
    <n v="106.97999999999999"/>
    <x v="14"/>
    <x v="0"/>
  </r>
  <r>
    <x v="610"/>
    <x v="4"/>
    <x v="0"/>
    <x v="0"/>
    <x v="311"/>
    <x v="3"/>
    <x v="8"/>
    <n v="53.35"/>
    <n v="533.5"/>
    <x v="35"/>
    <x v="0"/>
  </r>
  <r>
    <x v="610"/>
    <x v="2"/>
    <x v="5"/>
    <x v="1"/>
    <x v="244"/>
    <x v="2"/>
    <x v="4"/>
    <n v="17.829999999999998"/>
    <n v="53.489999999999995"/>
    <x v="39"/>
    <x v="3"/>
  </r>
  <r>
    <x v="610"/>
    <x v="0"/>
    <x v="0"/>
    <x v="0"/>
    <x v="179"/>
    <x v="1"/>
    <x v="2"/>
    <n v="16.32"/>
    <n v="32.64"/>
    <x v="30"/>
    <x v="3"/>
  </r>
  <r>
    <x v="610"/>
    <x v="2"/>
    <x v="5"/>
    <x v="1"/>
    <x v="87"/>
    <x v="0"/>
    <x v="7"/>
    <n v="12.42"/>
    <n v="49.68"/>
    <x v="13"/>
    <x v="2"/>
  </r>
  <r>
    <x v="610"/>
    <x v="0"/>
    <x v="0"/>
    <x v="0"/>
    <x v="402"/>
    <x v="0"/>
    <x v="1"/>
    <n v="12.42"/>
    <n v="86.94"/>
    <x v="8"/>
    <x v="4"/>
  </r>
  <r>
    <x v="610"/>
    <x v="0"/>
    <x v="6"/>
    <x v="0"/>
    <x v="101"/>
    <x v="3"/>
    <x v="3"/>
    <n v="53.35"/>
    <n v="53.35"/>
    <x v="21"/>
    <x v="1"/>
  </r>
  <r>
    <x v="610"/>
    <x v="0"/>
    <x v="1"/>
    <x v="0"/>
    <x v="78"/>
    <x v="0"/>
    <x v="6"/>
    <n v="12.42"/>
    <n v="99.36"/>
    <x v="19"/>
    <x v="2"/>
  </r>
  <r>
    <x v="610"/>
    <x v="0"/>
    <x v="1"/>
    <x v="0"/>
    <x v="187"/>
    <x v="2"/>
    <x v="1"/>
    <n v="17.829999999999998"/>
    <n v="124.80999999999999"/>
    <x v="38"/>
    <x v="0"/>
  </r>
  <r>
    <x v="610"/>
    <x v="3"/>
    <x v="3"/>
    <x v="0"/>
    <x v="416"/>
    <x v="2"/>
    <x v="0"/>
    <n v="17.829999999999998"/>
    <n v="106.97999999999999"/>
    <x v="47"/>
    <x v="2"/>
  </r>
  <r>
    <x v="610"/>
    <x v="1"/>
    <x v="2"/>
    <x v="1"/>
    <x v="296"/>
    <x v="0"/>
    <x v="5"/>
    <n v="12.42"/>
    <n v="111.78"/>
    <x v="44"/>
    <x v="3"/>
  </r>
  <r>
    <x v="610"/>
    <x v="0"/>
    <x v="0"/>
    <x v="0"/>
    <x v="505"/>
    <x v="2"/>
    <x v="8"/>
    <n v="17.829999999999998"/>
    <n v="178.29999999999998"/>
    <x v="18"/>
    <x v="4"/>
  </r>
  <r>
    <x v="610"/>
    <x v="1"/>
    <x v="2"/>
    <x v="1"/>
    <x v="349"/>
    <x v="0"/>
    <x v="1"/>
    <n v="12.42"/>
    <n v="86.94"/>
    <x v="35"/>
    <x v="2"/>
  </r>
  <r>
    <x v="611"/>
    <x v="2"/>
    <x v="5"/>
    <x v="1"/>
    <x v="41"/>
    <x v="3"/>
    <x v="7"/>
    <n v="53.35"/>
    <n v="213.4"/>
    <x v="4"/>
    <x v="2"/>
  </r>
  <r>
    <x v="611"/>
    <x v="4"/>
    <x v="0"/>
    <x v="0"/>
    <x v="404"/>
    <x v="0"/>
    <x v="0"/>
    <n v="12.42"/>
    <n v="74.52"/>
    <x v="33"/>
    <x v="2"/>
  </r>
  <r>
    <x v="611"/>
    <x v="0"/>
    <x v="3"/>
    <x v="0"/>
    <x v="447"/>
    <x v="0"/>
    <x v="3"/>
    <n v="12.42"/>
    <n v="12.42"/>
    <x v="48"/>
    <x v="4"/>
  </r>
  <r>
    <x v="611"/>
    <x v="2"/>
    <x v="7"/>
    <x v="1"/>
    <x v="113"/>
    <x v="3"/>
    <x v="3"/>
    <n v="53.35"/>
    <n v="53.35"/>
    <x v="10"/>
    <x v="2"/>
  </r>
  <r>
    <x v="611"/>
    <x v="0"/>
    <x v="0"/>
    <x v="0"/>
    <x v="280"/>
    <x v="0"/>
    <x v="7"/>
    <n v="12.42"/>
    <n v="49.68"/>
    <x v="11"/>
    <x v="1"/>
  </r>
  <r>
    <x v="611"/>
    <x v="0"/>
    <x v="3"/>
    <x v="0"/>
    <x v="203"/>
    <x v="0"/>
    <x v="4"/>
    <n v="12.42"/>
    <n v="37.26"/>
    <x v="22"/>
    <x v="3"/>
  </r>
  <r>
    <x v="612"/>
    <x v="3"/>
    <x v="1"/>
    <x v="0"/>
    <x v="214"/>
    <x v="0"/>
    <x v="6"/>
    <n v="12.42"/>
    <n v="99.36"/>
    <x v="20"/>
    <x v="4"/>
  </r>
  <r>
    <x v="612"/>
    <x v="3"/>
    <x v="3"/>
    <x v="0"/>
    <x v="272"/>
    <x v="2"/>
    <x v="8"/>
    <n v="17.829999999999998"/>
    <n v="178.29999999999998"/>
    <x v="19"/>
    <x v="2"/>
  </r>
  <r>
    <x v="612"/>
    <x v="0"/>
    <x v="0"/>
    <x v="0"/>
    <x v="180"/>
    <x v="3"/>
    <x v="7"/>
    <n v="53.35"/>
    <n v="213.4"/>
    <x v="48"/>
    <x v="3"/>
  </r>
  <r>
    <x v="612"/>
    <x v="0"/>
    <x v="0"/>
    <x v="0"/>
    <x v="201"/>
    <x v="2"/>
    <x v="9"/>
    <n v="17.829999999999998"/>
    <n v="89.149999999999991"/>
    <x v="1"/>
    <x v="4"/>
  </r>
  <r>
    <x v="612"/>
    <x v="0"/>
    <x v="1"/>
    <x v="0"/>
    <x v="426"/>
    <x v="0"/>
    <x v="4"/>
    <n v="12.42"/>
    <n v="37.26"/>
    <x v="27"/>
    <x v="2"/>
  </r>
  <r>
    <x v="613"/>
    <x v="0"/>
    <x v="0"/>
    <x v="0"/>
    <x v="339"/>
    <x v="0"/>
    <x v="3"/>
    <n v="12.42"/>
    <n v="12.42"/>
    <x v="0"/>
    <x v="2"/>
  </r>
  <r>
    <x v="613"/>
    <x v="2"/>
    <x v="2"/>
    <x v="1"/>
    <x v="169"/>
    <x v="2"/>
    <x v="9"/>
    <n v="17.829999999999998"/>
    <n v="89.149999999999991"/>
    <x v="31"/>
    <x v="2"/>
  </r>
  <r>
    <x v="613"/>
    <x v="2"/>
    <x v="2"/>
    <x v="1"/>
    <x v="130"/>
    <x v="2"/>
    <x v="7"/>
    <n v="17.829999999999998"/>
    <n v="71.319999999999993"/>
    <x v="32"/>
    <x v="2"/>
  </r>
  <r>
    <x v="613"/>
    <x v="2"/>
    <x v="4"/>
    <x v="1"/>
    <x v="487"/>
    <x v="2"/>
    <x v="8"/>
    <n v="17.829999999999998"/>
    <n v="178.29999999999998"/>
    <x v="49"/>
    <x v="3"/>
  </r>
  <r>
    <x v="613"/>
    <x v="0"/>
    <x v="0"/>
    <x v="0"/>
    <x v="391"/>
    <x v="2"/>
    <x v="4"/>
    <n v="17.829999999999998"/>
    <n v="53.489999999999995"/>
    <x v="15"/>
    <x v="2"/>
  </r>
  <r>
    <x v="614"/>
    <x v="2"/>
    <x v="2"/>
    <x v="1"/>
    <x v="150"/>
    <x v="0"/>
    <x v="1"/>
    <n v="12.42"/>
    <n v="86.94"/>
    <x v="49"/>
    <x v="4"/>
  </r>
  <r>
    <x v="614"/>
    <x v="0"/>
    <x v="0"/>
    <x v="0"/>
    <x v="402"/>
    <x v="3"/>
    <x v="6"/>
    <n v="53.35"/>
    <n v="426.8"/>
    <x v="49"/>
    <x v="1"/>
  </r>
  <r>
    <x v="614"/>
    <x v="3"/>
    <x v="1"/>
    <x v="0"/>
    <x v="305"/>
    <x v="0"/>
    <x v="1"/>
    <n v="12.42"/>
    <n v="86.94"/>
    <x v="44"/>
    <x v="2"/>
  </r>
  <r>
    <x v="614"/>
    <x v="2"/>
    <x v="4"/>
    <x v="1"/>
    <x v="324"/>
    <x v="0"/>
    <x v="7"/>
    <n v="12.42"/>
    <n v="49.68"/>
    <x v="4"/>
    <x v="4"/>
  </r>
  <r>
    <x v="614"/>
    <x v="0"/>
    <x v="0"/>
    <x v="0"/>
    <x v="230"/>
    <x v="0"/>
    <x v="6"/>
    <n v="12.42"/>
    <n v="99.36"/>
    <x v="2"/>
    <x v="0"/>
  </r>
  <r>
    <x v="614"/>
    <x v="0"/>
    <x v="6"/>
    <x v="0"/>
    <x v="287"/>
    <x v="1"/>
    <x v="6"/>
    <n v="16.32"/>
    <n v="130.56"/>
    <x v="5"/>
    <x v="4"/>
  </r>
  <r>
    <x v="614"/>
    <x v="0"/>
    <x v="3"/>
    <x v="0"/>
    <x v="340"/>
    <x v="2"/>
    <x v="2"/>
    <n v="17.829999999999998"/>
    <n v="35.659999999999997"/>
    <x v="45"/>
    <x v="0"/>
  </r>
  <r>
    <x v="614"/>
    <x v="2"/>
    <x v="7"/>
    <x v="1"/>
    <x v="470"/>
    <x v="0"/>
    <x v="8"/>
    <n v="12.42"/>
    <n v="124.2"/>
    <x v="35"/>
    <x v="2"/>
  </r>
  <r>
    <x v="614"/>
    <x v="0"/>
    <x v="0"/>
    <x v="0"/>
    <x v="79"/>
    <x v="2"/>
    <x v="7"/>
    <n v="17.829999999999998"/>
    <n v="71.319999999999993"/>
    <x v="2"/>
    <x v="2"/>
  </r>
  <r>
    <x v="614"/>
    <x v="0"/>
    <x v="3"/>
    <x v="0"/>
    <x v="263"/>
    <x v="2"/>
    <x v="5"/>
    <n v="17.829999999999998"/>
    <n v="160.46999999999997"/>
    <x v="30"/>
    <x v="2"/>
  </r>
  <r>
    <x v="614"/>
    <x v="2"/>
    <x v="2"/>
    <x v="1"/>
    <x v="338"/>
    <x v="3"/>
    <x v="8"/>
    <n v="53.35"/>
    <n v="533.5"/>
    <x v="5"/>
    <x v="0"/>
  </r>
  <r>
    <x v="614"/>
    <x v="0"/>
    <x v="1"/>
    <x v="0"/>
    <x v="213"/>
    <x v="0"/>
    <x v="4"/>
    <n v="12.42"/>
    <n v="37.26"/>
    <x v="47"/>
    <x v="4"/>
  </r>
  <r>
    <x v="615"/>
    <x v="2"/>
    <x v="5"/>
    <x v="1"/>
    <x v="369"/>
    <x v="0"/>
    <x v="2"/>
    <n v="12.42"/>
    <n v="24.84"/>
    <x v="26"/>
    <x v="2"/>
  </r>
  <r>
    <x v="615"/>
    <x v="2"/>
    <x v="5"/>
    <x v="1"/>
    <x v="35"/>
    <x v="2"/>
    <x v="1"/>
    <n v="17.829999999999998"/>
    <n v="124.80999999999999"/>
    <x v="25"/>
    <x v="2"/>
  </r>
  <r>
    <x v="615"/>
    <x v="0"/>
    <x v="1"/>
    <x v="0"/>
    <x v="501"/>
    <x v="0"/>
    <x v="6"/>
    <n v="12.42"/>
    <n v="99.36"/>
    <x v="31"/>
    <x v="3"/>
  </r>
  <r>
    <x v="615"/>
    <x v="4"/>
    <x v="0"/>
    <x v="0"/>
    <x v="165"/>
    <x v="0"/>
    <x v="7"/>
    <n v="12.42"/>
    <n v="49.68"/>
    <x v="47"/>
    <x v="0"/>
  </r>
  <r>
    <x v="615"/>
    <x v="2"/>
    <x v="4"/>
    <x v="1"/>
    <x v="409"/>
    <x v="1"/>
    <x v="2"/>
    <n v="16.32"/>
    <n v="32.64"/>
    <x v="42"/>
    <x v="2"/>
  </r>
  <r>
    <x v="616"/>
    <x v="1"/>
    <x v="7"/>
    <x v="1"/>
    <x v="95"/>
    <x v="0"/>
    <x v="8"/>
    <n v="12.42"/>
    <n v="124.2"/>
    <x v="36"/>
    <x v="2"/>
  </r>
  <r>
    <x v="616"/>
    <x v="2"/>
    <x v="7"/>
    <x v="1"/>
    <x v="260"/>
    <x v="0"/>
    <x v="7"/>
    <n v="12.42"/>
    <n v="49.68"/>
    <x v="38"/>
    <x v="3"/>
  </r>
  <r>
    <x v="617"/>
    <x v="4"/>
    <x v="1"/>
    <x v="0"/>
    <x v="9"/>
    <x v="0"/>
    <x v="2"/>
    <n v="12.42"/>
    <n v="24.84"/>
    <x v="13"/>
    <x v="1"/>
  </r>
  <r>
    <x v="617"/>
    <x v="2"/>
    <x v="2"/>
    <x v="1"/>
    <x v="31"/>
    <x v="1"/>
    <x v="7"/>
    <n v="16.32"/>
    <n v="65.28"/>
    <x v="1"/>
    <x v="3"/>
  </r>
  <r>
    <x v="617"/>
    <x v="4"/>
    <x v="6"/>
    <x v="0"/>
    <x v="290"/>
    <x v="0"/>
    <x v="8"/>
    <n v="12.42"/>
    <n v="124.2"/>
    <x v="36"/>
    <x v="0"/>
  </r>
  <r>
    <x v="617"/>
    <x v="2"/>
    <x v="4"/>
    <x v="1"/>
    <x v="343"/>
    <x v="0"/>
    <x v="4"/>
    <n v="12.42"/>
    <n v="37.26"/>
    <x v="17"/>
    <x v="2"/>
  </r>
  <r>
    <x v="617"/>
    <x v="0"/>
    <x v="1"/>
    <x v="0"/>
    <x v="214"/>
    <x v="1"/>
    <x v="9"/>
    <n v="16.32"/>
    <n v="81.599999999999994"/>
    <x v="26"/>
    <x v="3"/>
  </r>
  <r>
    <x v="617"/>
    <x v="0"/>
    <x v="6"/>
    <x v="0"/>
    <x v="371"/>
    <x v="0"/>
    <x v="0"/>
    <n v="12.42"/>
    <n v="74.52"/>
    <x v="37"/>
    <x v="0"/>
  </r>
  <r>
    <x v="617"/>
    <x v="3"/>
    <x v="1"/>
    <x v="0"/>
    <x v="293"/>
    <x v="1"/>
    <x v="3"/>
    <n v="16.32"/>
    <n v="16.32"/>
    <x v="41"/>
    <x v="4"/>
  </r>
  <r>
    <x v="618"/>
    <x v="0"/>
    <x v="1"/>
    <x v="0"/>
    <x v="421"/>
    <x v="0"/>
    <x v="2"/>
    <n v="12.42"/>
    <n v="24.84"/>
    <x v="19"/>
    <x v="2"/>
  </r>
  <r>
    <x v="619"/>
    <x v="3"/>
    <x v="1"/>
    <x v="0"/>
    <x v="78"/>
    <x v="0"/>
    <x v="1"/>
    <n v="12.42"/>
    <n v="86.94"/>
    <x v="4"/>
    <x v="4"/>
  </r>
  <r>
    <x v="620"/>
    <x v="2"/>
    <x v="4"/>
    <x v="1"/>
    <x v="219"/>
    <x v="0"/>
    <x v="2"/>
    <n v="12.42"/>
    <n v="24.84"/>
    <x v="32"/>
    <x v="4"/>
  </r>
  <r>
    <x v="620"/>
    <x v="3"/>
    <x v="0"/>
    <x v="0"/>
    <x v="423"/>
    <x v="0"/>
    <x v="5"/>
    <n v="12.42"/>
    <n v="111.78"/>
    <x v="7"/>
    <x v="3"/>
  </r>
  <r>
    <x v="621"/>
    <x v="0"/>
    <x v="6"/>
    <x v="0"/>
    <x v="53"/>
    <x v="0"/>
    <x v="2"/>
    <n v="12.42"/>
    <n v="24.84"/>
    <x v="5"/>
    <x v="4"/>
  </r>
  <r>
    <x v="621"/>
    <x v="2"/>
    <x v="7"/>
    <x v="1"/>
    <x v="464"/>
    <x v="3"/>
    <x v="1"/>
    <n v="53.35"/>
    <n v="373.45"/>
    <x v="28"/>
    <x v="1"/>
  </r>
  <r>
    <x v="621"/>
    <x v="2"/>
    <x v="5"/>
    <x v="1"/>
    <x v="291"/>
    <x v="3"/>
    <x v="9"/>
    <n v="53.35"/>
    <n v="266.75"/>
    <x v="28"/>
    <x v="2"/>
  </r>
  <r>
    <x v="621"/>
    <x v="1"/>
    <x v="4"/>
    <x v="1"/>
    <x v="324"/>
    <x v="0"/>
    <x v="0"/>
    <n v="12.42"/>
    <n v="74.52"/>
    <x v="44"/>
    <x v="0"/>
  </r>
  <r>
    <x v="621"/>
    <x v="2"/>
    <x v="2"/>
    <x v="1"/>
    <x v="183"/>
    <x v="2"/>
    <x v="3"/>
    <n v="17.829999999999998"/>
    <n v="17.829999999999998"/>
    <x v="32"/>
    <x v="2"/>
  </r>
  <r>
    <x v="621"/>
    <x v="2"/>
    <x v="5"/>
    <x v="1"/>
    <x v="99"/>
    <x v="0"/>
    <x v="2"/>
    <n v="12.42"/>
    <n v="24.84"/>
    <x v="24"/>
    <x v="2"/>
  </r>
  <r>
    <x v="621"/>
    <x v="2"/>
    <x v="5"/>
    <x v="1"/>
    <x v="406"/>
    <x v="0"/>
    <x v="4"/>
    <n v="12.42"/>
    <n v="37.26"/>
    <x v="31"/>
    <x v="2"/>
  </r>
  <r>
    <x v="621"/>
    <x v="1"/>
    <x v="5"/>
    <x v="1"/>
    <x v="519"/>
    <x v="3"/>
    <x v="3"/>
    <n v="53.35"/>
    <n v="53.35"/>
    <x v="38"/>
    <x v="3"/>
  </r>
  <r>
    <x v="622"/>
    <x v="4"/>
    <x v="3"/>
    <x v="0"/>
    <x v="486"/>
    <x v="0"/>
    <x v="2"/>
    <n v="12.42"/>
    <n v="24.84"/>
    <x v="7"/>
    <x v="4"/>
  </r>
  <r>
    <x v="623"/>
    <x v="2"/>
    <x v="2"/>
    <x v="1"/>
    <x v="183"/>
    <x v="0"/>
    <x v="3"/>
    <n v="12.42"/>
    <n v="12.42"/>
    <x v="36"/>
    <x v="4"/>
  </r>
  <r>
    <x v="624"/>
    <x v="0"/>
    <x v="0"/>
    <x v="0"/>
    <x v="367"/>
    <x v="0"/>
    <x v="2"/>
    <n v="12.42"/>
    <n v="24.84"/>
    <x v="47"/>
    <x v="2"/>
  </r>
  <r>
    <x v="624"/>
    <x v="0"/>
    <x v="0"/>
    <x v="0"/>
    <x v="339"/>
    <x v="0"/>
    <x v="6"/>
    <n v="12.42"/>
    <n v="99.36"/>
    <x v="23"/>
    <x v="1"/>
  </r>
  <r>
    <x v="625"/>
    <x v="1"/>
    <x v="2"/>
    <x v="1"/>
    <x v="44"/>
    <x v="1"/>
    <x v="1"/>
    <n v="16.32"/>
    <n v="114.24000000000001"/>
    <x v="28"/>
    <x v="2"/>
  </r>
  <r>
    <x v="625"/>
    <x v="1"/>
    <x v="2"/>
    <x v="1"/>
    <x v="40"/>
    <x v="0"/>
    <x v="5"/>
    <n v="12.42"/>
    <n v="111.78"/>
    <x v="31"/>
    <x v="2"/>
  </r>
  <r>
    <x v="626"/>
    <x v="0"/>
    <x v="3"/>
    <x v="0"/>
    <x v="355"/>
    <x v="2"/>
    <x v="9"/>
    <n v="17.829999999999998"/>
    <n v="89.149999999999991"/>
    <x v="19"/>
    <x v="3"/>
  </r>
  <r>
    <x v="626"/>
    <x v="2"/>
    <x v="4"/>
    <x v="1"/>
    <x v="239"/>
    <x v="3"/>
    <x v="3"/>
    <n v="53.35"/>
    <n v="53.35"/>
    <x v="34"/>
    <x v="0"/>
  </r>
  <r>
    <x v="626"/>
    <x v="0"/>
    <x v="1"/>
    <x v="0"/>
    <x v="382"/>
    <x v="0"/>
    <x v="6"/>
    <n v="12.42"/>
    <n v="99.36"/>
    <x v="3"/>
    <x v="0"/>
  </r>
  <r>
    <x v="626"/>
    <x v="0"/>
    <x v="6"/>
    <x v="0"/>
    <x v="43"/>
    <x v="0"/>
    <x v="6"/>
    <n v="12.42"/>
    <n v="99.36"/>
    <x v="44"/>
    <x v="4"/>
  </r>
  <r>
    <x v="626"/>
    <x v="0"/>
    <x v="3"/>
    <x v="0"/>
    <x v="452"/>
    <x v="0"/>
    <x v="4"/>
    <n v="12.42"/>
    <n v="37.26"/>
    <x v="15"/>
    <x v="3"/>
  </r>
  <r>
    <x v="626"/>
    <x v="0"/>
    <x v="1"/>
    <x v="0"/>
    <x v="153"/>
    <x v="0"/>
    <x v="7"/>
    <n v="12.42"/>
    <n v="49.68"/>
    <x v="38"/>
    <x v="1"/>
  </r>
  <r>
    <x v="626"/>
    <x v="3"/>
    <x v="1"/>
    <x v="0"/>
    <x v="288"/>
    <x v="3"/>
    <x v="9"/>
    <n v="53.35"/>
    <n v="266.75"/>
    <x v="14"/>
    <x v="0"/>
  </r>
  <r>
    <x v="627"/>
    <x v="1"/>
    <x v="4"/>
    <x v="1"/>
    <x v="226"/>
    <x v="3"/>
    <x v="7"/>
    <n v="53.35"/>
    <n v="213.4"/>
    <x v="26"/>
    <x v="2"/>
  </r>
  <r>
    <x v="627"/>
    <x v="4"/>
    <x v="6"/>
    <x v="0"/>
    <x v="43"/>
    <x v="3"/>
    <x v="8"/>
    <n v="53.35"/>
    <n v="533.5"/>
    <x v="23"/>
    <x v="4"/>
  </r>
  <r>
    <x v="627"/>
    <x v="0"/>
    <x v="6"/>
    <x v="0"/>
    <x v="53"/>
    <x v="1"/>
    <x v="3"/>
    <n v="16.32"/>
    <n v="16.32"/>
    <x v="38"/>
    <x v="3"/>
  </r>
  <r>
    <x v="627"/>
    <x v="2"/>
    <x v="5"/>
    <x v="1"/>
    <x v="174"/>
    <x v="1"/>
    <x v="3"/>
    <n v="16.32"/>
    <n v="16.32"/>
    <x v="28"/>
    <x v="2"/>
  </r>
  <r>
    <x v="627"/>
    <x v="2"/>
    <x v="2"/>
    <x v="1"/>
    <x v="304"/>
    <x v="0"/>
    <x v="2"/>
    <n v="12.42"/>
    <n v="24.84"/>
    <x v="20"/>
    <x v="1"/>
  </r>
  <r>
    <x v="627"/>
    <x v="2"/>
    <x v="5"/>
    <x v="1"/>
    <x v="67"/>
    <x v="0"/>
    <x v="5"/>
    <n v="12.42"/>
    <n v="111.78"/>
    <x v="3"/>
    <x v="3"/>
  </r>
  <r>
    <x v="628"/>
    <x v="3"/>
    <x v="0"/>
    <x v="0"/>
    <x v="121"/>
    <x v="0"/>
    <x v="7"/>
    <n v="12.42"/>
    <n v="49.68"/>
    <x v="39"/>
    <x v="3"/>
  </r>
  <r>
    <x v="628"/>
    <x v="3"/>
    <x v="0"/>
    <x v="0"/>
    <x v="18"/>
    <x v="1"/>
    <x v="1"/>
    <n v="16.32"/>
    <n v="114.24000000000001"/>
    <x v="8"/>
    <x v="3"/>
  </r>
  <r>
    <x v="628"/>
    <x v="0"/>
    <x v="3"/>
    <x v="0"/>
    <x v="400"/>
    <x v="1"/>
    <x v="7"/>
    <n v="16.32"/>
    <n v="65.28"/>
    <x v="48"/>
    <x v="2"/>
  </r>
  <r>
    <x v="628"/>
    <x v="1"/>
    <x v="4"/>
    <x v="1"/>
    <x v="300"/>
    <x v="2"/>
    <x v="9"/>
    <n v="17.829999999999998"/>
    <n v="89.149999999999991"/>
    <x v="41"/>
    <x v="4"/>
  </r>
  <r>
    <x v="629"/>
    <x v="0"/>
    <x v="0"/>
    <x v="0"/>
    <x v="335"/>
    <x v="3"/>
    <x v="2"/>
    <n v="53.35"/>
    <n v="106.7"/>
    <x v="2"/>
    <x v="4"/>
  </r>
  <r>
    <x v="629"/>
    <x v="0"/>
    <x v="1"/>
    <x v="0"/>
    <x v="328"/>
    <x v="3"/>
    <x v="0"/>
    <n v="53.35"/>
    <n v="320.10000000000002"/>
    <x v="43"/>
    <x v="2"/>
  </r>
  <r>
    <x v="629"/>
    <x v="0"/>
    <x v="6"/>
    <x v="0"/>
    <x v="301"/>
    <x v="0"/>
    <x v="9"/>
    <n v="12.42"/>
    <n v="62.1"/>
    <x v="16"/>
    <x v="3"/>
  </r>
  <r>
    <x v="630"/>
    <x v="2"/>
    <x v="4"/>
    <x v="1"/>
    <x v="50"/>
    <x v="3"/>
    <x v="2"/>
    <n v="53.35"/>
    <n v="106.7"/>
    <x v="22"/>
    <x v="2"/>
  </r>
  <r>
    <x v="630"/>
    <x v="0"/>
    <x v="0"/>
    <x v="0"/>
    <x v="192"/>
    <x v="0"/>
    <x v="4"/>
    <n v="12.42"/>
    <n v="37.26"/>
    <x v="47"/>
    <x v="2"/>
  </r>
  <r>
    <x v="630"/>
    <x v="3"/>
    <x v="0"/>
    <x v="0"/>
    <x v="353"/>
    <x v="1"/>
    <x v="7"/>
    <n v="16.32"/>
    <n v="65.28"/>
    <x v="11"/>
    <x v="0"/>
  </r>
  <r>
    <x v="630"/>
    <x v="2"/>
    <x v="2"/>
    <x v="1"/>
    <x v="33"/>
    <x v="2"/>
    <x v="9"/>
    <n v="17.829999999999998"/>
    <n v="89.149999999999991"/>
    <x v="20"/>
    <x v="0"/>
  </r>
  <r>
    <x v="630"/>
    <x v="0"/>
    <x v="1"/>
    <x v="0"/>
    <x v="411"/>
    <x v="2"/>
    <x v="9"/>
    <n v="17.829999999999998"/>
    <n v="89.149999999999991"/>
    <x v="38"/>
    <x v="2"/>
  </r>
  <r>
    <x v="630"/>
    <x v="2"/>
    <x v="4"/>
    <x v="1"/>
    <x v="289"/>
    <x v="2"/>
    <x v="8"/>
    <n v="17.829999999999998"/>
    <n v="178.29999999999998"/>
    <x v="18"/>
    <x v="3"/>
  </r>
  <r>
    <x v="631"/>
    <x v="2"/>
    <x v="2"/>
    <x v="1"/>
    <x v="373"/>
    <x v="3"/>
    <x v="9"/>
    <n v="53.35"/>
    <n v="266.75"/>
    <x v="37"/>
    <x v="0"/>
  </r>
  <r>
    <x v="631"/>
    <x v="4"/>
    <x v="0"/>
    <x v="0"/>
    <x v="73"/>
    <x v="1"/>
    <x v="0"/>
    <n v="16.32"/>
    <n v="97.92"/>
    <x v="40"/>
    <x v="1"/>
  </r>
  <r>
    <x v="631"/>
    <x v="2"/>
    <x v="7"/>
    <x v="1"/>
    <x v="415"/>
    <x v="0"/>
    <x v="2"/>
    <n v="12.42"/>
    <n v="24.84"/>
    <x v="25"/>
    <x v="4"/>
  </r>
  <r>
    <x v="631"/>
    <x v="0"/>
    <x v="3"/>
    <x v="0"/>
    <x v="486"/>
    <x v="3"/>
    <x v="0"/>
    <n v="53.35"/>
    <n v="320.10000000000002"/>
    <x v="47"/>
    <x v="2"/>
  </r>
  <r>
    <x v="631"/>
    <x v="2"/>
    <x v="5"/>
    <x v="1"/>
    <x v="49"/>
    <x v="3"/>
    <x v="0"/>
    <n v="53.35"/>
    <n v="320.10000000000002"/>
    <x v="25"/>
    <x v="4"/>
  </r>
  <r>
    <x v="631"/>
    <x v="0"/>
    <x v="3"/>
    <x v="0"/>
    <x v="4"/>
    <x v="0"/>
    <x v="6"/>
    <n v="12.42"/>
    <n v="99.36"/>
    <x v="32"/>
    <x v="1"/>
  </r>
  <r>
    <x v="631"/>
    <x v="2"/>
    <x v="2"/>
    <x v="1"/>
    <x v="428"/>
    <x v="2"/>
    <x v="2"/>
    <n v="17.829999999999998"/>
    <n v="35.659999999999997"/>
    <x v="28"/>
    <x v="2"/>
  </r>
  <r>
    <x v="632"/>
    <x v="0"/>
    <x v="1"/>
    <x v="0"/>
    <x v="153"/>
    <x v="0"/>
    <x v="7"/>
    <n v="12.42"/>
    <n v="49.68"/>
    <x v="10"/>
    <x v="4"/>
  </r>
  <r>
    <x v="632"/>
    <x v="2"/>
    <x v="7"/>
    <x v="1"/>
    <x v="260"/>
    <x v="2"/>
    <x v="0"/>
    <n v="17.829999999999998"/>
    <n v="106.97999999999999"/>
    <x v="5"/>
    <x v="4"/>
  </r>
  <r>
    <x v="632"/>
    <x v="0"/>
    <x v="1"/>
    <x v="0"/>
    <x v="325"/>
    <x v="3"/>
    <x v="0"/>
    <n v="53.35"/>
    <n v="320.10000000000002"/>
    <x v="49"/>
    <x v="2"/>
  </r>
  <r>
    <x v="632"/>
    <x v="0"/>
    <x v="0"/>
    <x v="0"/>
    <x v="77"/>
    <x v="2"/>
    <x v="4"/>
    <n v="17.829999999999998"/>
    <n v="53.489999999999995"/>
    <x v="8"/>
    <x v="2"/>
  </r>
  <r>
    <x v="633"/>
    <x v="2"/>
    <x v="5"/>
    <x v="1"/>
    <x v="209"/>
    <x v="0"/>
    <x v="3"/>
    <n v="12.42"/>
    <n v="12.42"/>
    <x v="6"/>
    <x v="2"/>
  </r>
  <r>
    <x v="633"/>
    <x v="4"/>
    <x v="0"/>
    <x v="0"/>
    <x v="232"/>
    <x v="3"/>
    <x v="9"/>
    <n v="53.35"/>
    <n v="266.75"/>
    <x v="44"/>
    <x v="3"/>
  </r>
  <r>
    <x v="633"/>
    <x v="3"/>
    <x v="0"/>
    <x v="0"/>
    <x v="180"/>
    <x v="2"/>
    <x v="8"/>
    <n v="17.829999999999998"/>
    <n v="178.29999999999998"/>
    <x v="37"/>
    <x v="0"/>
  </r>
  <r>
    <x v="633"/>
    <x v="0"/>
    <x v="3"/>
    <x v="0"/>
    <x v="320"/>
    <x v="2"/>
    <x v="2"/>
    <n v="17.829999999999998"/>
    <n v="35.659999999999997"/>
    <x v="23"/>
    <x v="2"/>
  </r>
  <r>
    <x v="633"/>
    <x v="1"/>
    <x v="4"/>
    <x v="1"/>
    <x v="498"/>
    <x v="2"/>
    <x v="6"/>
    <n v="17.829999999999998"/>
    <n v="142.63999999999999"/>
    <x v="12"/>
    <x v="1"/>
  </r>
  <r>
    <x v="633"/>
    <x v="2"/>
    <x v="5"/>
    <x v="1"/>
    <x v="231"/>
    <x v="3"/>
    <x v="0"/>
    <n v="53.35"/>
    <n v="320.10000000000002"/>
    <x v="26"/>
    <x v="3"/>
  </r>
  <r>
    <x v="633"/>
    <x v="0"/>
    <x v="0"/>
    <x v="0"/>
    <x v="499"/>
    <x v="0"/>
    <x v="3"/>
    <n v="12.42"/>
    <n v="12.42"/>
    <x v="38"/>
    <x v="0"/>
  </r>
  <r>
    <x v="633"/>
    <x v="0"/>
    <x v="3"/>
    <x v="0"/>
    <x v="272"/>
    <x v="2"/>
    <x v="7"/>
    <n v="17.829999999999998"/>
    <n v="71.319999999999993"/>
    <x v="8"/>
    <x v="4"/>
  </r>
  <r>
    <x v="633"/>
    <x v="2"/>
    <x v="4"/>
    <x v="1"/>
    <x v="273"/>
    <x v="2"/>
    <x v="4"/>
    <n v="17.829999999999998"/>
    <n v="53.489999999999995"/>
    <x v="2"/>
    <x v="3"/>
  </r>
  <r>
    <x v="633"/>
    <x v="2"/>
    <x v="2"/>
    <x v="1"/>
    <x v="341"/>
    <x v="0"/>
    <x v="8"/>
    <n v="12.42"/>
    <n v="124.2"/>
    <x v="2"/>
    <x v="2"/>
  </r>
  <r>
    <x v="634"/>
    <x v="0"/>
    <x v="0"/>
    <x v="0"/>
    <x v="339"/>
    <x v="0"/>
    <x v="3"/>
    <n v="12.42"/>
    <n v="12.42"/>
    <x v="18"/>
    <x v="1"/>
  </r>
  <r>
    <x v="634"/>
    <x v="0"/>
    <x v="0"/>
    <x v="0"/>
    <x v="20"/>
    <x v="2"/>
    <x v="5"/>
    <n v="17.829999999999998"/>
    <n v="160.46999999999997"/>
    <x v="6"/>
    <x v="2"/>
  </r>
  <r>
    <x v="634"/>
    <x v="0"/>
    <x v="1"/>
    <x v="0"/>
    <x v="389"/>
    <x v="1"/>
    <x v="4"/>
    <n v="16.32"/>
    <n v="48.96"/>
    <x v="24"/>
    <x v="1"/>
  </r>
  <r>
    <x v="634"/>
    <x v="1"/>
    <x v="5"/>
    <x v="1"/>
    <x v="264"/>
    <x v="0"/>
    <x v="0"/>
    <n v="12.42"/>
    <n v="74.52"/>
    <x v="26"/>
    <x v="2"/>
  </r>
  <r>
    <x v="635"/>
    <x v="0"/>
    <x v="6"/>
    <x v="0"/>
    <x v="457"/>
    <x v="3"/>
    <x v="7"/>
    <n v="53.35"/>
    <n v="213.4"/>
    <x v="21"/>
    <x v="2"/>
  </r>
  <r>
    <x v="635"/>
    <x v="0"/>
    <x v="3"/>
    <x v="0"/>
    <x v="208"/>
    <x v="0"/>
    <x v="1"/>
    <n v="12.42"/>
    <n v="86.94"/>
    <x v="43"/>
    <x v="0"/>
  </r>
  <r>
    <x v="635"/>
    <x v="0"/>
    <x v="1"/>
    <x v="0"/>
    <x v="377"/>
    <x v="0"/>
    <x v="3"/>
    <n v="12.42"/>
    <n v="12.42"/>
    <x v="41"/>
    <x v="2"/>
  </r>
  <r>
    <x v="635"/>
    <x v="1"/>
    <x v="2"/>
    <x v="1"/>
    <x v="146"/>
    <x v="0"/>
    <x v="6"/>
    <n v="12.42"/>
    <n v="99.36"/>
    <x v="37"/>
    <x v="1"/>
  </r>
  <r>
    <x v="635"/>
    <x v="2"/>
    <x v="4"/>
    <x v="1"/>
    <x v="239"/>
    <x v="1"/>
    <x v="3"/>
    <n v="16.32"/>
    <n v="16.32"/>
    <x v="21"/>
    <x v="2"/>
  </r>
  <r>
    <x v="635"/>
    <x v="1"/>
    <x v="5"/>
    <x v="1"/>
    <x v="231"/>
    <x v="3"/>
    <x v="5"/>
    <n v="53.35"/>
    <n v="480.15000000000003"/>
    <x v="37"/>
    <x v="3"/>
  </r>
  <r>
    <x v="635"/>
    <x v="0"/>
    <x v="1"/>
    <x v="0"/>
    <x v="265"/>
    <x v="0"/>
    <x v="1"/>
    <n v="12.42"/>
    <n v="86.94"/>
    <x v="4"/>
    <x v="2"/>
  </r>
  <r>
    <x v="635"/>
    <x v="1"/>
    <x v="2"/>
    <x v="1"/>
    <x v="461"/>
    <x v="2"/>
    <x v="4"/>
    <n v="17.829999999999998"/>
    <n v="53.489999999999995"/>
    <x v="12"/>
    <x v="3"/>
  </r>
  <r>
    <x v="636"/>
    <x v="3"/>
    <x v="1"/>
    <x v="0"/>
    <x v="294"/>
    <x v="2"/>
    <x v="7"/>
    <n v="17.829999999999998"/>
    <n v="71.319999999999993"/>
    <x v="28"/>
    <x v="0"/>
  </r>
  <r>
    <x v="637"/>
    <x v="0"/>
    <x v="0"/>
    <x v="0"/>
    <x v="504"/>
    <x v="2"/>
    <x v="6"/>
    <n v="17.829999999999998"/>
    <n v="142.63999999999999"/>
    <x v="14"/>
    <x v="3"/>
  </r>
  <r>
    <x v="637"/>
    <x v="0"/>
    <x v="1"/>
    <x v="0"/>
    <x v="361"/>
    <x v="2"/>
    <x v="0"/>
    <n v="17.829999999999998"/>
    <n v="106.97999999999999"/>
    <x v="22"/>
    <x v="3"/>
  </r>
  <r>
    <x v="637"/>
    <x v="1"/>
    <x v="2"/>
    <x v="1"/>
    <x v="366"/>
    <x v="0"/>
    <x v="3"/>
    <n v="12.42"/>
    <n v="12.42"/>
    <x v="45"/>
    <x v="4"/>
  </r>
  <r>
    <x v="637"/>
    <x v="4"/>
    <x v="1"/>
    <x v="0"/>
    <x v="65"/>
    <x v="3"/>
    <x v="4"/>
    <n v="53.35"/>
    <n v="160.05000000000001"/>
    <x v="30"/>
    <x v="2"/>
  </r>
  <r>
    <x v="637"/>
    <x v="2"/>
    <x v="5"/>
    <x v="1"/>
    <x v="88"/>
    <x v="3"/>
    <x v="5"/>
    <n v="53.35"/>
    <n v="480.15000000000003"/>
    <x v="39"/>
    <x v="2"/>
  </r>
  <r>
    <x v="637"/>
    <x v="0"/>
    <x v="3"/>
    <x v="0"/>
    <x v="476"/>
    <x v="2"/>
    <x v="2"/>
    <n v="17.829999999999998"/>
    <n v="35.659999999999997"/>
    <x v="39"/>
    <x v="2"/>
  </r>
  <r>
    <x v="637"/>
    <x v="0"/>
    <x v="3"/>
    <x v="0"/>
    <x v="133"/>
    <x v="2"/>
    <x v="4"/>
    <n v="17.829999999999998"/>
    <n v="53.489999999999995"/>
    <x v="36"/>
    <x v="0"/>
  </r>
  <r>
    <x v="638"/>
    <x v="4"/>
    <x v="6"/>
    <x v="0"/>
    <x v="167"/>
    <x v="1"/>
    <x v="3"/>
    <n v="16.32"/>
    <n v="16.32"/>
    <x v="39"/>
    <x v="0"/>
  </r>
  <r>
    <x v="638"/>
    <x v="0"/>
    <x v="0"/>
    <x v="0"/>
    <x v="165"/>
    <x v="3"/>
    <x v="0"/>
    <n v="53.35"/>
    <n v="320.10000000000002"/>
    <x v="0"/>
    <x v="3"/>
  </r>
  <r>
    <x v="638"/>
    <x v="4"/>
    <x v="1"/>
    <x v="0"/>
    <x v="484"/>
    <x v="2"/>
    <x v="5"/>
    <n v="17.829999999999998"/>
    <n v="160.46999999999997"/>
    <x v="20"/>
    <x v="0"/>
  </r>
  <r>
    <x v="638"/>
    <x v="3"/>
    <x v="0"/>
    <x v="0"/>
    <x v="166"/>
    <x v="1"/>
    <x v="9"/>
    <n v="16.32"/>
    <n v="81.599999999999994"/>
    <x v="9"/>
    <x v="4"/>
  </r>
  <r>
    <x v="638"/>
    <x v="3"/>
    <x v="0"/>
    <x v="0"/>
    <x v="326"/>
    <x v="0"/>
    <x v="1"/>
    <n v="12.42"/>
    <n v="86.94"/>
    <x v="13"/>
    <x v="2"/>
  </r>
  <r>
    <x v="638"/>
    <x v="2"/>
    <x v="5"/>
    <x v="1"/>
    <x v="332"/>
    <x v="0"/>
    <x v="1"/>
    <n v="12.42"/>
    <n v="86.94"/>
    <x v="17"/>
    <x v="2"/>
  </r>
  <r>
    <x v="638"/>
    <x v="0"/>
    <x v="1"/>
    <x v="0"/>
    <x v="336"/>
    <x v="0"/>
    <x v="9"/>
    <n v="12.42"/>
    <n v="62.1"/>
    <x v="39"/>
    <x v="2"/>
  </r>
  <r>
    <x v="639"/>
    <x v="1"/>
    <x v="5"/>
    <x v="1"/>
    <x v="110"/>
    <x v="0"/>
    <x v="1"/>
    <n v="12.42"/>
    <n v="86.94"/>
    <x v="11"/>
    <x v="2"/>
  </r>
  <r>
    <x v="639"/>
    <x v="4"/>
    <x v="3"/>
    <x v="0"/>
    <x v="379"/>
    <x v="2"/>
    <x v="4"/>
    <n v="17.829999999999998"/>
    <n v="53.489999999999995"/>
    <x v="42"/>
    <x v="0"/>
  </r>
  <r>
    <x v="640"/>
    <x v="4"/>
    <x v="3"/>
    <x v="0"/>
    <x v="400"/>
    <x v="2"/>
    <x v="8"/>
    <n v="17.829999999999998"/>
    <n v="178.29999999999998"/>
    <x v="44"/>
    <x v="2"/>
  </r>
  <r>
    <x v="640"/>
    <x v="1"/>
    <x v="4"/>
    <x v="1"/>
    <x v="521"/>
    <x v="3"/>
    <x v="0"/>
    <n v="53.35"/>
    <n v="320.10000000000002"/>
    <x v="2"/>
    <x v="2"/>
  </r>
  <r>
    <x v="640"/>
    <x v="1"/>
    <x v="2"/>
    <x v="1"/>
    <x v="373"/>
    <x v="3"/>
    <x v="8"/>
    <n v="53.35"/>
    <n v="533.5"/>
    <x v="16"/>
    <x v="3"/>
  </r>
  <r>
    <x v="640"/>
    <x v="0"/>
    <x v="1"/>
    <x v="0"/>
    <x v="269"/>
    <x v="0"/>
    <x v="1"/>
    <n v="12.42"/>
    <n v="86.94"/>
    <x v="12"/>
    <x v="2"/>
  </r>
  <r>
    <x v="640"/>
    <x v="1"/>
    <x v="7"/>
    <x v="1"/>
    <x v="464"/>
    <x v="0"/>
    <x v="0"/>
    <n v="12.42"/>
    <n v="74.52"/>
    <x v="17"/>
    <x v="0"/>
  </r>
  <r>
    <x v="640"/>
    <x v="0"/>
    <x v="6"/>
    <x v="0"/>
    <x v="422"/>
    <x v="2"/>
    <x v="0"/>
    <n v="17.829999999999998"/>
    <n v="106.97999999999999"/>
    <x v="13"/>
    <x v="1"/>
  </r>
  <r>
    <x v="641"/>
    <x v="2"/>
    <x v="5"/>
    <x v="1"/>
    <x v="59"/>
    <x v="1"/>
    <x v="3"/>
    <n v="16.32"/>
    <n v="16.32"/>
    <x v="47"/>
    <x v="4"/>
  </r>
  <r>
    <x v="641"/>
    <x v="0"/>
    <x v="1"/>
    <x v="0"/>
    <x v="471"/>
    <x v="0"/>
    <x v="7"/>
    <n v="12.42"/>
    <n v="49.68"/>
    <x v="15"/>
    <x v="4"/>
  </r>
  <r>
    <x v="642"/>
    <x v="4"/>
    <x v="1"/>
    <x v="0"/>
    <x v="106"/>
    <x v="1"/>
    <x v="9"/>
    <n v="16.32"/>
    <n v="81.599999999999994"/>
    <x v="7"/>
    <x v="1"/>
  </r>
  <r>
    <x v="642"/>
    <x v="1"/>
    <x v="2"/>
    <x v="1"/>
    <x v="234"/>
    <x v="3"/>
    <x v="7"/>
    <n v="53.35"/>
    <n v="213.4"/>
    <x v="2"/>
    <x v="2"/>
  </r>
  <r>
    <x v="642"/>
    <x v="2"/>
    <x v="4"/>
    <x v="1"/>
    <x v="439"/>
    <x v="0"/>
    <x v="8"/>
    <n v="12.42"/>
    <n v="124.2"/>
    <x v="19"/>
    <x v="2"/>
  </r>
  <r>
    <x v="642"/>
    <x v="1"/>
    <x v="4"/>
    <x v="1"/>
    <x v="483"/>
    <x v="1"/>
    <x v="0"/>
    <n v="16.32"/>
    <n v="97.92"/>
    <x v="10"/>
    <x v="1"/>
  </r>
  <r>
    <x v="642"/>
    <x v="2"/>
    <x v="4"/>
    <x v="1"/>
    <x v="50"/>
    <x v="0"/>
    <x v="8"/>
    <n v="12.42"/>
    <n v="124.2"/>
    <x v="14"/>
    <x v="2"/>
  </r>
  <r>
    <x v="642"/>
    <x v="0"/>
    <x v="1"/>
    <x v="0"/>
    <x v="48"/>
    <x v="0"/>
    <x v="1"/>
    <n v="12.42"/>
    <n v="86.94"/>
    <x v="7"/>
    <x v="2"/>
  </r>
  <r>
    <x v="642"/>
    <x v="1"/>
    <x v="7"/>
    <x v="1"/>
    <x v="427"/>
    <x v="0"/>
    <x v="2"/>
    <n v="12.42"/>
    <n v="24.84"/>
    <x v="38"/>
    <x v="3"/>
  </r>
  <r>
    <x v="642"/>
    <x v="4"/>
    <x v="6"/>
    <x v="0"/>
    <x v="290"/>
    <x v="0"/>
    <x v="6"/>
    <n v="12.42"/>
    <n v="99.36"/>
    <x v="17"/>
    <x v="0"/>
  </r>
  <r>
    <x v="642"/>
    <x v="0"/>
    <x v="3"/>
    <x v="0"/>
    <x v="348"/>
    <x v="2"/>
    <x v="4"/>
    <n v="17.829999999999998"/>
    <n v="53.489999999999995"/>
    <x v="41"/>
    <x v="1"/>
  </r>
  <r>
    <x v="642"/>
    <x v="2"/>
    <x v="5"/>
    <x v="1"/>
    <x v="174"/>
    <x v="0"/>
    <x v="9"/>
    <n v="12.42"/>
    <n v="62.1"/>
    <x v="38"/>
    <x v="1"/>
  </r>
  <r>
    <x v="642"/>
    <x v="2"/>
    <x v="4"/>
    <x v="1"/>
    <x v="409"/>
    <x v="1"/>
    <x v="3"/>
    <n v="16.32"/>
    <n v="16.32"/>
    <x v="26"/>
    <x v="2"/>
  </r>
  <r>
    <x v="642"/>
    <x v="2"/>
    <x v="7"/>
    <x v="1"/>
    <x v="427"/>
    <x v="0"/>
    <x v="1"/>
    <n v="12.42"/>
    <n v="86.94"/>
    <x v="8"/>
    <x v="4"/>
  </r>
  <r>
    <x v="642"/>
    <x v="2"/>
    <x v="5"/>
    <x v="1"/>
    <x v="41"/>
    <x v="3"/>
    <x v="4"/>
    <n v="53.35"/>
    <n v="160.05000000000001"/>
    <x v="40"/>
    <x v="0"/>
  </r>
  <r>
    <x v="642"/>
    <x v="0"/>
    <x v="6"/>
    <x v="0"/>
    <x v="357"/>
    <x v="1"/>
    <x v="6"/>
    <n v="16.32"/>
    <n v="130.56"/>
    <x v="25"/>
    <x v="4"/>
  </r>
  <r>
    <x v="642"/>
    <x v="0"/>
    <x v="0"/>
    <x v="0"/>
    <x v="92"/>
    <x v="0"/>
    <x v="8"/>
    <n v="12.42"/>
    <n v="124.2"/>
    <x v="32"/>
    <x v="3"/>
  </r>
  <r>
    <x v="642"/>
    <x v="1"/>
    <x v="4"/>
    <x v="1"/>
    <x v="368"/>
    <x v="0"/>
    <x v="3"/>
    <n v="12.42"/>
    <n v="12.42"/>
    <x v="48"/>
    <x v="3"/>
  </r>
  <r>
    <x v="642"/>
    <x v="3"/>
    <x v="1"/>
    <x v="0"/>
    <x v="488"/>
    <x v="0"/>
    <x v="6"/>
    <n v="12.42"/>
    <n v="99.36"/>
    <x v="13"/>
    <x v="2"/>
  </r>
  <r>
    <x v="643"/>
    <x v="0"/>
    <x v="3"/>
    <x v="0"/>
    <x v="4"/>
    <x v="0"/>
    <x v="9"/>
    <n v="12.42"/>
    <n v="62.1"/>
    <x v="9"/>
    <x v="2"/>
  </r>
  <r>
    <x v="643"/>
    <x v="1"/>
    <x v="2"/>
    <x v="1"/>
    <x v="432"/>
    <x v="2"/>
    <x v="3"/>
    <n v="17.829999999999998"/>
    <n v="17.829999999999998"/>
    <x v="15"/>
    <x v="2"/>
  </r>
  <r>
    <x v="643"/>
    <x v="1"/>
    <x v="2"/>
    <x v="1"/>
    <x v="428"/>
    <x v="0"/>
    <x v="4"/>
    <n v="12.42"/>
    <n v="37.26"/>
    <x v="18"/>
    <x v="4"/>
  </r>
  <r>
    <x v="643"/>
    <x v="0"/>
    <x v="0"/>
    <x v="0"/>
    <x v="96"/>
    <x v="0"/>
    <x v="8"/>
    <n v="12.42"/>
    <n v="124.2"/>
    <x v="22"/>
    <x v="4"/>
  </r>
  <r>
    <x v="643"/>
    <x v="0"/>
    <x v="1"/>
    <x v="0"/>
    <x v="127"/>
    <x v="0"/>
    <x v="3"/>
    <n v="12.42"/>
    <n v="12.42"/>
    <x v="38"/>
    <x v="2"/>
  </r>
  <r>
    <x v="643"/>
    <x v="2"/>
    <x v="5"/>
    <x v="1"/>
    <x v="502"/>
    <x v="0"/>
    <x v="1"/>
    <n v="12.42"/>
    <n v="86.94"/>
    <x v="37"/>
    <x v="4"/>
  </r>
  <r>
    <x v="643"/>
    <x v="3"/>
    <x v="0"/>
    <x v="0"/>
    <x v="73"/>
    <x v="2"/>
    <x v="8"/>
    <n v="17.829999999999998"/>
    <n v="178.29999999999998"/>
    <x v="8"/>
    <x v="0"/>
  </r>
  <r>
    <x v="643"/>
    <x v="3"/>
    <x v="1"/>
    <x v="0"/>
    <x v="62"/>
    <x v="0"/>
    <x v="9"/>
    <n v="12.42"/>
    <n v="62.1"/>
    <x v="22"/>
    <x v="2"/>
  </r>
  <r>
    <x v="643"/>
    <x v="3"/>
    <x v="0"/>
    <x v="0"/>
    <x v="283"/>
    <x v="0"/>
    <x v="3"/>
    <n v="12.42"/>
    <n v="12.42"/>
    <x v="9"/>
    <x v="0"/>
  </r>
  <r>
    <x v="643"/>
    <x v="3"/>
    <x v="3"/>
    <x v="0"/>
    <x v="376"/>
    <x v="0"/>
    <x v="4"/>
    <n v="12.42"/>
    <n v="37.26"/>
    <x v="16"/>
    <x v="2"/>
  </r>
  <r>
    <x v="643"/>
    <x v="4"/>
    <x v="0"/>
    <x v="0"/>
    <x v="463"/>
    <x v="3"/>
    <x v="0"/>
    <n v="53.35"/>
    <n v="320.10000000000002"/>
    <x v="11"/>
    <x v="3"/>
  </r>
  <r>
    <x v="644"/>
    <x v="0"/>
    <x v="1"/>
    <x v="0"/>
    <x v="106"/>
    <x v="0"/>
    <x v="3"/>
    <n v="12.42"/>
    <n v="12.42"/>
    <x v="27"/>
    <x v="2"/>
  </r>
  <r>
    <x v="644"/>
    <x v="0"/>
    <x v="0"/>
    <x v="0"/>
    <x v="407"/>
    <x v="3"/>
    <x v="7"/>
    <n v="53.35"/>
    <n v="213.4"/>
    <x v="34"/>
    <x v="1"/>
  </r>
  <r>
    <x v="644"/>
    <x v="0"/>
    <x v="1"/>
    <x v="0"/>
    <x v="156"/>
    <x v="3"/>
    <x v="4"/>
    <n v="53.35"/>
    <n v="160.05000000000001"/>
    <x v="36"/>
    <x v="3"/>
  </r>
  <r>
    <x v="644"/>
    <x v="4"/>
    <x v="0"/>
    <x v="0"/>
    <x v="402"/>
    <x v="2"/>
    <x v="6"/>
    <n v="17.829999999999998"/>
    <n v="142.63999999999999"/>
    <x v="12"/>
    <x v="2"/>
  </r>
  <r>
    <x v="644"/>
    <x v="2"/>
    <x v="5"/>
    <x v="1"/>
    <x v="27"/>
    <x v="0"/>
    <x v="2"/>
    <n v="12.42"/>
    <n v="24.84"/>
    <x v="45"/>
    <x v="2"/>
  </r>
  <r>
    <x v="644"/>
    <x v="0"/>
    <x v="0"/>
    <x v="0"/>
    <x v="60"/>
    <x v="0"/>
    <x v="8"/>
    <n v="12.42"/>
    <n v="124.2"/>
    <x v="16"/>
    <x v="2"/>
  </r>
  <r>
    <x v="644"/>
    <x v="2"/>
    <x v="2"/>
    <x v="1"/>
    <x v="266"/>
    <x v="0"/>
    <x v="1"/>
    <n v="12.42"/>
    <n v="86.94"/>
    <x v="23"/>
    <x v="0"/>
  </r>
  <r>
    <x v="645"/>
    <x v="1"/>
    <x v="4"/>
    <x v="1"/>
    <x v="102"/>
    <x v="0"/>
    <x v="7"/>
    <n v="12.42"/>
    <n v="49.68"/>
    <x v="10"/>
    <x v="2"/>
  </r>
  <r>
    <x v="645"/>
    <x v="4"/>
    <x v="1"/>
    <x v="0"/>
    <x v="421"/>
    <x v="0"/>
    <x v="3"/>
    <n v="12.42"/>
    <n v="12.42"/>
    <x v="33"/>
    <x v="2"/>
  </r>
  <r>
    <x v="645"/>
    <x v="3"/>
    <x v="3"/>
    <x v="0"/>
    <x v="330"/>
    <x v="0"/>
    <x v="5"/>
    <n v="12.42"/>
    <n v="111.78"/>
    <x v="20"/>
    <x v="1"/>
  </r>
  <r>
    <x v="645"/>
    <x v="1"/>
    <x v="2"/>
    <x v="1"/>
    <x v="516"/>
    <x v="0"/>
    <x v="5"/>
    <n v="12.42"/>
    <n v="111.78"/>
    <x v="45"/>
    <x v="0"/>
  </r>
  <r>
    <x v="646"/>
    <x v="2"/>
    <x v="7"/>
    <x v="1"/>
    <x v="113"/>
    <x v="3"/>
    <x v="3"/>
    <n v="53.35"/>
    <n v="53.35"/>
    <x v="38"/>
    <x v="0"/>
  </r>
  <r>
    <x v="646"/>
    <x v="3"/>
    <x v="1"/>
    <x v="0"/>
    <x v="414"/>
    <x v="2"/>
    <x v="5"/>
    <n v="17.829999999999998"/>
    <n v="160.46999999999997"/>
    <x v="45"/>
    <x v="3"/>
  </r>
  <r>
    <x v="646"/>
    <x v="4"/>
    <x v="1"/>
    <x v="0"/>
    <x v="187"/>
    <x v="0"/>
    <x v="6"/>
    <n v="12.42"/>
    <n v="99.36"/>
    <x v="24"/>
    <x v="0"/>
  </r>
  <r>
    <x v="646"/>
    <x v="0"/>
    <x v="1"/>
    <x v="0"/>
    <x v="488"/>
    <x v="2"/>
    <x v="3"/>
    <n v="17.829999999999998"/>
    <n v="17.829999999999998"/>
    <x v="44"/>
    <x v="0"/>
  </r>
  <r>
    <x v="647"/>
    <x v="0"/>
    <x v="1"/>
    <x v="0"/>
    <x v="198"/>
    <x v="1"/>
    <x v="1"/>
    <n v="16.32"/>
    <n v="114.24000000000001"/>
    <x v="45"/>
    <x v="0"/>
  </r>
  <r>
    <x v="647"/>
    <x v="0"/>
    <x v="0"/>
    <x v="0"/>
    <x v="60"/>
    <x v="3"/>
    <x v="6"/>
    <n v="53.35"/>
    <n v="426.8"/>
    <x v="24"/>
    <x v="0"/>
  </r>
  <r>
    <x v="647"/>
    <x v="2"/>
    <x v="2"/>
    <x v="1"/>
    <x v="394"/>
    <x v="0"/>
    <x v="4"/>
    <n v="12.42"/>
    <n v="37.26"/>
    <x v="26"/>
    <x v="2"/>
  </r>
  <r>
    <x v="648"/>
    <x v="0"/>
    <x v="1"/>
    <x v="0"/>
    <x v="8"/>
    <x v="2"/>
    <x v="7"/>
    <n v="17.829999999999998"/>
    <n v="71.319999999999993"/>
    <x v="47"/>
    <x v="3"/>
  </r>
  <r>
    <x v="648"/>
    <x v="2"/>
    <x v="2"/>
    <x v="1"/>
    <x v="453"/>
    <x v="2"/>
    <x v="8"/>
    <n v="17.829999999999998"/>
    <n v="178.29999999999998"/>
    <x v="45"/>
    <x v="0"/>
  </r>
  <r>
    <x v="648"/>
    <x v="2"/>
    <x v="4"/>
    <x v="1"/>
    <x v="50"/>
    <x v="2"/>
    <x v="6"/>
    <n v="17.829999999999998"/>
    <n v="142.63999999999999"/>
    <x v="23"/>
    <x v="2"/>
  </r>
  <r>
    <x v="648"/>
    <x v="2"/>
    <x v="4"/>
    <x v="1"/>
    <x v="275"/>
    <x v="1"/>
    <x v="0"/>
    <n v="16.32"/>
    <n v="97.92"/>
    <x v="29"/>
    <x v="1"/>
  </r>
  <r>
    <x v="648"/>
    <x v="0"/>
    <x v="1"/>
    <x v="0"/>
    <x v="377"/>
    <x v="0"/>
    <x v="1"/>
    <n v="12.42"/>
    <n v="86.94"/>
    <x v="15"/>
    <x v="2"/>
  </r>
  <r>
    <x v="648"/>
    <x v="1"/>
    <x v="4"/>
    <x v="1"/>
    <x v="409"/>
    <x v="3"/>
    <x v="8"/>
    <n v="53.35"/>
    <n v="533.5"/>
    <x v="9"/>
    <x v="0"/>
  </r>
  <r>
    <x v="648"/>
    <x v="0"/>
    <x v="3"/>
    <x v="0"/>
    <x v="205"/>
    <x v="0"/>
    <x v="2"/>
    <n v="12.42"/>
    <n v="24.84"/>
    <x v="22"/>
    <x v="3"/>
  </r>
  <r>
    <x v="648"/>
    <x v="3"/>
    <x v="0"/>
    <x v="0"/>
    <x v="412"/>
    <x v="2"/>
    <x v="3"/>
    <n v="17.829999999999998"/>
    <n v="17.829999999999998"/>
    <x v="11"/>
    <x v="3"/>
  </r>
  <r>
    <x v="648"/>
    <x v="3"/>
    <x v="3"/>
    <x v="0"/>
    <x v="162"/>
    <x v="3"/>
    <x v="1"/>
    <n v="53.35"/>
    <n v="373.45"/>
    <x v="8"/>
    <x v="2"/>
  </r>
  <r>
    <x v="649"/>
    <x v="0"/>
    <x v="1"/>
    <x v="0"/>
    <x v="491"/>
    <x v="2"/>
    <x v="9"/>
    <n v="17.829999999999998"/>
    <n v="89.149999999999991"/>
    <x v="24"/>
    <x v="0"/>
  </r>
  <r>
    <x v="649"/>
    <x v="0"/>
    <x v="1"/>
    <x v="0"/>
    <x v="14"/>
    <x v="3"/>
    <x v="4"/>
    <n v="53.35"/>
    <n v="160.05000000000001"/>
    <x v="32"/>
    <x v="4"/>
  </r>
  <r>
    <x v="649"/>
    <x v="0"/>
    <x v="1"/>
    <x v="0"/>
    <x v="217"/>
    <x v="1"/>
    <x v="7"/>
    <n v="16.32"/>
    <n v="65.28"/>
    <x v="7"/>
    <x v="3"/>
  </r>
  <r>
    <x v="649"/>
    <x v="0"/>
    <x v="6"/>
    <x v="0"/>
    <x v="372"/>
    <x v="0"/>
    <x v="8"/>
    <n v="12.42"/>
    <n v="124.2"/>
    <x v="10"/>
    <x v="2"/>
  </r>
  <r>
    <x v="650"/>
    <x v="1"/>
    <x v="4"/>
    <x v="1"/>
    <x v="242"/>
    <x v="0"/>
    <x v="1"/>
    <n v="12.42"/>
    <n v="86.94"/>
    <x v="33"/>
    <x v="0"/>
  </r>
  <r>
    <x v="650"/>
    <x v="4"/>
    <x v="1"/>
    <x v="0"/>
    <x v="269"/>
    <x v="2"/>
    <x v="0"/>
    <n v="17.829999999999998"/>
    <n v="106.97999999999999"/>
    <x v="32"/>
    <x v="0"/>
  </r>
  <r>
    <x v="650"/>
    <x v="0"/>
    <x v="1"/>
    <x v="0"/>
    <x v="294"/>
    <x v="0"/>
    <x v="4"/>
    <n v="12.42"/>
    <n v="37.26"/>
    <x v="22"/>
    <x v="4"/>
  </r>
  <r>
    <x v="650"/>
    <x v="1"/>
    <x v="7"/>
    <x v="1"/>
    <x v="440"/>
    <x v="0"/>
    <x v="9"/>
    <n v="12.42"/>
    <n v="62.1"/>
    <x v="7"/>
    <x v="1"/>
  </r>
  <r>
    <x v="651"/>
    <x v="0"/>
    <x v="3"/>
    <x v="0"/>
    <x v="243"/>
    <x v="0"/>
    <x v="6"/>
    <n v="12.42"/>
    <n v="99.36"/>
    <x v="30"/>
    <x v="3"/>
  </r>
  <r>
    <x v="652"/>
    <x v="3"/>
    <x v="0"/>
    <x v="0"/>
    <x v="108"/>
    <x v="1"/>
    <x v="8"/>
    <n v="16.32"/>
    <n v="163.19999999999999"/>
    <x v="6"/>
    <x v="0"/>
  </r>
  <r>
    <x v="652"/>
    <x v="0"/>
    <x v="3"/>
    <x v="0"/>
    <x v="38"/>
    <x v="0"/>
    <x v="1"/>
    <n v="12.42"/>
    <n v="86.94"/>
    <x v="37"/>
    <x v="2"/>
  </r>
  <r>
    <x v="652"/>
    <x v="0"/>
    <x v="0"/>
    <x v="0"/>
    <x v="405"/>
    <x v="2"/>
    <x v="1"/>
    <n v="17.829999999999998"/>
    <n v="124.80999999999999"/>
    <x v="29"/>
    <x v="2"/>
  </r>
  <r>
    <x v="652"/>
    <x v="4"/>
    <x v="6"/>
    <x v="0"/>
    <x v="441"/>
    <x v="1"/>
    <x v="0"/>
    <n v="16.32"/>
    <n v="97.92"/>
    <x v="27"/>
    <x v="2"/>
  </r>
  <r>
    <x v="652"/>
    <x v="2"/>
    <x v="5"/>
    <x v="1"/>
    <x v="159"/>
    <x v="3"/>
    <x v="2"/>
    <n v="53.35"/>
    <n v="106.7"/>
    <x v="3"/>
    <x v="0"/>
  </r>
  <r>
    <x v="652"/>
    <x v="0"/>
    <x v="0"/>
    <x v="0"/>
    <x v="96"/>
    <x v="2"/>
    <x v="1"/>
    <n v="17.829999999999998"/>
    <n v="124.80999999999999"/>
    <x v="16"/>
    <x v="2"/>
  </r>
  <r>
    <x v="652"/>
    <x v="0"/>
    <x v="3"/>
    <x v="0"/>
    <x v="245"/>
    <x v="1"/>
    <x v="9"/>
    <n v="16.32"/>
    <n v="81.599999999999994"/>
    <x v="9"/>
    <x v="1"/>
  </r>
  <r>
    <x v="652"/>
    <x v="0"/>
    <x v="1"/>
    <x v="0"/>
    <x v="399"/>
    <x v="0"/>
    <x v="8"/>
    <n v="12.42"/>
    <n v="124.2"/>
    <x v="28"/>
    <x v="1"/>
  </r>
  <r>
    <x v="652"/>
    <x v="0"/>
    <x v="1"/>
    <x v="0"/>
    <x v="15"/>
    <x v="0"/>
    <x v="1"/>
    <n v="12.42"/>
    <n v="86.94"/>
    <x v="3"/>
    <x v="3"/>
  </r>
  <r>
    <x v="653"/>
    <x v="2"/>
    <x v="2"/>
    <x v="1"/>
    <x v="453"/>
    <x v="3"/>
    <x v="7"/>
    <n v="53.35"/>
    <n v="213.4"/>
    <x v="49"/>
    <x v="0"/>
  </r>
  <r>
    <x v="654"/>
    <x v="4"/>
    <x v="1"/>
    <x v="0"/>
    <x v="305"/>
    <x v="0"/>
    <x v="1"/>
    <n v="12.42"/>
    <n v="86.94"/>
    <x v="44"/>
    <x v="2"/>
  </r>
  <r>
    <x v="654"/>
    <x v="2"/>
    <x v="4"/>
    <x v="1"/>
    <x v="104"/>
    <x v="0"/>
    <x v="9"/>
    <n v="12.42"/>
    <n v="62.1"/>
    <x v="28"/>
    <x v="2"/>
  </r>
  <r>
    <x v="654"/>
    <x v="2"/>
    <x v="4"/>
    <x v="1"/>
    <x v="50"/>
    <x v="1"/>
    <x v="2"/>
    <n v="16.32"/>
    <n v="32.64"/>
    <x v="38"/>
    <x v="2"/>
  </r>
  <r>
    <x v="654"/>
    <x v="2"/>
    <x v="2"/>
    <x v="1"/>
    <x v="81"/>
    <x v="0"/>
    <x v="7"/>
    <n v="12.42"/>
    <n v="49.68"/>
    <x v="48"/>
    <x v="2"/>
  </r>
  <r>
    <x v="654"/>
    <x v="3"/>
    <x v="3"/>
    <x v="0"/>
    <x v="161"/>
    <x v="0"/>
    <x v="1"/>
    <n v="12.42"/>
    <n v="86.94"/>
    <x v="33"/>
    <x v="2"/>
  </r>
  <r>
    <x v="654"/>
    <x v="3"/>
    <x v="6"/>
    <x v="0"/>
    <x v="462"/>
    <x v="0"/>
    <x v="7"/>
    <n v="12.42"/>
    <n v="49.68"/>
    <x v="5"/>
    <x v="2"/>
  </r>
  <r>
    <x v="654"/>
    <x v="0"/>
    <x v="0"/>
    <x v="0"/>
    <x v="354"/>
    <x v="2"/>
    <x v="6"/>
    <n v="17.829999999999998"/>
    <n v="142.63999999999999"/>
    <x v="6"/>
    <x v="3"/>
  </r>
  <r>
    <x v="654"/>
    <x v="0"/>
    <x v="0"/>
    <x v="0"/>
    <x v="60"/>
    <x v="2"/>
    <x v="7"/>
    <n v="17.829999999999998"/>
    <n v="71.319999999999993"/>
    <x v="40"/>
    <x v="2"/>
  </r>
  <r>
    <x v="654"/>
    <x v="0"/>
    <x v="1"/>
    <x v="0"/>
    <x v="377"/>
    <x v="3"/>
    <x v="2"/>
    <n v="53.35"/>
    <n v="106.7"/>
    <x v="11"/>
    <x v="3"/>
  </r>
  <r>
    <x v="654"/>
    <x v="3"/>
    <x v="0"/>
    <x v="0"/>
    <x v="395"/>
    <x v="2"/>
    <x v="7"/>
    <n v="17.829999999999998"/>
    <n v="71.319999999999993"/>
    <x v="33"/>
    <x v="2"/>
  </r>
  <r>
    <x v="654"/>
    <x v="0"/>
    <x v="3"/>
    <x v="0"/>
    <x v="32"/>
    <x v="3"/>
    <x v="0"/>
    <n v="53.35"/>
    <n v="320.10000000000002"/>
    <x v="8"/>
    <x v="1"/>
  </r>
  <r>
    <x v="654"/>
    <x v="0"/>
    <x v="6"/>
    <x v="0"/>
    <x v="358"/>
    <x v="3"/>
    <x v="3"/>
    <n v="53.35"/>
    <n v="53.35"/>
    <x v="39"/>
    <x v="3"/>
  </r>
  <r>
    <x v="654"/>
    <x v="3"/>
    <x v="1"/>
    <x v="0"/>
    <x v="19"/>
    <x v="2"/>
    <x v="1"/>
    <n v="17.829999999999998"/>
    <n v="124.80999999999999"/>
    <x v="48"/>
    <x v="2"/>
  </r>
  <r>
    <x v="654"/>
    <x v="0"/>
    <x v="0"/>
    <x v="0"/>
    <x v="435"/>
    <x v="0"/>
    <x v="0"/>
    <n v="12.42"/>
    <n v="74.52"/>
    <x v="32"/>
    <x v="4"/>
  </r>
  <r>
    <x v="654"/>
    <x v="0"/>
    <x v="0"/>
    <x v="0"/>
    <x v="121"/>
    <x v="3"/>
    <x v="8"/>
    <n v="53.35"/>
    <n v="533.5"/>
    <x v="5"/>
    <x v="3"/>
  </r>
  <r>
    <x v="654"/>
    <x v="0"/>
    <x v="0"/>
    <x v="0"/>
    <x v="238"/>
    <x v="1"/>
    <x v="6"/>
    <n v="16.32"/>
    <n v="130.56"/>
    <x v="24"/>
    <x v="2"/>
  </r>
  <r>
    <x v="654"/>
    <x v="4"/>
    <x v="0"/>
    <x v="0"/>
    <x v="72"/>
    <x v="0"/>
    <x v="1"/>
    <n v="12.42"/>
    <n v="86.94"/>
    <x v="0"/>
    <x v="0"/>
  </r>
  <r>
    <x v="654"/>
    <x v="0"/>
    <x v="3"/>
    <x v="0"/>
    <x v="21"/>
    <x v="1"/>
    <x v="4"/>
    <n v="16.32"/>
    <n v="48.96"/>
    <x v="44"/>
    <x v="2"/>
  </r>
  <r>
    <x v="654"/>
    <x v="0"/>
    <x v="0"/>
    <x v="0"/>
    <x v="191"/>
    <x v="3"/>
    <x v="4"/>
    <n v="53.35"/>
    <n v="160.05000000000001"/>
    <x v="38"/>
    <x v="2"/>
  </r>
  <r>
    <x v="654"/>
    <x v="0"/>
    <x v="3"/>
    <x v="0"/>
    <x v="352"/>
    <x v="0"/>
    <x v="4"/>
    <n v="12.42"/>
    <n v="37.26"/>
    <x v="23"/>
    <x v="2"/>
  </r>
  <r>
    <x v="654"/>
    <x v="2"/>
    <x v="5"/>
    <x v="1"/>
    <x v="110"/>
    <x v="3"/>
    <x v="3"/>
    <n v="53.35"/>
    <n v="53.35"/>
    <x v="47"/>
    <x v="3"/>
  </r>
  <r>
    <x v="654"/>
    <x v="3"/>
    <x v="0"/>
    <x v="0"/>
    <x v="505"/>
    <x v="1"/>
    <x v="7"/>
    <n v="16.32"/>
    <n v="65.28"/>
    <x v="35"/>
    <x v="0"/>
  </r>
  <r>
    <x v="654"/>
    <x v="3"/>
    <x v="1"/>
    <x v="0"/>
    <x v="403"/>
    <x v="0"/>
    <x v="5"/>
    <n v="12.42"/>
    <n v="111.78"/>
    <x v="23"/>
    <x v="2"/>
  </r>
  <r>
    <x v="654"/>
    <x v="3"/>
    <x v="1"/>
    <x v="0"/>
    <x v="351"/>
    <x v="0"/>
    <x v="0"/>
    <n v="12.42"/>
    <n v="74.52"/>
    <x v="22"/>
    <x v="0"/>
  </r>
  <r>
    <x v="654"/>
    <x v="3"/>
    <x v="0"/>
    <x v="0"/>
    <x v="380"/>
    <x v="0"/>
    <x v="9"/>
    <n v="12.42"/>
    <n v="62.1"/>
    <x v="29"/>
    <x v="4"/>
  </r>
  <r>
    <x v="654"/>
    <x v="2"/>
    <x v="4"/>
    <x v="1"/>
    <x v="275"/>
    <x v="0"/>
    <x v="7"/>
    <n v="12.42"/>
    <n v="49.68"/>
    <x v="43"/>
    <x v="3"/>
  </r>
  <r>
    <x v="654"/>
    <x v="0"/>
    <x v="3"/>
    <x v="0"/>
    <x v="63"/>
    <x v="3"/>
    <x v="7"/>
    <n v="53.35"/>
    <n v="213.4"/>
    <x v="23"/>
    <x v="0"/>
  </r>
  <r>
    <x v="654"/>
    <x v="0"/>
    <x v="1"/>
    <x v="0"/>
    <x v="68"/>
    <x v="3"/>
    <x v="5"/>
    <n v="53.35"/>
    <n v="480.15000000000003"/>
    <x v="38"/>
    <x v="0"/>
  </r>
  <r>
    <x v="655"/>
    <x v="0"/>
    <x v="0"/>
    <x v="0"/>
    <x v="180"/>
    <x v="2"/>
    <x v="5"/>
    <n v="17.829999999999998"/>
    <n v="160.46999999999997"/>
    <x v="27"/>
    <x v="2"/>
  </r>
  <r>
    <x v="655"/>
    <x v="3"/>
    <x v="0"/>
    <x v="0"/>
    <x v="504"/>
    <x v="1"/>
    <x v="9"/>
    <n v="16.32"/>
    <n v="81.599999999999994"/>
    <x v="35"/>
    <x v="3"/>
  </r>
  <r>
    <x v="655"/>
    <x v="0"/>
    <x v="6"/>
    <x v="0"/>
    <x v="101"/>
    <x v="0"/>
    <x v="3"/>
    <n v="12.42"/>
    <n v="12.42"/>
    <x v="45"/>
    <x v="2"/>
  </r>
  <r>
    <x v="655"/>
    <x v="1"/>
    <x v="5"/>
    <x v="1"/>
    <x v="114"/>
    <x v="2"/>
    <x v="1"/>
    <n v="17.829999999999998"/>
    <n v="124.80999999999999"/>
    <x v="12"/>
    <x v="0"/>
  </r>
  <r>
    <x v="656"/>
    <x v="0"/>
    <x v="1"/>
    <x v="0"/>
    <x v="491"/>
    <x v="0"/>
    <x v="7"/>
    <n v="12.42"/>
    <n v="49.68"/>
    <x v="9"/>
    <x v="0"/>
  </r>
  <r>
    <x v="656"/>
    <x v="0"/>
    <x v="1"/>
    <x v="0"/>
    <x v="382"/>
    <x v="1"/>
    <x v="9"/>
    <n v="16.32"/>
    <n v="81.599999999999994"/>
    <x v="7"/>
    <x v="2"/>
  </r>
  <r>
    <x v="656"/>
    <x v="0"/>
    <x v="0"/>
    <x v="0"/>
    <x v="108"/>
    <x v="0"/>
    <x v="1"/>
    <n v="12.42"/>
    <n v="86.94"/>
    <x v="32"/>
    <x v="2"/>
  </r>
  <r>
    <x v="657"/>
    <x v="2"/>
    <x v="5"/>
    <x v="1"/>
    <x v="160"/>
    <x v="1"/>
    <x v="7"/>
    <n v="16.32"/>
    <n v="65.28"/>
    <x v="10"/>
    <x v="4"/>
  </r>
  <r>
    <x v="657"/>
    <x v="3"/>
    <x v="3"/>
    <x v="0"/>
    <x v="254"/>
    <x v="3"/>
    <x v="6"/>
    <n v="53.35"/>
    <n v="426.8"/>
    <x v="44"/>
    <x v="0"/>
  </r>
  <r>
    <x v="658"/>
    <x v="3"/>
    <x v="1"/>
    <x v="0"/>
    <x v="8"/>
    <x v="0"/>
    <x v="1"/>
    <n v="12.42"/>
    <n v="86.94"/>
    <x v="38"/>
    <x v="3"/>
  </r>
  <r>
    <x v="658"/>
    <x v="2"/>
    <x v="2"/>
    <x v="1"/>
    <x v="151"/>
    <x v="3"/>
    <x v="9"/>
    <n v="53.35"/>
    <n v="266.75"/>
    <x v="14"/>
    <x v="3"/>
  </r>
  <r>
    <x v="658"/>
    <x v="0"/>
    <x v="0"/>
    <x v="0"/>
    <x v="386"/>
    <x v="0"/>
    <x v="5"/>
    <n v="12.42"/>
    <n v="111.78"/>
    <x v="48"/>
    <x v="2"/>
  </r>
  <r>
    <x v="658"/>
    <x v="0"/>
    <x v="3"/>
    <x v="0"/>
    <x v="420"/>
    <x v="2"/>
    <x v="4"/>
    <n v="17.829999999999998"/>
    <n v="53.489999999999995"/>
    <x v="37"/>
    <x v="3"/>
  </r>
  <r>
    <x v="658"/>
    <x v="1"/>
    <x v="7"/>
    <x v="1"/>
    <x v="470"/>
    <x v="2"/>
    <x v="9"/>
    <n v="17.829999999999998"/>
    <n v="89.149999999999991"/>
    <x v="9"/>
    <x v="2"/>
  </r>
  <r>
    <x v="659"/>
    <x v="3"/>
    <x v="3"/>
    <x v="0"/>
    <x v="452"/>
    <x v="2"/>
    <x v="4"/>
    <n v="17.829999999999998"/>
    <n v="53.489999999999995"/>
    <x v="22"/>
    <x v="3"/>
  </r>
  <r>
    <x v="659"/>
    <x v="1"/>
    <x v="2"/>
    <x v="1"/>
    <x v="319"/>
    <x v="3"/>
    <x v="3"/>
    <n v="53.35"/>
    <n v="53.35"/>
    <x v="40"/>
    <x v="3"/>
  </r>
  <r>
    <x v="659"/>
    <x v="3"/>
    <x v="1"/>
    <x v="0"/>
    <x v="389"/>
    <x v="1"/>
    <x v="5"/>
    <n v="16.32"/>
    <n v="146.88"/>
    <x v="25"/>
    <x v="0"/>
  </r>
  <r>
    <x v="660"/>
    <x v="2"/>
    <x v="4"/>
    <x v="1"/>
    <x v="363"/>
    <x v="0"/>
    <x v="9"/>
    <n v="12.42"/>
    <n v="62.1"/>
    <x v="11"/>
    <x v="2"/>
  </r>
  <r>
    <x v="661"/>
    <x v="0"/>
    <x v="1"/>
    <x v="0"/>
    <x v="279"/>
    <x v="2"/>
    <x v="7"/>
    <n v="17.829999999999998"/>
    <n v="71.319999999999993"/>
    <x v="13"/>
    <x v="4"/>
  </r>
  <r>
    <x v="661"/>
    <x v="0"/>
    <x v="0"/>
    <x v="0"/>
    <x v="500"/>
    <x v="3"/>
    <x v="4"/>
    <n v="53.35"/>
    <n v="160.05000000000001"/>
    <x v="5"/>
    <x v="3"/>
  </r>
  <r>
    <x v="661"/>
    <x v="2"/>
    <x v="2"/>
    <x v="1"/>
    <x v="449"/>
    <x v="0"/>
    <x v="6"/>
    <n v="12.42"/>
    <n v="99.36"/>
    <x v="0"/>
    <x v="1"/>
  </r>
  <r>
    <x v="661"/>
    <x v="0"/>
    <x v="0"/>
    <x v="0"/>
    <x v="235"/>
    <x v="0"/>
    <x v="2"/>
    <n v="12.42"/>
    <n v="24.84"/>
    <x v="7"/>
    <x v="2"/>
  </r>
  <r>
    <x v="661"/>
    <x v="0"/>
    <x v="1"/>
    <x v="0"/>
    <x v="410"/>
    <x v="0"/>
    <x v="1"/>
    <n v="12.42"/>
    <n v="86.94"/>
    <x v="24"/>
    <x v="3"/>
  </r>
  <r>
    <x v="662"/>
    <x v="2"/>
    <x v="2"/>
    <x v="1"/>
    <x v="341"/>
    <x v="3"/>
    <x v="1"/>
    <n v="53.35"/>
    <n v="373.45"/>
    <x v="49"/>
    <x v="2"/>
  </r>
  <r>
    <x v="662"/>
    <x v="0"/>
    <x v="3"/>
    <x v="0"/>
    <x v="340"/>
    <x v="0"/>
    <x v="0"/>
    <n v="12.42"/>
    <n v="74.52"/>
    <x v="33"/>
    <x v="3"/>
  </r>
  <r>
    <x v="662"/>
    <x v="3"/>
    <x v="0"/>
    <x v="0"/>
    <x v="277"/>
    <x v="0"/>
    <x v="4"/>
    <n v="12.42"/>
    <n v="37.26"/>
    <x v="3"/>
    <x v="2"/>
  </r>
  <r>
    <x v="662"/>
    <x v="0"/>
    <x v="0"/>
    <x v="0"/>
    <x v="509"/>
    <x v="0"/>
    <x v="2"/>
    <n v="12.42"/>
    <n v="24.84"/>
    <x v="34"/>
    <x v="4"/>
  </r>
  <r>
    <x v="662"/>
    <x v="3"/>
    <x v="0"/>
    <x v="0"/>
    <x v="154"/>
    <x v="0"/>
    <x v="7"/>
    <n v="12.42"/>
    <n v="49.68"/>
    <x v="9"/>
    <x v="3"/>
  </r>
  <r>
    <x v="662"/>
    <x v="3"/>
    <x v="0"/>
    <x v="0"/>
    <x v="238"/>
    <x v="3"/>
    <x v="9"/>
    <n v="53.35"/>
    <n v="266.75"/>
    <x v="22"/>
    <x v="1"/>
  </r>
  <r>
    <x v="662"/>
    <x v="2"/>
    <x v="4"/>
    <x v="1"/>
    <x v="219"/>
    <x v="3"/>
    <x v="2"/>
    <n v="53.35"/>
    <n v="106.7"/>
    <x v="25"/>
    <x v="4"/>
  </r>
  <r>
    <x v="662"/>
    <x v="0"/>
    <x v="0"/>
    <x v="0"/>
    <x v="72"/>
    <x v="3"/>
    <x v="6"/>
    <n v="53.35"/>
    <n v="426.8"/>
    <x v="41"/>
    <x v="2"/>
  </r>
  <r>
    <x v="662"/>
    <x v="4"/>
    <x v="3"/>
    <x v="0"/>
    <x v="63"/>
    <x v="2"/>
    <x v="3"/>
    <n v="17.829999999999998"/>
    <n v="17.829999999999998"/>
    <x v="27"/>
    <x v="2"/>
  </r>
  <r>
    <x v="662"/>
    <x v="3"/>
    <x v="3"/>
    <x v="0"/>
    <x v="247"/>
    <x v="0"/>
    <x v="0"/>
    <n v="12.42"/>
    <n v="74.52"/>
    <x v="33"/>
    <x v="1"/>
  </r>
  <r>
    <x v="662"/>
    <x v="2"/>
    <x v="4"/>
    <x v="1"/>
    <x v="54"/>
    <x v="0"/>
    <x v="2"/>
    <n v="12.42"/>
    <n v="24.84"/>
    <x v="6"/>
    <x v="2"/>
  </r>
  <r>
    <x v="663"/>
    <x v="1"/>
    <x v="5"/>
    <x v="1"/>
    <x v="256"/>
    <x v="1"/>
    <x v="9"/>
    <n v="16.32"/>
    <n v="81.599999999999994"/>
    <x v="45"/>
    <x v="2"/>
  </r>
  <r>
    <x v="663"/>
    <x v="2"/>
    <x v="5"/>
    <x v="1"/>
    <x v="337"/>
    <x v="2"/>
    <x v="7"/>
    <n v="17.829999999999998"/>
    <n v="71.319999999999993"/>
    <x v="0"/>
    <x v="0"/>
  </r>
  <r>
    <x v="663"/>
    <x v="2"/>
    <x v="5"/>
    <x v="1"/>
    <x v="59"/>
    <x v="2"/>
    <x v="1"/>
    <n v="17.829999999999998"/>
    <n v="124.80999999999999"/>
    <x v="7"/>
    <x v="2"/>
  </r>
  <r>
    <x v="663"/>
    <x v="0"/>
    <x v="1"/>
    <x v="0"/>
    <x v="421"/>
    <x v="0"/>
    <x v="2"/>
    <n v="12.42"/>
    <n v="24.84"/>
    <x v="45"/>
    <x v="3"/>
  </r>
  <r>
    <x v="664"/>
    <x v="0"/>
    <x v="0"/>
    <x v="0"/>
    <x v="505"/>
    <x v="0"/>
    <x v="0"/>
    <n v="12.42"/>
    <n v="74.52"/>
    <x v="40"/>
    <x v="2"/>
  </r>
  <r>
    <x v="664"/>
    <x v="0"/>
    <x v="3"/>
    <x v="0"/>
    <x v="476"/>
    <x v="2"/>
    <x v="6"/>
    <n v="17.829999999999998"/>
    <n v="142.63999999999999"/>
    <x v="17"/>
    <x v="1"/>
  </r>
  <r>
    <x v="664"/>
    <x v="2"/>
    <x v="2"/>
    <x v="1"/>
    <x v="360"/>
    <x v="1"/>
    <x v="5"/>
    <n v="16.32"/>
    <n v="146.88"/>
    <x v="6"/>
    <x v="2"/>
  </r>
  <r>
    <x v="664"/>
    <x v="3"/>
    <x v="0"/>
    <x v="0"/>
    <x v="77"/>
    <x v="0"/>
    <x v="7"/>
    <n v="12.42"/>
    <n v="49.68"/>
    <x v="18"/>
    <x v="4"/>
  </r>
  <r>
    <x v="664"/>
    <x v="3"/>
    <x v="0"/>
    <x v="0"/>
    <x v="108"/>
    <x v="1"/>
    <x v="5"/>
    <n v="16.32"/>
    <n v="146.88"/>
    <x v="32"/>
    <x v="1"/>
  </r>
  <r>
    <x v="664"/>
    <x v="1"/>
    <x v="5"/>
    <x v="1"/>
    <x v="176"/>
    <x v="1"/>
    <x v="6"/>
    <n v="16.32"/>
    <n v="130.56"/>
    <x v="29"/>
    <x v="3"/>
  </r>
  <r>
    <x v="664"/>
    <x v="0"/>
    <x v="1"/>
    <x v="0"/>
    <x v="168"/>
    <x v="2"/>
    <x v="2"/>
    <n v="17.829999999999998"/>
    <n v="35.659999999999997"/>
    <x v="37"/>
    <x v="4"/>
  </r>
  <r>
    <x v="664"/>
    <x v="1"/>
    <x v="5"/>
    <x v="1"/>
    <x v="174"/>
    <x v="0"/>
    <x v="5"/>
    <n v="12.42"/>
    <n v="111.78"/>
    <x v="40"/>
    <x v="2"/>
  </r>
  <r>
    <x v="664"/>
    <x v="3"/>
    <x v="1"/>
    <x v="0"/>
    <x v="318"/>
    <x v="0"/>
    <x v="2"/>
    <n v="12.42"/>
    <n v="24.84"/>
    <x v="17"/>
    <x v="3"/>
  </r>
  <r>
    <x v="664"/>
    <x v="4"/>
    <x v="3"/>
    <x v="0"/>
    <x v="162"/>
    <x v="0"/>
    <x v="6"/>
    <n v="12.42"/>
    <n v="99.36"/>
    <x v="35"/>
    <x v="2"/>
  </r>
  <r>
    <x v="665"/>
    <x v="0"/>
    <x v="0"/>
    <x v="0"/>
    <x v="45"/>
    <x v="0"/>
    <x v="1"/>
    <n v="12.42"/>
    <n v="86.94"/>
    <x v="39"/>
    <x v="1"/>
  </r>
  <r>
    <x v="665"/>
    <x v="1"/>
    <x v="4"/>
    <x v="1"/>
    <x v="455"/>
    <x v="0"/>
    <x v="5"/>
    <n v="12.42"/>
    <n v="111.78"/>
    <x v="28"/>
    <x v="2"/>
  </r>
  <r>
    <x v="665"/>
    <x v="3"/>
    <x v="6"/>
    <x v="0"/>
    <x v="53"/>
    <x v="0"/>
    <x v="5"/>
    <n v="12.42"/>
    <n v="111.78"/>
    <x v="4"/>
    <x v="2"/>
  </r>
  <r>
    <x v="665"/>
    <x v="2"/>
    <x v="2"/>
    <x v="1"/>
    <x v="97"/>
    <x v="2"/>
    <x v="4"/>
    <n v="17.829999999999998"/>
    <n v="53.489999999999995"/>
    <x v="13"/>
    <x v="0"/>
  </r>
  <r>
    <x v="665"/>
    <x v="0"/>
    <x v="0"/>
    <x v="0"/>
    <x v="346"/>
    <x v="0"/>
    <x v="2"/>
    <n v="12.42"/>
    <n v="24.84"/>
    <x v="38"/>
    <x v="2"/>
  </r>
  <r>
    <x v="666"/>
    <x v="3"/>
    <x v="3"/>
    <x v="0"/>
    <x v="143"/>
    <x v="1"/>
    <x v="0"/>
    <n v="16.32"/>
    <n v="97.92"/>
    <x v="16"/>
    <x v="2"/>
  </r>
  <r>
    <x v="667"/>
    <x v="0"/>
    <x v="1"/>
    <x v="0"/>
    <x v="345"/>
    <x v="0"/>
    <x v="1"/>
    <n v="12.42"/>
    <n v="86.94"/>
    <x v="1"/>
    <x v="3"/>
  </r>
  <r>
    <x v="668"/>
    <x v="2"/>
    <x v="2"/>
    <x v="1"/>
    <x v="221"/>
    <x v="2"/>
    <x v="8"/>
    <n v="17.829999999999998"/>
    <n v="178.29999999999998"/>
    <x v="28"/>
    <x v="1"/>
  </r>
  <r>
    <x v="668"/>
    <x v="0"/>
    <x v="3"/>
    <x v="0"/>
    <x v="355"/>
    <x v="1"/>
    <x v="2"/>
    <n v="16.32"/>
    <n v="32.64"/>
    <x v="39"/>
    <x v="2"/>
  </r>
  <r>
    <x v="668"/>
    <x v="0"/>
    <x v="6"/>
    <x v="0"/>
    <x v="385"/>
    <x v="1"/>
    <x v="6"/>
    <n v="16.32"/>
    <n v="130.56"/>
    <x v="27"/>
    <x v="2"/>
  </r>
  <r>
    <x v="668"/>
    <x v="2"/>
    <x v="4"/>
    <x v="1"/>
    <x v="226"/>
    <x v="0"/>
    <x v="4"/>
    <n v="12.42"/>
    <n v="37.26"/>
    <x v="14"/>
    <x v="4"/>
  </r>
  <r>
    <x v="668"/>
    <x v="2"/>
    <x v="2"/>
    <x v="1"/>
    <x v="271"/>
    <x v="0"/>
    <x v="8"/>
    <n v="12.42"/>
    <n v="124.2"/>
    <x v="13"/>
    <x v="2"/>
  </r>
  <r>
    <x v="669"/>
    <x v="2"/>
    <x v="7"/>
    <x v="1"/>
    <x v="124"/>
    <x v="3"/>
    <x v="6"/>
    <n v="53.35"/>
    <n v="426.8"/>
    <x v="29"/>
    <x v="2"/>
  </r>
  <r>
    <x v="669"/>
    <x v="2"/>
    <x v="2"/>
    <x v="1"/>
    <x v="304"/>
    <x v="0"/>
    <x v="8"/>
    <n v="12.42"/>
    <n v="124.2"/>
    <x v="48"/>
    <x v="4"/>
  </r>
  <r>
    <x v="669"/>
    <x v="4"/>
    <x v="0"/>
    <x v="0"/>
    <x v="295"/>
    <x v="3"/>
    <x v="7"/>
    <n v="53.35"/>
    <n v="213.4"/>
    <x v="23"/>
    <x v="2"/>
  </r>
  <r>
    <x v="669"/>
    <x v="3"/>
    <x v="0"/>
    <x v="0"/>
    <x v="216"/>
    <x v="1"/>
    <x v="1"/>
    <n v="16.32"/>
    <n v="114.24000000000001"/>
    <x v="23"/>
    <x v="4"/>
  </r>
  <r>
    <x v="669"/>
    <x v="1"/>
    <x v="2"/>
    <x v="1"/>
    <x v="373"/>
    <x v="0"/>
    <x v="0"/>
    <n v="12.42"/>
    <n v="74.52"/>
    <x v="4"/>
    <x v="0"/>
  </r>
  <r>
    <x v="669"/>
    <x v="0"/>
    <x v="1"/>
    <x v="0"/>
    <x v="8"/>
    <x v="2"/>
    <x v="0"/>
    <n v="17.829999999999998"/>
    <n v="106.97999999999999"/>
    <x v="46"/>
    <x v="0"/>
  </r>
  <r>
    <x v="669"/>
    <x v="3"/>
    <x v="1"/>
    <x v="0"/>
    <x v="510"/>
    <x v="1"/>
    <x v="7"/>
    <n v="16.32"/>
    <n v="65.28"/>
    <x v="3"/>
    <x v="3"/>
  </r>
  <r>
    <x v="669"/>
    <x v="1"/>
    <x v="5"/>
    <x v="1"/>
    <x v="332"/>
    <x v="3"/>
    <x v="8"/>
    <n v="53.35"/>
    <n v="533.5"/>
    <x v="17"/>
    <x v="1"/>
  </r>
  <r>
    <x v="669"/>
    <x v="2"/>
    <x v="5"/>
    <x v="1"/>
    <x v="332"/>
    <x v="2"/>
    <x v="4"/>
    <n v="17.829999999999998"/>
    <n v="53.489999999999995"/>
    <x v="32"/>
    <x v="4"/>
  </r>
  <r>
    <x v="669"/>
    <x v="0"/>
    <x v="0"/>
    <x v="0"/>
    <x v="201"/>
    <x v="2"/>
    <x v="1"/>
    <n v="17.829999999999998"/>
    <n v="124.80999999999999"/>
    <x v="37"/>
    <x v="3"/>
  </r>
  <r>
    <x v="670"/>
    <x v="3"/>
    <x v="3"/>
    <x v="0"/>
    <x v="126"/>
    <x v="3"/>
    <x v="2"/>
    <n v="53.35"/>
    <n v="106.7"/>
    <x v="29"/>
    <x v="2"/>
  </r>
  <r>
    <x v="671"/>
    <x v="4"/>
    <x v="1"/>
    <x v="0"/>
    <x v="140"/>
    <x v="3"/>
    <x v="0"/>
    <n v="53.35"/>
    <n v="320.10000000000002"/>
    <x v="30"/>
    <x v="0"/>
  </r>
  <r>
    <x v="671"/>
    <x v="0"/>
    <x v="0"/>
    <x v="0"/>
    <x v="282"/>
    <x v="1"/>
    <x v="5"/>
    <n v="16.32"/>
    <n v="146.88"/>
    <x v="40"/>
    <x v="0"/>
  </r>
  <r>
    <x v="671"/>
    <x v="2"/>
    <x v="4"/>
    <x v="1"/>
    <x v="281"/>
    <x v="2"/>
    <x v="3"/>
    <n v="17.829999999999998"/>
    <n v="17.829999999999998"/>
    <x v="30"/>
    <x v="1"/>
  </r>
  <r>
    <x v="671"/>
    <x v="0"/>
    <x v="0"/>
    <x v="0"/>
    <x v="94"/>
    <x v="0"/>
    <x v="9"/>
    <n v="12.42"/>
    <n v="62.1"/>
    <x v="27"/>
    <x v="3"/>
  </r>
  <r>
    <x v="671"/>
    <x v="3"/>
    <x v="0"/>
    <x v="0"/>
    <x v="374"/>
    <x v="0"/>
    <x v="8"/>
    <n v="12.42"/>
    <n v="124.2"/>
    <x v="42"/>
    <x v="3"/>
  </r>
  <r>
    <x v="672"/>
    <x v="3"/>
    <x v="6"/>
    <x v="0"/>
    <x v="53"/>
    <x v="0"/>
    <x v="8"/>
    <n v="12.42"/>
    <n v="124.2"/>
    <x v="40"/>
    <x v="2"/>
  </r>
  <r>
    <x v="672"/>
    <x v="2"/>
    <x v="2"/>
    <x v="1"/>
    <x v="225"/>
    <x v="0"/>
    <x v="9"/>
    <n v="12.42"/>
    <n v="62.1"/>
    <x v="39"/>
    <x v="2"/>
  </r>
  <r>
    <x v="672"/>
    <x v="3"/>
    <x v="3"/>
    <x v="0"/>
    <x v="3"/>
    <x v="1"/>
    <x v="0"/>
    <n v="16.32"/>
    <n v="97.92"/>
    <x v="29"/>
    <x v="2"/>
  </r>
  <r>
    <x v="673"/>
    <x v="3"/>
    <x v="3"/>
    <x v="0"/>
    <x v="86"/>
    <x v="0"/>
    <x v="6"/>
    <n v="12.42"/>
    <n v="99.36"/>
    <x v="43"/>
    <x v="2"/>
  </r>
  <r>
    <x v="674"/>
    <x v="0"/>
    <x v="3"/>
    <x v="0"/>
    <x v="292"/>
    <x v="3"/>
    <x v="5"/>
    <n v="53.35"/>
    <n v="480.15000000000003"/>
    <x v="32"/>
    <x v="2"/>
  </r>
  <r>
    <x v="674"/>
    <x v="1"/>
    <x v="4"/>
    <x v="1"/>
    <x v="439"/>
    <x v="2"/>
    <x v="0"/>
    <n v="17.829999999999998"/>
    <n v="106.97999999999999"/>
    <x v="6"/>
    <x v="4"/>
  </r>
  <r>
    <x v="674"/>
    <x v="0"/>
    <x v="1"/>
    <x v="0"/>
    <x v="15"/>
    <x v="0"/>
    <x v="9"/>
    <n v="12.42"/>
    <n v="62.1"/>
    <x v="46"/>
    <x v="3"/>
  </r>
  <r>
    <x v="675"/>
    <x v="0"/>
    <x v="3"/>
    <x v="0"/>
    <x v="263"/>
    <x v="0"/>
    <x v="5"/>
    <n v="12.42"/>
    <n v="111.78"/>
    <x v="46"/>
    <x v="2"/>
  </r>
  <r>
    <x v="675"/>
    <x v="2"/>
    <x v="4"/>
    <x v="1"/>
    <x v="89"/>
    <x v="2"/>
    <x v="3"/>
    <n v="17.829999999999998"/>
    <n v="17.829999999999998"/>
    <x v="0"/>
    <x v="0"/>
  </r>
  <r>
    <x v="675"/>
    <x v="2"/>
    <x v="5"/>
    <x v="1"/>
    <x v="437"/>
    <x v="2"/>
    <x v="4"/>
    <n v="17.829999999999998"/>
    <n v="53.489999999999995"/>
    <x v="6"/>
    <x v="2"/>
  </r>
  <r>
    <x v="675"/>
    <x v="2"/>
    <x v="2"/>
    <x v="1"/>
    <x v="2"/>
    <x v="2"/>
    <x v="5"/>
    <n v="17.829999999999998"/>
    <n v="160.46999999999997"/>
    <x v="44"/>
    <x v="0"/>
  </r>
  <r>
    <x v="675"/>
    <x v="0"/>
    <x v="1"/>
    <x v="0"/>
    <x v="217"/>
    <x v="1"/>
    <x v="4"/>
    <n v="16.32"/>
    <n v="48.96"/>
    <x v="9"/>
    <x v="2"/>
  </r>
  <r>
    <x v="675"/>
    <x v="0"/>
    <x v="1"/>
    <x v="0"/>
    <x v="37"/>
    <x v="0"/>
    <x v="0"/>
    <n v="12.42"/>
    <n v="74.52"/>
    <x v="30"/>
    <x v="2"/>
  </r>
  <r>
    <x v="675"/>
    <x v="2"/>
    <x v="2"/>
    <x v="1"/>
    <x v="459"/>
    <x v="3"/>
    <x v="9"/>
    <n v="53.35"/>
    <n v="266.75"/>
    <x v="20"/>
    <x v="2"/>
  </r>
  <r>
    <x v="675"/>
    <x v="2"/>
    <x v="2"/>
    <x v="1"/>
    <x v="130"/>
    <x v="1"/>
    <x v="7"/>
    <n v="16.32"/>
    <n v="65.28"/>
    <x v="5"/>
    <x v="2"/>
  </r>
  <r>
    <x v="675"/>
    <x v="1"/>
    <x v="2"/>
    <x v="1"/>
    <x v="7"/>
    <x v="0"/>
    <x v="2"/>
    <n v="12.42"/>
    <n v="24.84"/>
    <x v="48"/>
    <x v="4"/>
  </r>
  <r>
    <x v="675"/>
    <x v="2"/>
    <x v="2"/>
    <x v="1"/>
    <x v="122"/>
    <x v="0"/>
    <x v="0"/>
    <n v="12.42"/>
    <n v="74.52"/>
    <x v="4"/>
    <x v="2"/>
  </r>
  <r>
    <x v="676"/>
    <x v="3"/>
    <x v="0"/>
    <x v="0"/>
    <x v="435"/>
    <x v="2"/>
    <x v="4"/>
    <n v="17.829999999999998"/>
    <n v="53.489999999999995"/>
    <x v="20"/>
    <x v="3"/>
  </r>
  <r>
    <x v="677"/>
    <x v="0"/>
    <x v="1"/>
    <x v="0"/>
    <x v="195"/>
    <x v="1"/>
    <x v="0"/>
    <n v="16.32"/>
    <n v="97.92"/>
    <x v="49"/>
    <x v="2"/>
  </r>
  <r>
    <x v="677"/>
    <x v="2"/>
    <x v="2"/>
    <x v="1"/>
    <x v="495"/>
    <x v="3"/>
    <x v="0"/>
    <n v="53.35"/>
    <n v="320.10000000000002"/>
    <x v="45"/>
    <x v="0"/>
  </r>
  <r>
    <x v="677"/>
    <x v="4"/>
    <x v="1"/>
    <x v="0"/>
    <x v="119"/>
    <x v="3"/>
    <x v="7"/>
    <n v="53.35"/>
    <n v="213.4"/>
    <x v="2"/>
    <x v="3"/>
  </r>
  <r>
    <x v="678"/>
    <x v="2"/>
    <x v="5"/>
    <x v="1"/>
    <x v="91"/>
    <x v="0"/>
    <x v="3"/>
    <n v="12.42"/>
    <n v="12.42"/>
    <x v="25"/>
    <x v="3"/>
  </r>
  <r>
    <x v="678"/>
    <x v="0"/>
    <x v="1"/>
    <x v="0"/>
    <x v="149"/>
    <x v="3"/>
    <x v="8"/>
    <n v="53.35"/>
    <n v="533.5"/>
    <x v="10"/>
    <x v="2"/>
  </r>
  <r>
    <x v="678"/>
    <x v="0"/>
    <x v="1"/>
    <x v="0"/>
    <x v="508"/>
    <x v="3"/>
    <x v="1"/>
    <n v="53.35"/>
    <n v="373.45"/>
    <x v="47"/>
    <x v="3"/>
  </r>
  <r>
    <x v="678"/>
    <x v="0"/>
    <x v="1"/>
    <x v="0"/>
    <x v="466"/>
    <x v="0"/>
    <x v="4"/>
    <n v="12.42"/>
    <n v="37.26"/>
    <x v="9"/>
    <x v="4"/>
  </r>
  <r>
    <x v="678"/>
    <x v="0"/>
    <x v="0"/>
    <x v="0"/>
    <x v="404"/>
    <x v="0"/>
    <x v="8"/>
    <n v="12.42"/>
    <n v="124.2"/>
    <x v="7"/>
    <x v="2"/>
  </r>
  <r>
    <x v="678"/>
    <x v="0"/>
    <x v="1"/>
    <x v="0"/>
    <x v="193"/>
    <x v="1"/>
    <x v="1"/>
    <n v="16.32"/>
    <n v="114.24000000000001"/>
    <x v="16"/>
    <x v="2"/>
  </r>
  <r>
    <x v="678"/>
    <x v="1"/>
    <x v="4"/>
    <x v="1"/>
    <x v="89"/>
    <x v="0"/>
    <x v="9"/>
    <n v="12.42"/>
    <n v="62.1"/>
    <x v="20"/>
    <x v="0"/>
  </r>
  <r>
    <x v="678"/>
    <x v="0"/>
    <x v="1"/>
    <x v="0"/>
    <x v="198"/>
    <x v="0"/>
    <x v="4"/>
    <n v="12.42"/>
    <n v="37.26"/>
    <x v="41"/>
    <x v="2"/>
  </r>
  <r>
    <x v="678"/>
    <x v="3"/>
    <x v="6"/>
    <x v="0"/>
    <x v="287"/>
    <x v="0"/>
    <x v="5"/>
    <n v="12.42"/>
    <n v="111.78"/>
    <x v="21"/>
    <x v="0"/>
  </r>
  <r>
    <x v="679"/>
    <x v="1"/>
    <x v="4"/>
    <x v="1"/>
    <x v="54"/>
    <x v="3"/>
    <x v="6"/>
    <n v="53.35"/>
    <n v="426.8"/>
    <x v="8"/>
    <x v="4"/>
  </r>
  <r>
    <x v="679"/>
    <x v="2"/>
    <x v="5"/>
    <x v="1"/>
    <x v="332"/>
    <x v="0"/>
    <x v="9"/>
    <n v="12.42"/>
    <n v="62.1"/>
    <x v="48"/>
    <x v="3"/>
  </r>
  <r>
    <x v="680"/>
    <x v="0"/>
    <x v="0"/>
    <x v="0"/>
    <x v="60"/>
    <x v="0"/>
    <x v="1"/>
    <n v="12.42"/>
    <n v="86.94"/>
    <x v="31"/>
    <x v="2"/>
  </r>
  <r>
    <x v="680"/>
    <x v="0"/>
    <x v="3"/>
    <x v="0"/>
    <x v="21"/>
    <x v="3"/>
    <x v="3"/>
    <n v="53.35"/>
    <n v="53.35"/>
    <x v="20"/>
    <x v="2"/>
  </r>
  <r>
    <x v="680"/>
    <x v="1"/>
    <x v="2"/>
    <x v="1"/>
    <x v="366"/>
    <x v="0"/>
    <x v="6"/>
    <n v="12.42"/>
    <n v="99.36"/>
    <x v="36"/>
    <x v="2"/>
  </r>
  <r>
    <x v="680"/>
    <x v="0"/>
    <x v="1"/>
    <x v="0"/>
    <x v="488"/>
    <x v="0"/>
    <x v="2"/>
    <n v="12.42"/>
    <n v="24.84"/>
    <x v="35"/>
    <x v="0"/>
  </r>
  <r>
    <x v="680"/>
    <x v="2"/>
    <x v="2"/>
    <x v="1"/>
    <x v="401"/>
    <x v="0"/>
    <x v="3"/>
    <n v="12.42"/>
    <n v="12.42"/>
    <x v="20"/>
    <x v="0"/>
  </r>
  <r>
    <x v="681"/>
    <x v="3"/>
    <x v="3"/>
    <x v="0"/>
    <x v="32"/>
    <x v="0"/>
    <x v="5"/>
    <n v="12.42"/>
    <n v="111.78"/>
    <x v="31"/>
    <x v="2"/>
  </r>
  <r>
    <x v="681"/>
    <x v="0"/>
    <x v="0"/>
    <x v="0"/>
    <x v="238"/>
    <x v="2"/>
    <x v="2"/>
    <n v="17.829999999999998"/>
    <n v="35.659999999999997"/>
    <x v="36"/>
    <x v="0"/>
  </r>
  <r>
    <x v="681"/>
    <x v="0"/>
    <x v="1"/>
    <x v="0"/>
    <x v="451"/>
    <x v="0"/>
    <x v="0"/>
    <n v="12.42"/>
    <n v="74.52"/>
    <x v="36"/>
    <x v="3"/>
  </r>
  <r>
    <x v="681"/>
    <x v="0"/>
    <x v="3"/>
    <x v="0"/>
    <x v="350"/>
    <x v="0"/>
    <x v="1"/>
    <n v="12.42"/>
    <n v="86.94"/>
    <x v="10"/>
    <x v="2"/>
  </r>
  <r>
    <x v="681"/>
    <x v="2"/>
    <x v="2"/>
    <x v="1"/>
    <x v="130"/>
    <x v="0"/>
    <x v="8"/>
    <n v="12.42"/>
    <n v="124.2"/>
    <x v="27"/>
    <x v="2"/>
  </r>
  <r>
    <x v="681"/>
    <x v="4"/>
    <x v="1"/>
    <x v="0"/>
    <x v="199"/>
    <x v="0"/>
    <x v="3"/>
    <n v="12.42"/>
    <n v="12.42"/>
    <x v="6"/>
    <x v="1"/>
  </r>
  <r>
    <x v="681"/>
    <x v="1"/>
    <x v="2"/>
    <x v="1"/>
    <x v="313"/>
    <x v="0"/>
    <x v="6"/>
    <n v="12.42"/>
    <n v="99.36"/>
    <x v="46"/>
    <x v="1"/>
  </r>
  <r>
    <x v="681"/>
    <x v="1"/>
    <x v="4"/>
    <x v="1"/>
    <x v="281"/>
    <x v="1"/>
    <x v="0"/>
    <n v="16.32"/>
    <n v="97.92"/>
    <x v="11"/>
    <x v="2"/>
  </r>
  <r>
    <x v="682"/>
    <x v="2"/>
    <x v="5"/>
    <x v="1"/>
    <x v="209"/>
    <x v="0"/>
    <x v="3"/>
    <n v="12.42"/>
    <n v="12.42"/>
    <x v="2"/>
    <x v="2"/>
  </r>
  <r>
    <x v="682"/>
    <x v="1"/>
    <x v="7"/>
    <x v="1"/>
    <x v="260"/>
    <x v="0"/>
    <x v="6"/>
    <n v="12.42"/>
    <n v="99.36"/>
    <x v="11"/>
    <x v="0"/>
  </r>
  <r>
    <x v="682"/>
    <x v="2"/>
    <x v="2"/>
    <x v="1"/>
    <x v="210"/>
    <x v="2"/>
    <x v="7"/>
    <n v="17.829999999999998"/>
    <n v="71.319999999999993"/>
    <x v="25"/>
    <x v="2"/>
  </r>
  <r>
    <x v="682"/>
    <x v="0"/>
    <x v="0"/>
    <x v="0"/>
    <x v="335"/>
    <x v="2"/>
    <x v="4"/>
    <n v="17.829999999999998"/>
    <n v="53.489999999999995"/>
    <x v="22"/>
    <x v="2"/>
  </r>
  <r>
    <x v="682"/>
    <x v="3"/>
    <x v="0"/>
    <x v="0"/>
    <x v="142"/>
    <x v="0"/>
    <x v="8"/>
    <n v="12.42"/>
    <n v="124.2"/>
    <x v="13"/>
    <x v="3"/>
  </r>
  <r>
    <x v="682"/>
    <x v="3"/>
    <x v="1"/>
    <x v="0"/>
    <x v="233"/>
    <x v="0"/>
    <x v="9"/>
    <n v="12.42"/>
    <n v="62.1"/>
    <x v="15"/>
    <x v="2"/>
  </r>
  <r>
    <x v="682"/>
    <x v="0"/>
    <x v="3"/>
    <x v="0"/>
    <x v="515"/>
    <x v="1"/>
    <x v="6"/>
    <n v="16.32"/>
    <n v="130.56"/>
    <x v="25"/>
    <x v="2"/>
  </r>
  <r>
    <x v="683"/>
    <x v="0"/>
    <x v="6"/>
    <x v="0"/>
    <x v="52"/>
    <x v="3"/>
    <x v="9"/>
    <n v="53.35"/>
    <n v="266.75"/>
    <x v="6"/>
    <x v="3"/>
  </r>
  <r>
    <x v="683"/>
    <x v="4"/>
    <x v="1"/>
    <x v="0"/>
    <x v="421"/>
    <x v="0"/>
    <x v="7"/>
    <n v="12.42"/>
    <n v="49.68"/>
    <x v="35"/>
    <x v="0"/>
  </r>
  <r>
    <x v="684"/>
    <x v="3"/>
    <x v="3"/>
    <x v="0"/>
    <x v="206"/>
    <x v="0"/>
    <x v="0"/>
    <n v="12.42"/>
    <n v="74.52"/>
    <x v="10"/>
    <x v="3"/>
  </r>
  <r>
    <x v="685"/>
    <x v="0"/>
    <x v="0"/>
    <x v="0"/>
    <x v="268"/>
    <x v="0"/>
    <x v="0"/>
    <n v="12.42"/>
    <n v="74.52"/>
    <x v="27"/>
    <x v="2"/>
  </r>
  <r>
    <x v="685"/>
    <x v="2"/>
    <x v="4"/>
    <x v="1"/>
    <x v="248"/>
    <x v="3"/>
    <x v="8"/>
    <n v="53.35"/>
    <n v="533.5"/>
    <x v="26"/>
    <x v="2"/>
  </r>
  <r>
    <x v="685"/>
    <x v="2"/>
    <x v="4"/>
    <x v="1"/>
    <x v="102"/>
    <x v="1"/>
    <x v="4"/>
    <n v="16.32"/>
    <n v="48.96"/>
    <x v="36"/>
    <x v="2"/>
  </r>
  <r>
    <x v="685"/>
    <x v="2"/>
    <x v="5"/>
    <x v="1"/>
    <x v="170"/>
    <x v="3"/>
    <x v="2"/>
    <n v="53.35"/>
    <n v="106.7"/>
    <x v="14"/>
    <x v="4"/>
  </r>
  <r>
    <x v="685"/>
    <x v="2"/>
    <x v="7"/>
    <x v="1"/>
    <x v="427"/>
    <x v="0"/>
    <x v="2"/>
    <n v="12.42"/>
    <n v="24.84"/>
    <x v="19"/>
    <x v="0"/>
  </r>
  <r>
    <x v="685"/>
    <x v="1"/>
    <x v="4"/>
    <x v="1"/>
    <x v="250"/>
    <x v="0"/>
    <x v="5"/>
    <n v="12.42"/>
    <n v="111.78"/>
    <x v="22"/>
    <x v="1"/>
  </r>
  <r>
    <x v="685"/>
    <x v="2"/>
    <x v="5"/>
    <x v="1"/>
    <x v="170"/>
    <x v="3"/>
    <x v="8"/>
    <n v="53.35"/>
    <n v="533.5"/>
    <x v="1"/>
    <x v="1"/>
  </r>
  <r>
    <x v="686"/>
    <x v="4"/>
    <x v="1"/>
    <x v="0"/>
    <x v="48"/>
    <x v="0"/>
    <x v="8"/>
    <n v="12.42"/>
    <n v="124.2"/>
    <x v="47"/>
    <x v="2"/>
  </r>
  <r>
    <x v="686"/>
    <x v="0"/>
    <x v="3"/>
    <x v="0"/>
    <x v="489"/>
    <x v="0"/>
    <x v="7"/>
    <n v="12.42"/>
    <n v="49.68"/>
    <x v="26"/>
    <x v="3"/>
  </r>
  <r>
    <x v="687"/>
    <x v="0"/>
    <x v="1"/>
    <x v="0"/>
    <x v="305"/>
    <x v="3"/>
    <x v="4"/>
    <n v="53.35"/>
    <n v="160.05000000000001"/>
    <x v="11"/>
    <x v="0"/>
  </r>
  <r>
    <x v="687"/>
    <x v="0"/>
    <x v="1"/>
    <x v="0"/>
    <x v="106"/>
    <x v="1"/>
    <x v="6"/>
    <n v="16.32"/>
    <n v="130.56"/>
    <x v="41"/>
    <x v="2"/>
  </r>
  <r>
    <x v="688"/>
    <x v="1"/>
    <x v="2"/>
    <x v="1"/>
    <x v="432"/>
    <x v="3"/>
    <x v="4"/>
    <n v="53.35"/>
    <n v="160.05000000000001"/>
    <x v="43"/>
    <x v="3"/>
  </r>
  <r>
    <x v="689"/>
    <x v="0"/>
    <x v="3"/>
    <x v="0"/>
    <x v="261"/>
    <x v="0"/>
    <x v="6"/>
    <n v="12.42"/>
    <n v="99.36"/>
    <x v="1"/>
    <x v="3"/>
  </r>
  <r>
    <x v="689"/>
    <x v="2"/>
    <x v="2"/>
    <x v="1"/>
    <x v="373"/>
    <x v="2"/>
    <x v="0"/>
    <n v="17.829999999999998"/>
    <n v="106.97999999999999"/>
    <x v="21"/>
    <x v="2"/>
  </r>
  <r>
    <x v="689"/>
    <x v="4"/>
    <x v="1"/>
    <x v="0"/>
    <x v="493"/>
    <x v="2"/>
    <x v="3"/>
    <n v="17.829999999999998"/>
    <n v="17.829999999999998"/>
    <x v="15"/>
    <x v="4"/>
  </r>
  <r>
    <x v="689"/>
    <x v="0"/>
    <x v="0"/>
    <x v="0"/>
    <x v="391"/>
    <x v="3"/>
    <x v="7"/>
    <n v="53.35"/>
    <n v="213.4"/>
    <x v="49"/>
    <x v="0"/>
  </r>
  <r>
    <x v="689"/>
    <x v="0"/>
    <x v="0"/>
    <x v="0"/>
    <x v="185"/>
    <x v="0"/>
    <x v="1"/>
    <n v="12.42"/>
    <n v="86.94"/>
    <x v="18"/>
    <x v="4"/>
  </r>
  <r>
    <x v="689"/>
    <x v="2"/>
    <x v="2"/>
    <x v="1"/>
    <x v="495"/>
    <x v="3"/>
    <x v="6"/>
    <n v="53.35"/>
    <n v="426.8"/>
    <x v="6"/>
    <x v="4"/>
  </r>
  <r>
    <x v="689"/>
    <x v="0"/>
    <x v="1"/>
    <x v="0"/>
    <x v="496"/>
    <x v="0"/>
    <x v="2"/>
    <n v="12.42"/>
    <n v="24.84"/>
    <x v="40"/>
    <x v="0"/>
  </r>
  <r>
    <x v="690"/>
    <x v="3"/>
    <x v="6"/>
    <x v="0"/>
    <x v="135"/>
    <x v="0"/>
    <x v="4"/>
    <n v="12.42"/>
    <n v="37.26"/>
    <x v="1"/>
    <x v="0"/>
  </r>
  <r>
    <x v="690"/>
    <x v="1"/>
    <x v="2"/>
    <x v="1"/>
    <x v="16"/>
    <x v="0"/>
    <x v="5"/>
    <n v="12.42"/>
    <n v="111.78"/>
    <x v="37"/>
    <x v="2"/>
  </r>
  <r>
    <x v="690"/>
    <x v="3"/>
    <x v="3"/>
    <x v="0"/>
    <x v="38"/>
    <x v="3"/>
    <x v="1"/>
    <n v="53.35"/>
    <n v="373.45"/>
    <x v="25"/>
    <x v="2"/>
  </r>
  <r>
    <x v="691"/>
    <x v="3"/>
    <x v="6"/>
    <x v="0"/>
    <x v="301"/>
    <x v="2"/>
    <x v="4"/>
    <n v="17.829999999999998"/>
    <n v="53.489999999999995"/>
    <x v="18"/>
    <x v="2"/>
  </r>
  <r>
    <x v="691"/>
    <x v="0"/>
    <x v="0"/>
    <x v="0"/>
    <x v="36"/>
    <x v="0"/>
    <x v="8"/>
    <n v="12.42"/>
    <n v="124.2"/>
    <x v="45"/>
    <x v="2"/>
  </r>
  <r>
    <x v="691"/>
    <x v="3"/>
    <x v="1"/>
    <x v="0"/>
    <x v="471"/>
    <x v="1"/>
    <x v="3"/>
    <n v="16.32"/>
    <n v="16.32"/>
    <x v="37"/>
    <x v="3"/>
  </r>
  <r>
    <x v="692"/>
    <x v="2"/>
    <x v="4"/>
    <x v="1"/>
    <x v="175"/>
    <x v="3"/>
    <x v="9"/>
    <n v="53.35"/>
    <n v="266.75"/>
    <x v="23"/>
    <x v="2"/>
  </r>
  <r>
    <x v="692"/>
    <x v="2"/>
    <x v="2"/>
    <x v="1"/>
    <x v="312"/>
    <x v="1"/>
    <x v="2"/>
    <n v="16.32"/>
    <n v="32.64"/>
    <x v="8"/>
    <x v="2"/>
  </r>
  <r>
    <x v="692"/>
    <x v="0"/>
    <x v="0"/>
    <x v="0"/>
    <x v="311"/>
    <x v="3"/>
    <x v="2"/>
    <n v="53.35"/>
    <n v="106.7"/>
    <x v="47"/>
    <x v="2"/>
  </r>
  <r>
    <x v="692"/>
    <x v="2"/>
    <x v="5"/>
    <x v="1"/>
    <x v="215"/>
    <x v="0"/>
    <x v="9"/>
    <n v="12.42"/>
    <n v="62.1"/>
    <x v="37"/>
    <x v="2"/>
  </r>
  <r>
    <x v="692"/>
    <x v="0"/>
    <x v="3"/>
    <x v="0"/>
    <x v="133"/>
    <x v="3"/>
    <x v="6"/>
    <n v="53.35"/>
    <n v="426.8"/>
    <x v="10"/>
    <x v="0"/>
  </r>
  <r>
    <x v="692"/>
    <x v="2"/>
    <x v="5"/>
    <x v="1"/>
    <x v="332"/>
    <x v="2"/>
    <x v="2"/>
    <n v="17.829999999999998"/>
    <n v="35.659999999999997"/>
    <x v="47"/>
    <x v="2"/>
  </r>
  <r>
    <x v="692"/>
    <x v="2"/>
    <x v="4"/>
    <x v="1"/>
    <x v="324"/>
    <x v="0"/>
    <x v="6"/>
    <n v="12.42"/>
    <n v="99.36"/>
    <x v="47"/>
    <x v="2"/>
  </r>
  <r>
    <x v="692"/>
    <x v="0"/>
    <x v="0"/>
    <x v="0"/>
    <x v="155"/>
    <x v="2"/>
    <x v="5"/>
    <n v="17.829999999999998"/>
    <n v="160.46999999999997"/>
    <x v="8"/>
    <x v="0"/>
  </r>
  <r>
    <x v="692"/>
    <x v="1"/>
    <x v="5"/>
    <x v="1"/>
    <x v="332"/>
    <x v="0"/>
    <x v="4"/>
    <n v="12.42"/>
    <n v="37.26"/>
    <x v="26"/>
    <x v="0"/>
  </r>
  <r>
    <x v="692"/>
    <x v="0"/>
    <x v="0"/>
    <x v="0"/>
    <x v="326"/>
    <x v="2"/>
    <x v="0"/>
    <n v="17.829999999999998"/>
    <n v="106.97999999999999"/>
    <x v="31"/>
    <x v="0"/>
  </r>
  <r>
    <x v="692"/>
    <x v="2"/>
    <x v="5"/>
    <x v="1"/>
    <x v="41"/>
    <x v="2"/>
    <x v="8"/>
    <n v="17.829999999999998"/>
    <n v="178.29999999999998"/>
    <x v="39"/>
    <x v="4"/>
  </r>
  <r>
    <x v="692"/>
    <x v="0"/>
    <x v="0"/>
    <x v="0"/>
    <x v="255"/>
    <x v="0"/>
    <x v="5"/>
    <n v="12.42"/>
    <n v="111.78"/>
    <x v="45"/>
    <x v="4"/>
  </r>
  <r>
    <x v="693"/>
    <x v="2"/>
    <x v="2"/>
    <x v="1"/>
    <x v="211"/>
    <x v="0"/>
    <x v="9"/>
    <n v="12.42"/>
    <n v="62.1"/>
    <x v="13"/>
    <x v="1"/>
  </r>
  <r>
    <x v="693"/>
    <x v="1"/>
    <x v="5"/>
    <x v="1"/>
    <x v="244"/>
    <x v="2"/>
    <x v="5"/>
    <n v="17.829999999999998"/>
    <n v="160.46999999999997"/>
    <x v="41"/>
    <x v="4"/>
  </r>
  <r>
    <x v="693"/>
    <x v="0"/>
    <x v="1"/>
    <x v="0"/>
    <x v="193"/>
    <x v="0"/>
    <x v="2"/>
    <n v="12.42"/>
    <n v="24.84"/>
    <x v="45"/>
    <x v="2"/>
  </r>
  <r>
    <x v="693"/>
    <x v="0"/>
    <x v="1"/>
    <x v="0"/>
    <x v="149"/>
    <x v="3"/>
    <x v="5"/>
    <n v="53.35"/>
    <n v="480.15000000000003"/>
    <x v="6"/>
    <x v="2"/>
  </r>
  <r>
    <x v="693"/>
    <x v="0"/>
    <x v="1"/>
    <x v="0"/>
    <x v="197"/>
    <x v="0"/>
    <x v="5"/>
    <n v="12.42"/>
    <n v="111.78"/>
    <x v="34"/>
    <x v="0"/>
  </r>
  <r>
    <x v="693"/>
    <x v="3"/>
    <x v="1"/>
    <x v="0"/>
    <x v="198"/>
    <x v="0"/>
    <x v="9"/>
    <n v="12.42"/>
    <n v="62.1"/>
    <x v="26"/>
    <x v="0"/>
  </r>
  <r>
    <x v="693"/>
    <x v="1"/>
    <x v="7"/>
    <x v="1"/>
    <x v="113"/>
    <x v="1"/>
    <x v="5"/>
    <n v="16.32"/>
    <n v="146.88"/>
    <x v="11"/>
    <x v="2"/>
  </r>
  <r>
    <x v="693"/>
    <x v="2"/>
    <x v="2"/>
    <x v="1"/>
    <x v="366"/>
    <x v="0"/>
    <x v="9"/>
    <n v="12.42"/>
    <n v="62.1"/>
    <x v="44"/>
    <x v="2"/>
  </r>
  <r>
    <x v="693"/>
    <x v="3"/>
    <x v="1"/>
    <x v="0"/>
    <x v="421"/>
    <x v="0"/>
    <x v="7"/>
    <n v="12.42"/>
    <n v="49.68"/>
    <x v="37"/>
    <x v="4"/>
  </r>
  <r>
    <x v="693"/>
    <x v="3"/>
    <x v="6"/>
    <x v="0"/>
    <x v="145"/>
    <x v="0"/>
    <x v="2"/>
    <n v="12.42"/>
    <n v="24.84"/>
    <x v="2"/>
    <x v="0"/>
  </r>
  <r>
    <x v="693"/>
    <x v="0"/>
    <x v="0"/>
    <x v="0"/>
    <x v="18"/>
    <x v="2"/>
    <x v="1"/>
    <n v="17.829999999999998"/>
    <n v="124.80999999999999"/>
    <x v="40"/>
    <x v="2"/>
  </r>
  <r>
    <x v="693"/>
    <x v="1"/>
    <x v="7"/>
    <x v="1"/>
    <x v="302"/>
    <x v="2"/>
    <x v="9"/>
    <n v="17.829999999999998"/>
    <n v="89.149999999999991"/>
    <x v="10"/>
    <x v="1"/>
  </r>
  <r>
    <x v="693"/>
    <x v="0"/>
    <x v="0"/>
    <x v="0"/>
    <x v="232"/>
    <x v="2"/>
    <x v="4"/>
    <n v="17.829999999999998"/>
    <n v="53.489999999999995"/>
    <x v="28"/>
    <x v="4"/>
  </r>
  <r>
    <x v="693"/>
    <x v="0"/>
    <x v="0"/>
    <x v="0"/>
    <x v="76"/>
    <x v="2"/>
    <x v="4"/>
    <n v="17.829999999999998"/>
    <n v="53.489999999999995"/>
    <x v="14"/>
    <x v="3"/>
  </r>
  <r>
    <x v="693"/>
    <x v="0"/>
    <x v="0"/>
    <x v="0"/>
    <x v="395"/>
    <x v="2"/>
    <x v="7"/>
    <n v="17.829999999999998"/>
    <n v="71.319999999999993"/>
    <x v="39"/>
    <x v="4"/>
  </r>
  <r>
    <x v="693"/>
    <x v="0"/>
    <x v="3"/>
    <x v="0"/>
    <x v="270"/>
    <x v="0"/>
    <x v="0"/>
    <n v="12.42"/>
    <n v="74.52"/>
    <x v="31"/>
    <x v="3"/>
  </r>
  <r>
    <x v="693"/>
    <x v="0"/>
    <x v="1"/>
    <x v="0"/>
    <x v="325"/>
    <x v="2"/>
    <x v="8"/>
    <n v="17.829999999999998"/>
    <n v="178.29999999999998"/>
    <x v="40"/>
    <x v="2"/>
  </r>
  <r>
    <x v="693"/>
    <x v="0"/>
    <x v="0"/>
    <x v="0"/>
    <x v="327"/>
    <x v="2"/>
    <x v="0"/>
    <n v="17.829999999999998"/>
    <n v="106.97999999999999"/>
    <x v="6"/>
    <x v="2"/>
  </r>
  <r>
    <x v="693"/>
    <x v="3"/>
    <x v="0"/>
    <x v="0"/>
    <x v="200"/>
    <x v="1"/>
    <x v="6"/>
    <n v="16.32"/>
    <n v="130.56"/>
    <x v="24"/>
    <x v="0"/>
  </r>
  <r>
    <x v="693"/>
    <x v="4"/>
    <x v="1"/>
    <x v="0"/>
    <x v="446"/>
    <x v="0"/>
    <x v="4"/>
    <n v="12.42"/>
    <n v="37.26"/>
    <x v="1"/>
    <x v="0"/>
  </r>
  <r>
    <x v="693"/>
    <x v="3"/>
    <x v="1"/>
    <x v="0"/>
    <x v="433"/>
    <x v="0"/>
    <x v="6"/>
    <n v="12.42"/>
    <n v="99.36"/>
    <x v="23"/>
    <x v="2"/>
  </r>
  <r>
    <x v="694"/>
    <x v="4"/>
    <x v="1"/>
    <x v="0"/>
    <x v="351"/>
    <x v="2"/>
    <x v="3"/>
    <n v="17.829999999999998"/>
    <n v="17.829999999999998"/>
    <x v="23"/>
    <x v="0"/>
  </r>
  <r>
    <x v="694"/>
    <x v="3"/>
    <x v="1"/>
    <x v="0"/>
    <x v="56"/>
    <x v="2"/>
    <x v="3"/>
    <n v="17.829999999999998"/>
    <n v="17.829999999999998"/>
    <x v="34"/>
    <x v="4"/>
  </r>
  <r>
    <x v="695"/>
    <x v="0"/>
    <x v="0"/>
    <x v="0"/>
    <x v="235"/>
    <x v="3"/>
    <x v="2"/>
    <n v="53.35"/>
    <n v="106.7"/>
    <x v="40"/>
    <x v="2"/>
  </r>
  <r>
    <x v="695"/>
    <x v="2"/>
    <x v="5"/>
    <x v="1"/>
    <x v="174"/>
    <x v="0"/>
    <x v="2"/>
    <n v="12.42"/>
    <n v="24.84"/>
    <x v="10"/>
    <x v="4"/>
  </r>
  <r>
    <x v="695"/>
    <x v="2"/>
    <x v="4"/>
    <x v="1"/>
    <x v="498"/>
    <x v="2"/>
    <x v="8"/>
    <n v="17.829999999999998"/>
    <n v="178.29999999999998"/>
    <x v="14"/>
    <x v="4"/>
  </r>
  <r>
    <x v="695"/>
    <x v="1"/>
    <x v="5"/>
    <x v="1"/>
    <x v="123"/>
    <x v="3"/>
    <x v="0"/>
    <n v="53.35"/>
    <n v="320.10000000000002"/>
    <x v="30"/>
    <x v="2"/>
  </r>
  <r>
    <x v="696"/>
    <x v="2"/>
    <x v="4"/>
    <x v="1"/>
    <x v="223"/>
    <x v="0"/>
    <x v="4"/>
    <n v="12.42"/>
    <n v="37.26"/>
    <x v="32"/>
    <x v="2"/>
  </r>
  <r>
    <x v="696"/>
    <x v="1"/>
    <x v="2"/>
    <x v="1"/>
    <x v="360"/>
    <x v="1"/>
    <x v="8"/>
    <n v="16.32"/>
    <n v="163.19999999999999"/>
    <x v="41"/>
    <x v="2"/>
  </r>
  <r>
    <x v="696"/>
    <x v="0"/>
    <x v="1"/>
    <x v="0"/>
    <x v="388"/>
    <x v="1"/>
    <x v="6"/>
    <n v="16.32"/>
    <n v="130.56"/>
    <x v="19"/>
    <x v="4"/>
  </r>
  <r>
    <x v="696"/>
    <x v="1"/>
    <x v="5"/>
    <x v="1"/>
    <x v="502"/>
    <x v="2"/>
    <x v="1"/>
    <n v="17.829999999999998"/>
    <n v="124.80999999999999"/>
    <x v="21"/>
    <x v="0"/>
  </r>
  <r>
    <x v="696"/>
    <x v="3"/>
    <x v="1"/>
    <x v="0"/>
    <x v="421"/>
    <x v="2"/>
    <x v="3"/>
    <n v="17.829999999999998"/>
    <n v="17.829999999999998"/>
    <x v="44"/>
    <x v="3"/>
  </r>
  <r>
    <x v="696"/>
    <x v="2"/>
    <x v="2"/>
    <x v="1"/>
    <x v="396"/>
    <x v="3"/>
    <x v="2"/>
    <n v="53.35"/>
    <n v="106.7"/>
    <x v="24"/>
    <x v="2"/>
  </r>
  <r>
    <x v="696"/>
    <x v="2"/>
    <x v="5"/>
    <x v="1"/>
    <x v="159"/>
    <x v="0"/>
    <x v="7"/>
    <n v="12.42"/>
    <n v="49.68"/>
    <x v="26"/>
    <x v="3"/>
  </r>
  <r>
    <x v="696"/>
    <x v="4"/>
    <x v="1"/>
    <x v="0"/>
    <x v="78"/>
    <x v="1"/>
    <x v="6"/>
    <n v="16.32"/>
    <n v="130.56"/>
    <x v="35"/>
    <x v="3"/>
  </r>
  <r>
    <x v="696"/>
    <x v="0"/>
    <x v="3"/>
    <x v="0"/>
    <x v="447"/>
    <x v="3"/>
    <x v="4"/>
    <n v="53.35"/>
    <n v="160.05000000000001"/>
    <x v="26"/>
    <x v="2"/>
  </r>
  <r>
    <x v="697"/>
    <x v="2"/>
    <x v="2"/>
    <x v="1"/>
    <x v="210"/>
    <x v="3"/>
    <x v="5"/>
    <n v="53.35"/>
    <n v="480.15000000000003"/>
    <x v="13"/>
    <x v="2"/>
  </r>
  <r>
    <x v="697"/>
    <x v="2"/>
    <x v="5"/>
    <x v="1"/>
    <x v="99"/>
    <x v="0"/>
    <x v="8"/>
    <n v="12.42"/>
    <n v="124.2"/>
    <x v="16"/>
    <x v="3"/>
  </r>
  <r>
    <x v="697"/>
    <x v="2"/>
    <x v="2"/>
    <x v="1"/>
    <x v="453"/>
    <x v="2"/>
    <x v="3"/>
    <n v="17.829999999999998"/>
    <n v="17.829999999999998"/>
    <x v="32"/>
    <x v="3"/>
  </r>
  <r>
    <x v="698"/>
    <x v="0"/>
    <x v="3"/>
    <x v="0"/>
    <x v="486"/>
    <x v="2"/>
    <x v="7"/>
    <n v="17.829999999999998"/>
    <n v="71.319999999999993"/>
    <x v="21"/>
    <x v="4"/>
  </r>
  <r>
    <x v="698"/>
    <x v="0"/>
    <x v="1"/>
    <x v="0"/>
    <x v="119"/>
    <x v="3"/>
    <x v="3"/>
    <n v="53.35"/>
    <n v="53.35"/>
    <x v="33"/>
    <x v="4"/>
  </r>
  <r>
    <x v="699"/>
    <x v="3"/>
    <x v="0"/>
    <x v="0"/>
    <x v="381"/>
    <x v="0"/>
    <x v="6"/>
    <n v="12.42"/>
    <n v="99.36"/>
    <x v="24"/>
    <x v="2"/>
  </r>
  <r>
    <x v="699"/>
    <x v="0"/>
    <x v="1"/>
    <x v="0"/>
    <x v="424"/>
    <x v="0"/>
    <x v="2"/>
    <n v="12.42"/>
    <n v="24.84"/>
    <x v="2"/>
    <x v="0"/>
  </r>
  <r>
    <x v="699"/>
    <x v="3"/>
    <x v="0"/>
    <x v="0"/>
    <x v="131"/>
    <x v="0"/>
    <x v="6"/>
    <n v="12.42"/>
    <n v="99.36"/>
    <x v="12"/>
    <x v="1"/>
  </r>
  <r>
    <x v="699"/>
    <x v="2"/>
    <x v="5"/>
    <x v="1"/>
    <x v="27"/>
    <x v="2"/>
    <x v="5"/>
    <n v="17.829999999999998"/>
    <n v="160.46999999999997"/>
    <x v="30"/>
    <x v="2"/>
  </r>
  <r>
    <x v="699"/>
    <x v="0"/>
    <x v="3"/>
    <x v="0"/>
    <x v="3"/>
    <x v="2"/>
    <x v="5"/>
    <n v="17.829999999999998"/>
    <n v="160.46999999999997"/>
    <x v="45"/>
    <x v="2"/>
  </r>
  <r>
    <x v="699"/>
    <x v="2"/>
    <x v="2"/>
    <x v="1"/>
    <x v="97"/>
    <x v="2"/>
    <x v="9"/>
    <n v="17.829999999999998"/>
    <n v="89.149999999999991"/>
    <x v="30"/>
    <x v="1"/>
  </r>
  <r>
    <x v="699"/>
    <x v="4"/>
    <x v="0"/>
    <x v="0"/>
    <x v="137"/>
    <x v="1"/>
    <x v="8"/>
    <n v="16.32"/>
    <n v="163.19999999999999"/>
    <x v="22"/>
    <x v="4"/>
  </r>
  <r>
    <x v="699"/>
    <x v="4"/>
    <x v="3"/>
    <x v="0"/>
    <x v="431"/>
    <x v="0"/>
    <x v="4"/>
    <n v="12.42"/>
    <n v="37.26"/>
    <x v="42"/>
    <x v="2"/>
  </r>
  <r>
    <x v="699"/>
    <x v="2"/>
    <x v="4"/>
    <x v="1"/>
    <x v="430"/>
    <x v="2"/>
    <x v="8"/>
    <n v="17.829999999999998"/>
    <n v="178.29999999999998"/>
    <x v="2"/>
    <x v="0"/>
  </r>
  <r>
    <x v="700"/>
    <x v="2"/>
    <x v="5"/>
    <x v="1"/>
    <x v="337"/>
    <x v="3"/>
    <x v="5"/>
    <n v="53.35"/>
    <n v="480.15000000000003"/>
    <x v="31"/>
    <x v="2"/>
  </r>
  <r>
    <x v="700"/>
    <x v="0"/>
    <x v="1"/>
    <x v="0"/>
    <x v="488"/>
    <x v="2"/>
    <x v="5"/>
    <n v="17.829999999999998"/>
    <n v="160.46999999999997"/>
    <x v="49"/>
    <x v="2"/>
  </r>
  <r>
    <x v="700"/>
    <x v="0"/>
    <x v="6"/>
    <x v="0"/>
    <x v="109"/>
    <x v="0"/>
    <x v="2"/>
    <n v="12.42"/>
    <n v="24.84"/>
    <x v="43"/>
    <x v="1"/>
  </r>
  <r>
    <x v="700"/>
    <x v="1"/>
    <x v="2"/>
    <x v="1"/>
    <x v="13"/>
    <x v="3"/>
    <x v="5"/>
    <n v="53.35"/>
    <n v="480.15000000000003"/>
    <x v="38"/>
    <x v="3"/>
  </r>
  <r>
    <x v="700"/>
    <x v="4"/>
    <x v="0"/>
    <x v="0"/>
    <x v="380"/>
    <x v="1"/>
    <x v="6"/>
    <n v="16.32"/>
    <n v="130.56"/>
    <x v="4"/>
    <x v="3"/>
  </r>
  <r>
    <x v="700"/>
    <x v="1"/>
    <x v="5"/>
    <x v="1"/>
    <x v="159"/>
    <x v="3"/>
    <x v="0"/>
    <n v="53.35"/>
    <n v="320.10000000000002"/>
    <x v="6"/>
    <x v="2"/>
  </r>
  <r>
    <x v="700"/>
    <x v="2"/>
    <x v="7"/>
    <x v="1"/>
    <x v="393"/>
    <x v="3"/>
    <x v="1"/>
    <n v="53.35"/>
    <n v="373.45"/>
    <x v="42"/>
    <x v="0"/>
  </r>
  <r>
    <x v="700"/>
    <x v="2"/>
    <x v="2"/>
    <x v="1"/>
    <x v="375"/>
    <x v="2"/>
    <x v="2"/>
    <n v="17.829999999999998"/>
    <n v="35.659999999999997"/>
    <x v="24"/>
    <x v="0"/>
  </r>
  <r>
    <x v="700"/>
    <x v="1"/>
    <x v="2"/>
    <x v="1"/>
    <x v="298"/>
    <x v="1"/>
    <x v="7"/>
    <n v="16.32"/>
    <n v="65.28"/>
    <x v="22"/>
    <x v="4"/>
  </r>
  <r>
    <x v="700"/>
    <x v="2"/>
    <x v="5"/>
    <x v="1"/>
    <x v="59"/>
    <x v="3"/>
    <x v="7"/>
    <n v="53.35"/>
    <n v="213.4"/>
    <x v="40"/>
    <x v="0"/>
  </r>
  <r>
    <x v="700"/>
    <x v="4"/>
    <x v="1"/>
    <x v="0"/>
    <x v="214"/>
    <x v="1"/>
    <x v="0"/>
    <n v="16.32"/>
    <n v="97.92"/>
    <x v="38"/>
    <x v="1"/>
  </r>
  <r>
    <x v="701"/>
    <x v="2"/>
    <x v="2"/>
    <x v="1"/>
    <x v="125"/>
    <x v="0"/>
    <x v="8"/>
    <n v="12.42"/>
    <n v="124.2"/>
    <x v="15"/>
    <x v="2"/>
  </r>
  <r>
    <x v="701"/>
    <x v="1"/>
    <x v="5"/>
    <x v="1"/>
    <x v="41"/>
    <x v="0"/>
    <x v="8"/>
    <n v="12.42"/>
    <n v="124.2"/>
    <x v="37"/>
    <x v="1"/>
  </r>
  <r>
    <x v="702"/>
    <x v="1"/>
    <x v="5"/>
    <x v="1"/>
    <x v="27"/>
    <x v="0"/>
    <x v="2"/>
    <n v="12.42"/>
    <n v="24.84"/>
    <x v="30"/>
    <x v="2"/>
  </r>
  <r>
    <x v="702"/>
    <x v="0"/>
    <x v="0"/>
    <x v="0"/>
    <x v="339"/>
    <x v="0"/>
    <x v="5"/>
    <n v="12.42"/>
    <n v="111.78"/>
    <x v="13"/>
    <x v="0"/>
  </r>
  <r>
    <x v="702"/>
    <x v="0"/>
    <x v="6"/>
    <x v="0"/>
    <x v="167"/>
    <x v="0"/>
    <x v="7"/>
    <n v="12.42"/>
    <n v="49.68"/>
    <x v="29"/>
    <x v="2"/>
  </r>
  <r>
    <x v="703"/>
    <x v="0"/>
    <x v="3"/>
    <x v="0"/>
    <x v="490"/>
    <x v="0"/>
    <x v="4"/>
    <n v="12.42"/>
    <n v="37.26"/>
    <x v="34"/>
    <x v="3"/>
  </r>
  <r>
    <x v="703"/>
    <x v="1"/>
    <x v="5"/>
    <x v="1"/>
    <x v="27"/>
    <x v="0"/>
    <x v="5"/>
    <n v="12.42"/>
    <n v="111.78"/>
    <x v="10"/>
    <x v="1"/>
  </r>
  <r>
    <x v="704"/>
    <x v="0"/>
    <x v="1"/>
    <x v="0"/>
    <x v="471"/>
    <x v="0"/>
    <x v="0"/>
    <n v="12.42"/>
    <n v="74.52"/>
    <x v="35"/>
    <x v="0"/>
  </r>
  <r>
    <x v="704"/>
    <x v="2"/>
    <x v="2"/>
    <x v="1"/>
    <x v="169"/>
    <x v="2"/>
    <x v="5"/>
    <n v="17.829999999999998"/>
    <n v="160.46999999999997"/>
    <x v="0"/>
    <x v="2"/>
  </r>
  <r>
    <x v="704"/>
    <x v="0"/>
    <x v="1"/>
    <x v="0"/>
    <x v="106"/>
    <x v="2"/>
    <x v="2"/>
    <n v="17.829999999999998"/>
    <n v="35.659999999999997"/>
    <x v="26"/>
    <x v="2"/>
  </r>
  <r>
    <x v="704"/>
    <x v="0"/>
    <x v="0"/>
    <x v="0"/>
    <x v="12"/>
    <x v="1"/>
    <x v="0"/>
    <n v="16.32"/>
    <n v="97.92"/>
    <x v="45"/>
    <x v="2"/>
  </r>
  <r>
    <x v="705"/>
    <x v="3"/>
    <x v="6"/>
    <x v="0"/>
    <x v="417"/>
    <x v="3"/>
    <x v="5"/>
    <n v="53.35"/>
    <n v="480.15000000000003"/>
    <x v="36"/>
    <x v="2"/>
  </r>
  <r>
    <x v="705"/>
    <x v="3"/>
    <x v="1"/>
    <x v="0"/>
    <x v="421"/>
    <x v="1"/>
    <x v="4"/>
    <n v="16.32"/>
    <n v="48.96"/>
    <x v="39"/>
    <x v="3"/>
  </r>
  <r>
    <x v="705"/>
    <x v="0"/>
    <x v="0"/>
    <x v="0"/>
    <x v="405"/>
    <x v="0"/>
    <x v="7"/>
    <n v="12.42"/>
    <n v="49.68"/>
    <x v="39"/>
    <x v="2"/>
  </r>
  <r>
    <x v="705"/>
    <x v="2"/>
    <x v="4"/>
    <x v="1"/>
    <x v="523"/>
    <x v="0"/>
    <x v="7"/>
    <n v="12.42"/>
    <n v="49.68"/>
    <x v="26"/>
    <x v="4"/>
  </r>
  <r>
    <x v="705"/>
    <x v="1"/>
    <x v="5"/>
    <x v="1"/>
    <x v="392"/>
    <x v="0"/>
    <x v="8"/>
    <n v="12.42"/>
    <n v="124.2"/>
    <x v="8"/>
    <x v="2"/>
  </r>
  <r>
    <x v="705"/>
    <x v="2"/>
    <x v="2"/>
    <x v="1"/>
    <x v="341"/>
    <x v="2"/>
    <x v="4"/>
    <n v="17.829999999999998"/>
    <n v="53.489999999999995"/>
    <x v="19"/>
    <x v="1"/>
  </r>
  <r>
    <x v="705"/>
    <x v="2"/>
    <x v="4"/>
    <x v="1"/>
    <x v="129"/>
    <x v="0"/>
    <x v="8"/>
    <n v="12.42"/>
    <n v="124.2"/>
    <x v="27"/>
    <x v="2"/>
  </r>
  <r>
    <x v="706"/>
    <x v="1"/>
    <x v="4"/>
    <x v="1"/>
    <x v="239"/>
    <x v="0"/>
    <x v="7"/>
    <n v="12.42"/>
    <n v="49.68"/>
    <x v="37"/>
    <x v="0"/>
  </r>
  <r>
    <x v="706"/>
    <x v="2"/>
    <x v="5"/>
    <x v="1"/>
    <x v="71"/>
    <x v="3"/>
    <x v="8"/>
    <n v="53.35"/>
    <n v="533.5"/>
    <x v="36"/>
    <x v="2"/>
  </r>
  <r>
    <x v="706"/>
    <x v="0"/>
    <x v="1"/>
    <x v="0"/>
    <x v="19"/>
    <x v="0"/>
    <x v="4"/>
    <n v="12.42"/>
    <n v="37.26"/>
    <x v="14"/>
    <x v="3"/>
  </r>
  <r>
    <x v="706"/>
    <x v="0"/>
    <x v="1"/>
    <x v="0"/>
    <x v="267"/>
    <x v="0"/>
    <x v="6"/>
    <n v="12.42"/>
    <n v="99.36"/>
    <x v="25"/>
    <x v="4"/>
  </r>
  <r>
    <x v="706"/>
    <x v="0"/>
    <x v="3"/>
    <x v="0"/>
    <x v="507"/>
    <x v="0"/>
    <x v="0"/>
    <n v="12.42"/>
    <n v="74.52"/>
    <x v="25"/>
    <x v="2"/>
  </r>
  <r>
    <x v="706"/>
    <x v="0"/>
    <x v="0"/>
    <x v="0"/>
    <x v="335"/>
    <x v="0"/>
    <x v="0"/>
    <n v="12.42"/>
    <n v="74.52"/>
    <x v="20"/>
    <x v="1"/>
  </r>
  <r>
    <x v="707"/>
    <x v="2"/>
    <x v="5"/>
    <x v="1"/>
    <x v="174"/>
    <x v="0"/>
    <x v="6"/>
    <n v="12.42"/>
    <n v="99.36"/>
    <x v="24"/>
    <x v="2"/>
  </r>
  <r>
    <x v="708"/>
    <x v="4"/>
    <x v="6"/>
    <x v="0"/>
    <x v="372"/>
    <x v="3"/>
    <x v="3"/>
    <n v="53.35"/>
    <n v="53.35"/>
    <x v="0"/>
    <x v="0"/>
  </r>
  <r>
    <x v="708"/>
    <x v="1"/>
    <x v="4"/>
    <x v="1"/>
    <x v="242"/>
    <x v="1"/>
    <x v="6"/>
    <n v="16.32"/>
    <n v="130.56"/>
    <x v="24"/>
    <x v="2"/>
  </r>
  <r>
    <x v="708"/>
    <x v="0"/>
    <x v="3"/>
    <x v="0"/>
    <x v="143"/>
    <x v="0"/>
    <x v="5"/>
    <n v="12.42"/>
    <n v="111.78"/>
    <x v="3"/>
    <x v="3"/>
  </r>
  <r>
    <x v="708"/>
    <x v="2"/>
    <x v="2"/>
    <x v="1"/>
    <x v="130"/>
    <x v="0"/>
    <x v="4"/>
    <n v="12.42"/>
    <n v="37.26"/>
    <x v="25"/>
    <x v="2"/>
  </r>
  <r>
    <x v="709"/>
    <x v="4"/>
    <x v="1"/>
    <x v="0"/>
    <x v="140"/>
    <x v="2"/>
    <x v="6"/>
    <n v="17.829999999999998"/>
    <n v="142.63999999999999"/>
    <x v="37"/>
    <x v="3"/>
  </r>
  <r>
    <x v="710"/>
    <x v="0"/>
    <x v="0"/>
    <x v="0"/>
    <x v="60"/>
    <x v="3"/>
    <x v="3"/>
    <n v="53.35"/>
    <n v="53.35"/>
    <x v="3"/>
    <x v="2"/>
  </r>
  <r>
    <x v="710"/>
    <x v="0"/>
    <x v="3"/>
    <x v="0"/>
    <x v="515"/>
    <x v="0"/>
    <x v="1"/>
    <n v="12.42"/>
    <n v="86.94"/>
    <x v="6"/>
    <x v="0"/>
  </r>
  <r>
    <x v="711"/>
    <x v="0"/>
    <x v="0"/>
    <x v="0"/>
    <x v="134"/>
    <x v="0"/>
    <x v="5"/>
    <n v="12.42"/>
    <n v="111.78"/>
    <x v="23"/>
    <x v="1"/>
  </r>
  <r>
    <x v="712"/>
    <x v="1"/>
    <x v="2"/>
    <x v="1"/>
    <x v="460"/>
    <x v="3"/>
    <x v="3"/>
    <n v="53.35"/>
    <n v="53.35"/>
    <x v="36"/>
    <x v="0"/>
  </r>
  <r>
    <x v="712"/>
    <x v="3"/>
    <x v="1"/>
    <x v="0"/>
    <x v="474"/>
    <x v="2"/>
    <x v="9"/>
    <n v="17.829999999999998"/>
    <n v="89.149999999999991"/>
    <x v="30"/>
    <x v="1"/>
  </r>
  <r>
    <x v="712"/>
    <x v="3"/>
    <x v="0"/>
    <x v="0"/>
    <x v="504"/>
    <x v="0"/>
    <x v="1"/>
    <n v="12.42"/>
    <n v="86.94"/>
    <x v="6"/>
    <x v="2"/>
  </r>
  <r>
    <x v="712"/>
    <x v="0"/>
    <x v="1"/>
    <x v="0"/>
    <x v="383"/>
    <x v="0"/>
    <x v="0"/>
    <n v="12.42"/>
    <n v="74.52"/>
    <x v="2"/>
    <x v="0"/>
  </r>
  <r>
    <x v="712"/>
    <x v="0"/>
    <x v="1"/>
    <x v="0"/>
    <x v="411"/>
    <x v="0"/>
    <x v="1"/>
    <n v="12.42"/>
    <n v="86.94"/>
    <x v="43"/>
    <x v="4"/>
  </r>
  <r>
    <x v="713"/>
    <x v="3"/>
    <x v="1"/>
    <x v="0"/>
    <x v="484"/>
    <x v="0"/>
    <x v="3"/>
    <n v="12.42"/>
    <n v="12.42"/>
    <x v="35"/>
    <x v="2"/>
  </r>
  <r>
    <x v="713"/>
    <x v="0"/>
    <x v="3"/>
    <x v="0"/>
    <x v="420"/>
    <x v="1"/>
    <x v="9"/>
    <n v="16.32"/>
    <n v="81.599999999999994"/>
    <x v="14"/>
    <x v="2"/>
  </r>
  <r>
    <x v="713"/>
    <x v="1"/>
    <x v="5"/>
    <x v="1"/>
    <x v="209"/>
    <x v="3"/>
    <x v="2"/>
    <n v="53.35"/>
    <n v="106.7"/>
    <x v="33"/>
    <x v="4"/>
  </r>
  <r>
    <x v="713"/>
    <x v="4"/>
    <x v="1"/>
    <x v="0"/>
    <x v="117"/>
    <x v="2"/>
    <x v="1"/>
    <n v="17.829999999999998"/>
    <n v="124.80999999999999"/>
    <x v="41"/>
    <x v="2"/>
  </r>
  <r>
    <x v="713"/>
    <x v="4"/>
    <x v="6"/>
    <x v="0"/>
    <x v="357"/>
    <x v="1"/>
    <x v="6"/>
    <n v="16.32"/>
    <n v="130.56"/>
    <x v="46"/>
    <x v="3"/>
  </r>
  <r>
    <x v="713"/>
    <x v="2"/>
    <x v="4"/>
    <x v="1"/>
    <x v="104"/>
    <x v="3"/>
    <x v="1"/>
    <n v="53.35"/>
    <n v="373.45"/>
    <x v="18"/>
    <x v="2"/>
  </r>
  <r>
    <x v="714"/>
    <x v="0"/>
    <x v="1"/>
    <x v="0"/>
    <x v="107"/>
    <x v="0"/>
    <x v="5"/>
    <n v="12.42"/>
    <n v="111.78"/>
    <x v="14"/>
    <x v="3"/>
  </r>
  <r>
    <x v="714"/>
    <x v="0"/>
    <x v="3"/>
    <x v="0"/>
    <x v="243"/>
    <x v="0"/>
    <x v="0"/>
    <n v="12.42"/>
    <n v="74.52"/>
    <x v="19"/>
    <x v="1"/>
  </r>
  <r>
    <x v="714"/>
    <x v="0"/>
    <x v="6"/>
    <x v="0"/>
    <x v="441"/>
    <x v="2"/>
    <x v="7"/>
    <n v="17.829999999999998"/>
    <n v="71.319999999999993"/>
    <x v="14"/>
    <x v="3"/>
  </r>
  <r>
    <x v="714"/>
    <x v="2"/>
    <x v="5"/>
    <x v="1"/>
    <x v="99"/>
    <x v="3"/>
    <x v="8"/>
    <n v="53.35"/>
    <n v="533.5"/>
    <x v="33"/>
    <x v="2"/>
  </r>
  <r>
    <x v="714"/>
    <x v="2"/>
    <x v="2"/>
    <x v="1"/>
    <x v="511"/>
    <x v="2"/>
    <x v="2"/>
    <n v="17.829999999999998"/>
    <n v="35.659999999999997"/>
    <x v="1"/>
    <x v="2"/>
  </r>
  <r>
    <x v="714"/>
    <x v="0"/>
    <x v="1"/>
    <x v="0"/>
    <x v="293"/>
    <x v="0"/>
    <x v="6"/>
    <n v="12.42"/>
    <n v="99.36"/>
    <x v="41"/>
    <x v="2"/>
  </r>
  <r>
    <x v="714"/>
    <x v="4"/>
    <x v="3"/>
    <x v="0"/>
    <x v="163"/>
    <x v="2"/>
    <x v="4"/>
    <n v="17.829999999999998"/>
    <n v="53.489999999999995"/>
    <x v="2"/>
    <x v="0"/>
  </r>
  <r>
    <x v="714"/>
    <x v="4"/>
    <x v="0"/>
    <x v="0"/>
    <x v="402"/>
    <x v="0"/>
    <x v="1"/>
    <n v="12.42"/>
    <n v="86.94"/>
    <x v="42"/>
    <x v="3"/>
  </r>
  <r>
    <x v="715"/>
    <x v="4"/>
    <x v="0"/>
    <x v="0"/>
    <x v="181"/>
    <x v="0"/>
    <x v="2"/>
    <n v="12.42"/>
    <n v="24.84"/>
    <x v="6"/>
    <x v="2"/>
  </r>
  <r>
    <x v="715"/>
    <x v="3"/>
    <x v="1"/>
    <x v="0"/>
    <x v="317"/>
    <x v="1"/>
    <x v="0"/>
    <n v="16.32"/>
    <n v="97.92"/>
    <x v="36"/>
    <x v="4"/>
  </r>
  <r>
    <x v="715"/>
    <x v="2"/>
    <x v="4"/>
    <x v="1"/>
    <x v="286"/>
    <x v="1"/>
    <x v="4"/>
    <n v="16.32"/>
    <n v="48.96"/>
    <x v="27"/>
    <x v="2"/>
  </r>
  <r>
    <x v="715"/>
    <x v="2"/>
    <x v="5"/>
    <x v="1"/>
    <x v="469"/>
    <x v="0"/>
    <x v="9"/>
    <n v="12.42"/>
    <n v="62.1"/>
    <x v="34"/>
    <x v="2"/>
  </r>
  <r>
    <x v="715"/>
    <x v="0"/>
    <x v="6"/>
    <x v="0"/>
    <x v="276"/>
    <x v="3"/>
    <x v="1"/>
    <n v="53.35"/>
    <n v="373.45"/>
    <x v="46"/>
    <x v="3"/>
  </r>
  <r>
    <x v="715"/>
    <x v="0"/>
    <x v="6"/>
    <x v="0"/>
    <x v="297"/>
    <x v="1"/>
    <x v="9"/>
    <n v="16.32"/>
    <n v="81.599999999999994"/>
    <x v="31"/>
    <x v="1"/>
  </r>
  <r>
    <x v="715"/>
    <x v="1"/>
    <x v="5"/>
    <x v="1"/>
    <x v="91"/>
    <x v="2"/>
    <x v="9"/>
    <n v="17.829999999999998"/>
    <n v="89.149999999999991"/>
    <x v="9"/>
    <x v="0"/>
  </r>
  <r>
    <x v="716"/>
    <x v="2"/>
    <x v="7"/>
    <x v="1"/>
    <x v="124"/>
    <x v="0"/>
    <x v="5"/>
    <n v="12.42"/>
    <n v="111.78"/>
    <x v="3"/>
    <x v="4"/>
  </r>
  <r>
    <x v="716"/>
    <x v="3"/>
    <x v="1"/>
    <x v="0"/>
    <x v="520"/>
    <x v="0"/>
    <x v="5"/>
    <n v="12.42"/>
    <n v="111.78"/>
    <x v="4"/>
    <x v="2"/>
  </r>
  <r>
    <x v="716"/>
    <x v="0"/>
    <x v="0"/>
    <x v="0"/>
    <x v="419"/>
    <x v="1"/>
    <x v="7"/>
    <n v="16.32"/>
    <n v="65.28"/>
    <x v="21"/>
    <x v="0"/>
  </r>
  <r>
    <x v="716"/>
    <x v="2"/>
    <x v="4"/>
    <x v="1"/>
    <x v="523"/>
    <x v="0"/>
    <x v="3"/>
    <n v="12.42"/>
    <n v="12.42"/>
    <x v="35"/>
    <x v="3"/>
  </r>
  <r>
    <x v="716"/>
    <x v="0"/>
    <x v="1"/>
    <x v="0"/>
    <x v="262"/>
    <x v="0"/>
    <x v="7"/>
    <n v="12.42"/>
    <n v="49.68"/>
    <x v="5"/>
    <x v="2"/>
  </r>
  <r>
    <x v="716"/>
    <x v="2"/>
    <x v="2"/>
    <x v="1"/>
    <x v="17"/>
    <x v="0"/>
    <x v="9"/>
    <n v="12.42"/>
    <n v="62.1"/>
    <x v="32"/>
    <x v="2"/>
  </r>
  <r>
    <x v="716"/>
    <x v="2"/>
    <x v="5"/>
    <x v="1"/>
    <x v="49"/>
    <x v="3"/>
    <x v="8"/>
    <n v="53.35"/>
    <n v="533.5"/>
    <x v="17"/>
    <x v="4"/>
  </r>
  <r>
    <x v="716"/>
    <x v="4"/>
    <x v="0"/>
    <x v="0"/>
    <x v="18"/>
    <x v="0"/>
    <x v="1"/>
    <n v="12.42"/>
    <n v="86.94"/>
    <x v="20"/>
    <x v="2"/>
  </r>
  <r>
    <x v="716"/>
    <x v="0"/>
    <x v="1"/>
    <x v="0"/>
    <x v="510"/>
    <x v="0"/>
    <x v="3"/>
    <n v="12.42"/>
    <n v="12.42"/>
    <x v="21"/>
    <x v="0"/>
  </r>
  <r>
    <x v="717"/>
    <x v="0"/>
    <x v="0"/>
    <x v="0"/>
    <x v="154"/>
    <x v="0"/>
    <x v="2"/>
    <n v="12.42"/>
    <n v="24.84"/>
    <x v="7"/>
    <x v="2"/>
  </r>
  <r>
    <x v="717"/>
    <x v="0"/>
    <x v="1"/>
    <x v="0"/>
    <x v="156"/>
    <x v="0"/>
    <x v="2"/>
    <n v="12.42"/>
    <n v="24.84"/>
    <x v="33"/>
    <x v="2"/>
  </r>
  <r>
    <x v="717"/>
    <x v="0"/>
    <x v="3"/>
    <x v="0"/>
    <x v="507"/>
    <x v="0"/>
    <x v="6"/>
    <n v="12.42"/>
    <n v="99.36"/>
    <x v="6"/>
    <x v="0"/>
  </r>
  <r>
    <x v="717"/>
    <x v="4"/>
    <x v="0"/>
    <x v="0"/>
    <x v="307"/>
    <x v="1"/>
    <x v="5"/>
    <n v="16.32"/>
    <n v="146.88"/>
    <x v="25"/>
    <x v="1"/>
  </r>
  <r>
    <x v="718"/>
    <x v="4"/>
    <x v="0"/>
    <x v="0"/>
    <x v="268"/>
    <x v="2"/>
    <x v="0"/>
    <n v="17.829999999999998"/>
    <n v="106.97999999999999"/>
    <x v="4"/>
    <x v="2"/>
  </r>
  <r>
    <x v="718"/>
    <x v="4"/>
    <x v="3"/>
    <x v="0"/>
    <x v="111"/>
    <x v="1"/>
    <x v="2"/>
    <n v="16.32"/>
    <n v="32.64"/>
    <x v="6"/>
    <x v="4"/>
  </r>
  <r>
    <x v="718"/>
    <x v="1"/>
    <x v="4"/>
    <x v="1"/>
    <x v="89"/>
    <x v="2"/>
    <x v="7"/>
    <n v="17.829999999999998"/>
    <n v="71.319999999999993"/>
    <x v="48"/>
    <x v="1"/>
  </r>
  <r>
    <x v="718"/>
    <x v="3"/>
    <x v="1"/>
    <x v="0"/>
    <x v="466"/>
    <x v="0"/>
    <x v="1"/>
    <n v="12.42"/>
    <n v="86.94"/>
    <x v="36"/>
    <x v="2"/>
  </r>
  <r>
    <x v="718"/>
    <x v="3"/>
    <x v="1"/>
    <x v="0"/>
    <x v="22"/>
    <x v="0"/>
    <x v="4"/>
    <n v="12.42"/>
    <n v="37.26"/>
    <x v="1"/>
    <x v="4"/>
  </r>
  <r>
    <x v="718"/>
    <x v="4"/>
    <x v="3"/>
    <x v="0"/>
    <x v="100"/>
    <x v="0"/>
    <x v="6"/>
    <n v="12.42"/>
    <n v="99.36"/>
    <x v="6"/>
    <x v="0"/>
  </r>
  <r>
    <x v="718"/>
    <x v="4"/>
    <x v="3"/>
    <x v="0"/>
    <x v="355"/>
    <x v="1"/>
    <x v="3"/>
    <n v="16.32"/>
    <n v="16.32"/>
    <x v="11"/>
    <x v="2"/>
  </r>
  <r>
    <x v="718"/>
    <x v="1"/>
    <x v="4"/>
    <x v="1"/>
    <x v="103"/>
    <x v="3"/>
    <x v="4"/>
    <n v="53.35"/>
    <n v="160.05000000000001"/>
    <x v="1"/>
    <x v="2"/>
  </r>
  <r>
    <x v="719"/>
    <x v="0"/>
    <x v="0"/>
    <x v="0"/>
    <x v="134"/>
    <x v="2"/>
    <x v="0"/>
    <n v="17.829999999999998"/>
    <n v="106.97999999999999"/>
    <x v="49"/>
    <x v="4"/>
  </r>
  <r>
    <x v="720"/>
    <x v="3"/>
    <x v="0"/>
    <x v="0"/>
    <x v="365"/>
    <x v="0"/>
    <x v="3"/>
    <n v="12.42"/>
    <n v="12.42"/>
    <x v="4"/>
    <x v="3"/>
  </r>
  <r>
    <x v="720"/>
    <x v="3"/>
    <x v="1"/>
    <x v="0"/>
    <x v="262"/>
    <x v="0"/>
    <x v="0"/>
    <n v="12.42"/>
    <n v="74.52"/>
    <x v="23"/>
    <x v="0"/>
  </r>
  <r>
    <x v="720"/>
    <x v="0"/>
    <x v="0"/>
    <x v="0"/>
    <x v="155"/>
    <x v="0"/>
    <x v="4"/>
    <n v="12.42"/>
    <n v="37.26"/>
    <x v="33"/>
    <x v="3"/>
  </r>
  <r>
    <x v="720"/>
    <x v="3"/>
    <x v="0"/>
    <x v="0"/>
    <x v="404"/>
    <x v="0"/>
    <x v="8"/>
    <n v="12.42"/>
    <n v="124.2"/>
    <x v="3"/>
    <x v="4"/>
  </r>
  <r>
    <x v="720"/>
    <x v="0"/>
    <x v="1"/>
    <x v="0"/>
    <x v="316"/>
    <x v="0"/>
    <x v="8"/>
    <n v="12.42"/>
    <n v="124.2"/>
    <x v="26"/>
    <x v="2"/>
  </r>
  <r>
    <x v="720"/>
    <x v="0"/>
    <x v="0"/>
    <x v="0"/>
    <x v="165"/>
    <x v="0"/>
    <x v="7"/>
    <n v="12.42"/>
    <n v="49.68"/>
    <x v="31"/>
    <x v="2"/>
  </r>
  <r>
    <x v="720"/>
    <x v="4"/>
    <x v="1"/>
    <x v="0"/>
    <x v="98"/>
    <x v="0"/>
    <x v="7"/>
    <n v="12.42"/>
    <n v="49.68"/>
    <x v="3"/>
    <x v="0"/>
  </r>
  <r>
    <x v="721"/>
    <x v="0"/>
    <x v="1"/>
    <x v="0"/>
    <x v="388"/>
    <x v="2"/>
    <x v="8"/>
    <n v="17.829999999999998"/>
    <n v="178.29999999999998"/>
    <x v="38"/>
    <x v="0"/>
  </r>
  <r>
    <x v="721"/>
    <x v="0"/>
    <x v="0"/>
    <x v="0"/>
    <x v="509"/>
    <x v="3"/>
    <x v="4"/>
    <n v="53.35"/>
    <n v="160.05000000000001"/>
    <x v="17"/>
    <x v="0"/>
  </r>
  <r>
    <x v="721"/>
    <x v="0"/>
    <x v="1"/>
    <x v="0"/>
    <x v="294"/>
    <x v="2"/>
    <x v="0"/>
    <n v="17.829999999999998"/>
    <n v="106.97999999999999"/>
    <x v="42"/>
    <x v="1"/>
  </r>
  <r>
    <x v="722"/>
    <x v="0"/>
    <x v="0"/>
    <x v="0"/>
    <x v="257"/>
    <x v="2"/>
    <x v="4"/>
    <n v="17.829999999999998"/>
    <n v="53.489999999999995"/>
    <x v="41"/>
    <x v="2"/>
  </r>
  <r>
    <x v="722"/>
    <x v="0"/>
    <x v="1"/>
    <x v="0"/>
    <x v="524"/>
    <x v="3"/>
    <x v="9"/>
    <n v="53.35"/>
    <n v="266.75"/>
    <x v="5"/>
    <x v="2"/>
  </r>
  <r>
    <x v="722"/>
    <x v="1"/>
    <x v="5"/>
    <x v="1"/>
    <x v="148"/>
    <x v="3"/>
    <x v="0"/>
    <n v="53.35"/>
    <n v="320.10000000000002"/>
    <x v="44"/>
    <x v="4"/>
  </r>
  <r>
    <x v="722"/>
    <x v="2"/>
    <x v="4"/>
    <x v="1"/>
    <x v="58"/>
    <x v="0"/>
    <x v="1"/>
    <n v="12.42"/>
    <n v="86.94"/>
    <x v="5"/>
    <x v="1"/>
  </r>
  <r>
    <x v="722"/>
    <x v="0"/>
    <x v="1"/>
    <x v="0"/>
    <x v="377"/>
    <x v="0"/>
    <x v="8"/>
    <n v="12.42"/>
    <n v="124.2"/>
    <x v="17"/>
    <x v="2"/>
  </r>
  <r>
    <x v="722"/>
    <x v="1"/>
    <x v="4"/>
    <x v="1"/>
    <x v="70"/>
    <x v="1"/>
    <x v="2"/>
    <n v="16.32"/>
    <n v="32.64"/>
    <x v="27"/>
    <x v="4"/>
  </r>
  <r>
    <x v="723"/>
    <x v="2"/>
    <x v="2"/>
    <x v="1"/>
    <x v="210"/>
    <x v="2"/>
    <x v="3"/>
    <n v="17.829999999999998"/>
    <n v="17.829999999999998"/>
    <x v="5"/>
    <x v="4"/>
  </r>
  <r>
    <x v="723"/>
    <x v="1"/>
    <x v="2"/>
    <x v="1"/>
    <x v="456"/>
    <x v="3"/>
    <x v="6"/>
    <n v="53.35"/>
    <n v="426.8"/>
    <x v="15"/>
    <x v="1"/>
  </r>
  <r>
    <x v="724"/>
    <x v="0"/>
    <x v="0"/>
    <x v="0"/>
    <x v="505"/>
    <x v="0"/>
    <x v="7"/>
    <n v="12.42"/>
    <n v="49.68"/>
    <x v="6"/>
    <x v="2"/>
  </r>
  <r>
    <x v="724"/>
    <x v="0"/>
    <x v="6"/>
    <x v="0"/>
    <x v="333"/>
    <x v="2"/>
    <x v="2"/>
    <n v="17.829999999999998"/>
    <n v="35.659999999999997"/>
    <x v="34"/>
    <x v="0"/>
  </r>
  <r>
    <x v="724"/>
    <x v="0"/>
    <x v="0"/>
    <x v="0"/>
    <x v="139"/>
    <x v="0"/>
    <x v="7"/>
    <n v="12.42"/>
    <n v="49.68"/>
    <x v="33"/>
    <x v="3"/>
  </r>
  <r>
    <x v="725"/>
    <x v="1"/>
    <x v="4"/>
    <x v="1"/>
    <x v="116"/>
    <x v="1"/>
    <x v="8"/>
    <n v="16.32"/>
    <n v="163.19999999999999"/>
    <x v="42"/>
    <x v="2"/>
  </r>
  <r>
    <x v="725"/>
    <x v="3"/>
    <x v="1"/>
    <x v="0"/>
    <x v="389"/>
    <x v="1"/>
    <x v="4"/>
    <n v="16.32"/>
    <n v="48.96"/>
    <x v="5"/>
    <x v="1"/>
  </r>
  <r>
    <x v="725"/>
    <x v="3"/>
    <x v="1"/>
    <x v="0"/>
    <x v="222"/>
    <x v="2"/>
    <x v="9"/>
    <n v="17.829999999999998"/>
    <n v="89.149999999999991"/>
    <x v="13"/>
    <x v="2"/>
  </r>
  <r>
    <x v="725"/>
    <x v="1"/>
    <x v="2"/>
    <x v="1"/>
    <x v="221"/>
    <x v="2"/>
    <x v="9"/>
    <n v="17.829999999999998"/>
    <n v="89.149999999999991"/>
    <x v="12"/>
    <x v="3"/>
  </r>
  <r>
    <x v="725"/>
    <x v="3"/>
    <x v="1"/>
    <x v="0"/>
    <x v="19"/>
    <x v="0"/>
    <x v="7"/>
    <n v="12.42"/>
    <n v="49.68"/>
    <x v="10"/>
    <x v="0"/>
  </r>
  <r>
    <x v="725"/>
    <x v="2"/>
    <x v="2"/>
    <x v="1"/>
    <x v="323"/>
    <x v="0"/>
    <x v="5"/>
    <n v="12.42"/>
    <n v="111.78"/>
    <x v="36"/>
    <x v="2"/>
  </r>
  <r>
    <x v="725"/>
    <x v="0"/>
    <x v="3"/>
    <x v="0"/>
    <x v="263"/>
    <x v="0"/>
    <x v="2"/>
    <n v="12.42"/>
    <n v="24.84"/>
    <x v="20"/>
    <x v="4"/>
  </r>
  <r>
    <x v="725"/>
    <x v="1"/>
    <x v="5"/>
    <x v="1"/>
    <x v="87"/>
    <x v="0"/>
    <x v="6"/>
    <n v="12.42"/>
    <n v="99.36"/>
    <x v="9"/>
    <x v="2"/>
  </r>
  <r>
    <x v="726"/>
    <x v="4"/>
    <x v="3"/>
    <x v="0"/>
    <x v="507"/>
    <x v="2"/>
    <x v="7"/>
    <n v="17.829999999999998"/>
    <n v="71.319999999999993"/>
    <x v="26"/>
    <x v="0"/>
  </r>
  <r>
    <x v="727"/>
    <x v="0"/>
    <x v="0"/>
    <x v="0"/>
    <x v="179"/>
    <x v="0"/>
    <x v="2"/>
    <n v="12.42"/>
    <n v="24.84"/>
    <x v="9"/>
    <x v="2"/>
  </r>
  <r>
    <x v="727"/>
    <x v="4"/>
    <x v="1"/>
    <x v="0"/>
    <x v="233"/>
    <x v="2"/>
    <x v="4"/>
    <n v="17.829999999999998"/>
    <n v="53.489999999999995"/>
    <x v="16"/>
    <x v="2"/>
  </r>
  <r>
    <x v="727"/>
    <x v="0"/>
    <x v="0"/>
    <x v="0"/>
    <x v="257"/>
    <x v="0"/>
    <x v="1"/>
    <n v="12.42"/>
    <n v="86.94"/>
    <x v="46"/>
    <x v="2"/>
  </r>
  <r>
    <x v="727"/>
    <x v="0"/>
    <x v="0"/>
    <x v="0"/>
    <x v="509"/>
    <x v="1"/>
    <x v="4"/>
    <n v="16.32"/>
    <n v="48.96"/>
    <x v="2"/>
    <x v="0"/>
  </r>
  <r>
    <x v="727"/>
    <x v="0"/>
    <x v="0"/>
    <x v="0"/>
    <x v="326"/>
    <x v="0"/>
    <x v="4"/>
    <n v="12.42"/>
    <n v="37.26"/>
    <x v="45"/>
    <x v="1"/>
  </r>
  <r>
    <x v="727"/>
    <x v="2"/>
    <x v="4"/>
    <x v="1"/>
    <x v="273"/>
    <x v="3"/>
    <x v="5"/>
    <n v="53.35"/>
    <n v="480.15000000000003"/>
    <x v="28"/>
    <x v="2"/>
  </r>
  <r>
    <x v="727"/>
    <x v="0"/>
    <x v="1"/>
    <x v="0"/>
    <x v="68"/>
    <x v="0"/>
    <x v="0"/>
    <n v="12.42"/>
    <n v="74.52"/>
    <x v="24"/>
    <x v="0"/>
  </r>
  <r>
    <x v="727"/>
    <x v="1"/>
    <x v="2"/>
    <x v="1"/>
    <x v="31"/>
    <x v="3"/>
    <x v="0"/>
    <n v="53.35"/>
    <n v="320.10000000000002"/>
    <x v="6"/>
    <x v="2"/>
  </r>
  <r>
    <x v="728"/>
    <x v="0"/>
    <x v="6"/>
    <x v="0"/>
    <x v="503"/>
    <x v="1"/>
    <x v="9"/>
    <n v="16.32"/>
    <n v="81.599999999999994"/>
    <x v="0"/>
    <x v="2"/>
  </r>
  <r>
    <x v="728"/>
    <x v="0"/>
    <x v="0"/>
    <x v="0"/>
    <x v="326"/>
    <x v="3"/>
    <x v="4"/>
    <n v="53.35"/>
    <n v="160.05000000000001"/>
    <x v="34"/>
    <x v="2"/>
  </r>
  <r>
    <x v="728"/>
    <x v="4"/>
    <x v="3"/>
    <x v="0"/>
    <x v="163"/>
    <x v="1"/>
    <x v="8"/>
    <n v="16.32"/>
    <n v="163.19999999999999"/>
    <x v="49"/>
    <x v="3"/>
  </r>
  <r>
    <x v="728"/>
    <x v="3"/>
    <x v="3"/>
    <x v="0"/>
    <x v="161"/>
    <x v="0"/>
    <x v="6"/>
    <n v="12.42"/>
    <n v="99.36"/>
    <x v="1"/>
    <x v="2"/>
  </r>
  <r>
    <x v="728"/>
    <x v="2"/>
    <x v="2"/>
    <x v="1"/>
    <x v="449"/>
    <x v="2"/>
    <x v="7"/>
    <n v="17.829999999999998"/>
    <n v="71.319999999999993"/>
    <x v="42"/>
    <x v="2"/>
  </r>
  <r>
    <x v="728"/>
    <x v="4"/>
    <x v="1"/>
    <x v="0"/>
    <x v="19"/>
    <x v="2"/>
    <x v="6"/>
    <n v="17.829999999999998"/>
    <n v="142.63999999999999"/>
    <x v="31"/>
    <x v="2"/>
  </r>
  <r>
    <x v="728"/>
    <x v="1"/>
    <x v="5"/>
    <x v="1"/>
    <x v="264"/>
    <x v="3"/>
    <x v="4"/>
    <n v="53.35"/>
    <n v="160.05000000000001"/>
    <x v="49"/>
    <x v="0"/>
  </r>
  <r>
    <x v="728"/>
    <x v="4"/>
    <x v="1"/>
    <x v="0"/>
    <x v="9"/>
    <x v="1"/>
    <x v="3"/>
    <n v="16.32"/>
    <n v="16.32"/>
    <x v="24"/>
    <x v="0"/>
  </r>
  <r>
    <x v="728"/>
    <x v="0"/>
    <x v="0"/>
    <x v="0"/>
    <x v="64"/>
    <x v="0"/>
    <x v="1"/>
    <n v="12.42"/>
    <n v="86.94"/>
    <x v="43"/>
    <x v="4"/>
  </r>
  <r>
    <x v="728"/>
    <x v="0"/>
    <x v="0"/>
    <x v="0"/>
    <x v="386"/>
    <x v="0"/>
    <x v="9"/>
    <n v="12.42"/>
    <n v="62.1"/>
    <x v="35"/>
    <x v="0"/>
  </r>
  <r>
    <x v="728"/>
    <x v="0"/>
    <x v="0"/>
    <x v="0"/>
    <x v="232"/>
    <x v="0"/>
    <x v="6"/>
    <n v="12.42"/>
    <n v="99.36"/>
    <x v="47"/>
    <x v="2"/>
  </r>
  <r>
    <x v="728"/>
    <x v="3"/>
    <x v="0"/>
    <x v="0"/>
    <x v="353"/>
    <x v="0"/>
    <x v="9"/>
    <n v="12.42"/>
    <n v="62.1"/>
    <x v="16"/>
    <x v="2"/>
  </r>
  <r>
    <x v="728"/>
    <x v="2"/>
    <x v="4"/>
    <x v="1"/>
    <x v="219"/>
    <x v="3"/>
    <x v="9"/>
    <n v="53.35"/>
    <n v="266.75"/>
    <x v="34"/>
    <x v="3"/>
  </r>
  <r>
    <x v="728"/>
    <x v="2"/>
    <x v="4"/>
    <x v="1"/>
    <x v="11"/>
    <x v="0"/>
    <x v="1"/>
    <n v="12.42"/>
    <n v="86.94"/>
    <x v="5"/>
    <x v="2"/>
  </r>
  <r>
    <x v="728"/>
    <x v="0"/>
    <x v="6"/>
    <x v="0"/>
    <x v="259"/>
    <x v="0"/>
    <x v="4"/>
    <n v="12.42"/>
    <n v="37.26"/>
    <x v="8"/>
    <x v="2"/>
  </r>
  <r>
    <x v="728"/>
    <x v="0"/>
    <x v="0"/>
    <x v="0"/>
    <x v="499"/>
    <x v="3"/>
    <x v="2"/>
    <n v="53.35"/>
    <n v="106.7"/>
    <x v="5"/>
    <x v="1"/>
  </r>
  <r>
    <x v="728"/>
    <x v="0"/>
    <x v="3"/>
    <x v="0"/>
    <x v="240"/>
    <x v="3"/>
    <x v="9"/>
    <n v="53.35"/>
    <n v="266.75"/>
    <x v="22"/>
    <x v="2"/>
  </r>
  <r>
    <x v="728"/>
    <x v="4"/>
    <x v="6"/>
    <x v="0"/>
    <x v="259"/>
    <x v="0"/>
    <x v="1"/>
    <n v="12.42"/>
    <n v="86.94"/>
    <x v="32"/>
    <x v="4"/>
  </r>
  <r>
    <x v="728"/>
    <x v="2"/>
    <x v="2"/>
    <x v="1"/>
    <x v="266"/>
    <x v="0"/>
    <x v="3"/>
    <n v="12.42"/>
    <n v="12.42"/>
    <x v="18"/>
    <x v="0"/>
  </r>
  <r>
    <x v="729"/>
    <x v="0"/>
    <x v="0"/>
    <x v="0"/>
    <x v="412"/>
    <x v="0"/>
    <x v="4"/>
    <n v="12.42"/>
    <n v="37.26"/>
    <x v="36"/>
    <x v="2"/>
  </r>
  <r>
    <x v="729"/>
    <x v="3"/>
    <x v="1"/>
    <x v="0"/>
    <x v="196"/>
    <x v="2"/>
    <x v="3"/>
    <n v="17.829999999999998"/>
    <n v="17.829999999999998"/>
    <x v="18"/>
    <x v="2"/>
  </r>
  <r>
    <x v="729"/>
    <x v="4"/>
    <x v="3"/>
    <x v="0"/>
    <x v="111"/>
    <x v="0"/>
    <x v="9"/>
    <n v="12.42"/>
    <n v="62.1"/>
    <x v="24"/>
    <x v="3"/>
  </r>
  <r>
    <x v="729"/>
    <x v="0"/>
    <x v="3"/>
    <x v="0"/>
    <x v="420"/>
    <x v="1"/>
    <x v="5"/>
    <n v="16.32"/>
    <n v="146.88"/>
    <x v="23"/>
    <x v="2"/>
  </r>
  <r>
    <x v="729"/>
    <x v="3"/>
    <x v="0"/>
    <x v="0"/>
    <x v="179"/>
    <x v="2"/>
    <x v="5"/>
    <n v="17.829999999999998"/>
    <n v="160.46999999999997"/>
    <x v="37"/>
    <x v="3"/>
  </r>
  <r>
    <x v="729"/>
    <x v="4"/>
    <x v="1"/>
    <x v="0"/>
    <x v="316"/>
    <x v="0"/>
    <x v="4"/>
    <n v="12.42"/>
    <n v="37.26"/>
    <x v="44"/>
    <x v="1"/>
  </r>
  <r>
    <x v="729"/>
    <x v="0"/>
    <x v="1"/>
    <x v="0"/>
    <x v="425"/>
    <x v="1"/>
    <x v="6"/>
    <n v="16.32"/>
    <n v="130.56"/>
    <x v="11"/>
    <x v="2"/>
  </r>
  <r>
    <x v="730"/>
    <x v="0"/>
    <x v="1"/>
    <x v="0"/>
    <x v="147"/>
    <x v="2"/>
    <x v="5"/>
    <n v="17.829999999999998"/>
    <n v="160.46999999999997"/>
    <x v="24"/>
    <x v="3"/>
  </r>
  <r>
    <x v="730"/>
    <x v="0"/>
    <x v="0"/>
    <x v="0"/>
    <x v="61"/>
    <x v="0"/>
    <x v="9"/>
    <n v="12.42"/>
    <n v="62.1"/>
    <x v="18"/>
    <x v="1"/>
  </r>
  <r>
    <x v="730"/>
    <x v="4"/>
    <x v="3"/>
    <x v="0"/>
    <x v="507"/>
    <x v="0"/>
    <x v="5"/>
    <n v="12.42"/>
    <n v="111.78"/>
    <x v="33"/>
    <x v="3"/>
  </r>
  <r>
    <x v="731"/>
    <x v="0"/>
    <x v="0"/>
    <x v="0"/>
    <x v="509"/>
    <x v="3"/>
    <x v="6"/>
    <n v="53.35"/>
    <n v="426.8"/>
    <x v="41"/>
    <x v="3"/>
  </r>
  <r>
    <x v="731"/>
    <x v="2"/>
    <x v="5"/>
    <x v="1"/>
    <x v="159"/>
    <x v="0"/>
    <x v="5"/>
    <n v="12.42"/>
    <n v="111.78"/>
    <x v="21"/>
    <x v="2"/>
  </r>
  <r>
    <x v="731"/>
    <x v="0"/>
    <x v="0"/>
    <x v="0"/>
    <x v="353"/>
    <x v="0"/>
    <x v="2"/>
    <n v="12.42"/>
    <n v="24.84"/>
    <x v="5"/>
    <x v="2"/>
  </r>
  <r>
    <x v="731"/>
    <x v="0"/>
    <x v="1"/>
    <x v="0"/>
    <x v="278"/>
    <x v="2"/>
    <x v="5"/>
    <n v="17.829999999999998"/>
    <n v="160.46999999999997"/>
    <x v="2"/>
    <x v="0"/>
  </r>
  <r>
    <x v="732"/>
    <x v="2"/>
    <x v="5"/>
    <x v="1"/>
    <x v="215"/>
    <x v="3"/>
    <x v="1"/>
    <n v="53.35"/>
    <n v="373.45"/>
    <x v="46"/>
    <x v="3"/>
  </r>
  <r>
    <x v="733"/>
    <x v="0"/>
    <x v="3"/>
    <x v="0"/>
    <x v="350"/>
    <x v="0"/>
    <x v="6"/>
    <n v="12.42"/>
    <n v="99.36"/>
    <x v="20"/>
    <x v="3"/>
  </r>
  <r>
    <x v="734"/>
    <x v="3"/>
    <x v="1"/>
    <x v="0"/>
    <x v="34"/>
    <x v="3"/>
    <x v="5"/>
    <n v="53.35"/>
    <n v="480.15000000000003"/>
    <x v="31"/>
    <x v="0"/>
  </r>
  <r>
    <x v="734"/>
    <x v="1"/>
    <x v="5"/>
    <x v="1"/>
    <x v="274"/>
    <x v="2"/>
    <x v="0"/>
    <n v="17.829999999999998"/>
    <n v="106.97999999999999"/>
    <x v="42"/>
    <x v="2"/>
  </r>
  <r>
    <x v="734"/>
    <x v="1"/>
    <x v="4"/>
    <x v="1"/>
    <x v="409"/>
    <x v="0"/>
    <x v="5"/>
    <n v="12.42"/>
    <n v="111.78"/>
    <x v="1"/>
    <x v="0"/>
  </r>
  <r>
    <x v="734"/>
    <x v="0"/>
    <x v="1"/>
    <x v="0"/>
    <x v="336"/>
    <x v="0"/>
    <x v="4"/>
    <n v="12.42"/>
    <n v="37.26"/>
    <x v="28"/>
    <x v="3"/>
  </r>
  <r>
    <x v="734"/>
    <x v="4"/>
    <x v="1"/>
    <x v="0"/>
    <x v="520"/>
    <x v="1"/>
    <x v="9"/>
    <n v="16.32"/>
    <n v="81.599999999999994"/>
    <x v="15"/>
    <x v="0"/>
  </r>
  <r>
    <x v="734"/>
    <x v="2"/>
    <x v="5"/>
    <x v="1"/>
    <x v="332"/>
    <x v="0"/>
    <x v="0"/>
    <n v="12.42"/>
    <n v="74.52"/>
    <x v="11"/>
    <x v="3"/>
  </r>
  <r>
    <x v="734"/>
    <x v="2"/>
    <x v="2"/>
    <x v="1"/>
    <x v="2"/>
    <x v="0"/>
    <x v="5"/>
    <n v="12.42"/>
    <n v="111.78"/>
    <x v="11"/>
    <x v="2"/>
  </r>
  <r>
    <x v="734"/>
    <x v="2"/>
    <x v="5"/>
    <x v="1"/>
    <x v="332"/>
    <x v="3"/>
    <x v="5"/>
    <n v="53.35"/>
    <n v="480.15000000000003"/>
    <x v="49"/>
    <x v="2"/>
  </r>
  <r>
    <x v="734"/>
    <x v="3"/>
    <x v="3"/>
    <x v="0"/>
    <x v="161"/>
    <x v="0"/>
    <x v="9"/>
    <n v="12.42"/>
    <n v="62.1"/>
    <x v="48"/>
    <x v="3"/>
  </r>
  <r>
    <x v="735"/>
    <x v="2"/>
    <x v="7"/>
    <x v="1"/>
    <x v="415"/>
    <x v="0"/>
    <x v="3"/>
    <n v="12.42"/>
    <n v="12.42"/>
    <x v="5"/>
    <x v="3"/>
  </r>
  <r>
    <x v="735"/>
    <x v="3"/>
    <x v="3"/>
    <x v="0"/>
    <x v="112"/>
    <x v="0"/>
    <x v="9"/>
    <n v="12.42"/>
    <n v="62.1"/>
    <x v="30"/>
    <x v="4"/>
  </r>
  <r>
    <x v="735"/>
    <x v="3"/>
    <x v="0"/>
    <x v="0"/>
    <x v="380"/>
    <x v="0"/>
    <x v="6"/>
    <n v="12.42"/>
    <n v="99.36"/>
    <x v="12"/>
    <x v="0"/>
  </r>
  <r>
    <x v="736"/>
    <x v="1"/>
    <x v="4"/>
    <x v="1"/>
    <x v="82"/>
    <x v="0"/>
    <x v="5"/>
    <n v="12.42"/>
    <n v="111.78"/>
    <x v="49"/>
    <x v="2"/>
  </r>
  <r>
    <x v="736"/>
    <x v="3"/>
    <x v="3"/>
    <x v="0"/>
    <x v="376"/>
    <x v="1"/>
    <x v="2"/>
    <n v="16.32"/>
    <n v="32.64"/>
    <x v="27"/>
    <x v="2"/>
  </r>
  <r>
    <x v="737"/>
    <x v="2"/>
    <x v="7"/>
    <x v="1"/>
    <x v="415"/>
    <x v="0"/>
    <x v="4"/>
    <n v="12.42"/>
    <n v="37.26"/>
    <x v="16"/>
    <x v="0"/>
  </r>
  <r>
    <x v="738"/>
    <x v="2"/>
    <x v="4"/>
    <x v="1"/>
    <x v="219"/>
    <x v="3"/>
    <x v="5"/>
    <n v="53.35"/>
    <n v="480.15000000000003"/>
    <x v="15"/>
    <x v="4"/>
  </r>
  <r>
    <x v="738"/>
    <x v="0"/>
    <x v="1"/>
    <x v="0"/>
    <x v="399"/>
    <x v="1"/>
    <x v="8"/>
    <n v="16.32"/>
    <n v="163.19999999999999"/>
    <x v="30"/>
    <x v="2"/>
  </r>
  <r>
    <x v="738"/>
    <x v="0"/>
    <x v="1"/>
    <x v="0"/>
    <x v="149"/>
    <x v="2"/>
    <x v="8"/>
    <n v="17.829999999999998"/>
    <n v="178.29999999999998"/>
    <x v="37"/>
    <x v="1"/>
  </r>
  <r>
    <x v="738"/>
    <x v="2"/>
    <x v="5"/>
    <x v="1"/>
    <x v="513"/>
    <x v="3"/>
    <x v="3"/>
    <n v="53.35"/>
    <n v="53.35"/>
    <x v="22"/>
    <x v="2"/>
  </r>
  <r>
    <x v="738"/>
    <x v="1"/>
    <x v="5"/>
    <x v="1"/>
    <x v="99"/>
    <x v="3"/>
    <x v="7"/>
    <n v="53.35"/>
    <n v="213.4"/>
    <x v="16"/>
    <x v="3"/>
  </r>
  <r>
    <x v="738"/>
    <x v="2"/>
    <x v="4"/>
    <x v="1"/>
    <x v="11"/>
    <x v="3"/>
    <x v="8"/>
    <n v="53.35"/>
    <n v="533.5"/>
    <x v="13"/>
    <x v="2"/>
  </r>
  <r>
    <x v="738"/>
    <x v="2"/>
    <x v="2"/>
    <x v="1"/>
    <x v="24"/>
    <x v="2"/>
    <x v="4"/>
    <n v="17.829999999999998"/>
    <n v="53.489999999999995"/>
    <x v="10"/>
    <x v="1"/>
  </r>
  <r>
    <x v="739"/>
    <x v="4"/>
    <x v="6"/>
    <x v="0"/>
    <x v="506"/>
    <x v="0"/>
    <x v="4"/>
    <n v="12.42"/>
    <n v="37.26"/>
    <x v="9"/>
    <x v="3"/>
  </r>
  <r>
    <x v="739"/>
    <x v="0"/>
    <x v="0"/>
    <x v="0"/>
    <x v="405"/>
    <x v="3"/>
    <x v="6"/>
    <n v="53.35"/>
    <n v="426.8"/>
    <x v="11"/>
    <x v="2"/>
  </r>
  <r>
    <x v="739"/>
    <x v="0"/>
    <x v="6"/>
    <x v="0"/>
    <x v="301"/>
    <x v="2"/>
    <x v="0"/>
    <n v="17.829999999999998"/>
    <n v="106.97999999999999"/>
    <x v="12"/>
    <x v="3"/>
  </r>
  <r>
    <x v="739"/>
    <x v="1"/>
    <x v="4"/>
    <x v="1"/>
    <x v="55"/>
    <x v="0"/>
    <x v="1"/>
    <n v="12.42"/>
    <n v="86.94"/>
    <x v="25"/>
    <x v="4"/>
  </r>
  <r>
    <x v="739"/>
    <x v="4"/>
    <x v="0"/>
    <x v="0"/>
    <x v="504"/>
    <x v="0"/>
    <x v="9"/>
    <n v="12.42"/>
    <n v="62.1"/>
    <x v="28"/>
    <x v="1"/>
  </r>
  <r>
    <x v="739"/>
    <x v="0"/>
    <x v="1"/>
    <x v="0"/>
    <x v="197"/>
    <x v="0"/>
    <x v="1"/>
    <n v="12.42"/>
    <n v="86.94"/>
    <x v="48"/>
    <x v="1"/>
  </r>
  <r>
    <x v="740"/>
    <x v="0"/>
    <x v="1"/>
    <x v="0"/>
    <x v="442"/>
    <x v="3"/>
    <x v="0"/>
    <n v="53.35"/>
    <n v="320.10000000000002"/>
    <x v="44"/>
    <x v="1"/>
  </r>
  <r>
    <x v="740"/>
    <x v="2"/>
    <x v="7"/>
    <x v="1"/>
    <x v="470"/>
    <x v="0"/>
    <x v="5"/>
    <n v="12.42"/>
    <n v="111.78"/>
    <x v="17"/>
    <x v="0"/>
  </r>
  <r>
    <x v="740"/>
    <x v="0"/>
    <x v="0"/>
    <x v="0"/>
    <x v="134"/>
    <x v="2"/>
    <x v="5"/>
    <n v="17.829999999999998"/>
    <n v="160.46999999999997"/>
    <x v="11"/>
    <x v="4"/>
  </r>
  <r>
    <x v="740"/>
    <x v="3"/>
    <x v="3"/>
    <x v="0"/>
    <x v="236"/>
    <x v="2"/>
    <x v="4"/>
    <n v="17.829999999999998"/>
    <n v="53.489999999999995"/>
    <x v="18"/>
    <x v="2"/>
  </r>
  <r>
    <x v="740"/>
    <x v="4"/>
    <x v="0"/>
    <x v="0"/>
    <x v="108"/>
    <x v="0"/>
    <x v="5"/>
    <n v="12.42"/>
    <n v="111.78"/>
    <x v="4"/>
    <x v="3"/>
  </r>
  <r>
    <x v="740"/>
    <x v="2"/>
    <x v="2"/>
    <x v="1"/>
    <x v="341"/>
    <x v="0"/>
    <x v="5"/>
    <n v="12.42"/>
    <n v="111.78"/>
    <x v="0"/>
    <x v="2"/>
  </r>
  <r>
    <x v="740"/>
    <x v="0"/>
    <x v="1"/>
    <x v="0"/>
    <x v="491"/>
    <x v="0"/>
    <x v="9"/>
    <n v="12.42"/>
    <n v="62.1"/>
    <x v="42"/>
    <x v="1"/>
  </r>
  <r>
    <x v="740"/>
    <x v="1"/>
    <x v="2"/>
    <x v="1"/>
    <x v="194"/>
    <x v="3"/>
    <x v="1"/>
    <n v="53.35"/>
    <n v="373.45"/>
    <x v="33"/>
    <x v="3"/>
  </r>
  <r>
    <x v="740"/>
    <x v="0"/>
    <x v="0"/>
    <x v="0"/>
    <x v="144"/>
    <x v="0"/>
    <x v="2"/>
    <n v="12.42"/>
    <n v="24.84"/>
    <x v="20"/>
    <x v="0"/>
  </r>
  <r>
    <x v="741"/>
    <x v="2"/>
    <x v="2"/>
    <x v="1"/>
    <x v="150"/>
    <x v="2"/>
    <x v="1"/>
    <n v="17.829999999999998"/>
    <n v="124.80999999999999"/>
    <x v="26"/>
    <x v="4"/>
  </r>
  <r>
    <x v="741"/>
    <x v="0"/>
    <x v="0"/>
    <x v="0"/>
    <x v="413"/>
    <x v="0"/>
    <x v="5"/>
    <n v="12.42"/>
    <n v="111.78"/>
    <x v="42"/>
    <x v="2"/>
  </r>
  <r>
    <x v="741"/>
    <x v="2"/>
    <x v="4"/>
    <x v="1"/>
    <x v="250"/>
    <x v="0"/>
    <x v="9"/>
    <n v="12.42"/>
    <n v="62.1"/>
    <x v="0"/>
    <x v="2"/>
  </r>
  <r>
    <x v="741"/>
    <x v="1"/>
    <x v="5"/>
    <x v="1"/>
    <x v="59"/>
    <x v="2"/>
    <x v="4"/>
    <n v="17.829999999999998"/>
    <n v="53.489999999999995"/>
    <x v="34"/>
    <x v="1"/>
  </r>
  <r>
    <x v="741"/>
    <x v="1"/>
    <x v="2"/>
    <x v="1"/>
    <x v="234"/>
    <x v="0"/>
    <x v="7"/>
    <n v="12.42"/>
    <n v="49.68"/>
    <x v="39"/>
    <x v="0"/>
  </r>
  <r>
    <x v="741"/>
    <x v="1"/>
    <x v="5"/>
    <x v="1"/>
    <x v="249"/>
    <x v="2"/>
    <x v="5"/>
    <n v="17.829999999999998"/>
    <n v="160.46999999999997"/>
    <x v="9"/>
    <x v="0"/>
  </r>
  <r>
    <x v="741"/>
    <x v="0"/>
    <x v="1"/>
    <x v="0"/>
    <x v="317"/>
    <x v="0"/>
    <x v="1"/>
    <n v="12.42"/>
    <n v="86.94"/>
    <x v="12"/>
    <x v="2"/>
  </r>
  <r>
    <x v="741"/>
    <x v="2"/>
    <x v="4"/>
    <x v="1"/>
    <x v="248"/>
    <x v="1"/>
    <x v="1"/>
    <n v="16.32"/>
    <n v="114.24000000000001"/>
    <x v="36"/>
    <x v="2"/>
  </r>
  <r>
    <x v="742"/>
    <x v="3"/>
    <x v="1"/>
    <x v="0"/>
    <x v="424"/>
    <x v="1"/>
    <x v="4"/>
    <n v="16.32"/>
    <n v="48.96"/>
    <x v="13"/>
    <x v="3"/>
  </r>
  <r>
    <x v="742"/>
    <x v="0"/>
    <x v="0"/>
    <x v="0"/>
    <x v="94"/>
    <x v="1"/>
    <x v="9"/>
    <n v="16.32"/>
    <n v="81.599999999999994"/>
    <x v="48"/>
    <x v="0"/>
  </r>
  <r>
    <x v="742"/>
    <x v="3"/>
    <x v="0"/>
    <x v="0"/>
    <x v="380"/>
    <x v="3"/>
    <x v="9"/>
    <n v="53.35"/>
    <n v="266.75"/>
    <x v="26"/>
    <x v="1"/>
  </r>
  <r>
    <x v="742"/>
    <x v="0"/>
    <x v="0"/>
    <x v="0"/>
    <x v="280"/>
    <x v="3"/>
    <x v="0"/>
    <n v="53.35"/>
    <n v="320.10000000000002"/>
    <x v="34"/>
    <x v="2"/>
  </r>
  <r>
    <x v="742"/>
    <x v="3"/>
    <x v="1"/>
    <x v="0"/>
    <x v="214"/>
    <x v="0"/>
    <x v="5"/>
    <n v="12.42"/>
    <n v="111.78"/>
    <x v="37"/>
    <x v="4"/>
  </r>
  <r>
    <x v="742"/>
    <x v="0"/>
    <x v="0"/>
    <x v="0"/>
    <x v="326"/>
    <x v="2"/>
    <x v="1"/>
    <n v="17.829999999999998"/>
    <n v="124.80999999999999"/>
    <x v="49"/>
    <x v="2"/>
  </r>
  <r>
    <x v="742"/>
    <x v="3"/>
    <x v="1"/>
    <x v="0"/>
    <x v="22"/>
    <x v="3"/>
    <x v="0"/>
    <n v="53.35"/>
    <n v="320.10000000000002"/>
    <x v="39"/>
    <x v="2"/>
  </r>
  <r>
    <x v="743"/>
    <x v="0"/>
    <x v="3"/>
    <x v="0"/>
    <x v="261"/>
    <x v="3"/>
    <x v="5"/>
    <n v="53.35"/>
    <n v="480.15000000000003"/>
    <x v="18"/>
    <x v="3"/>
  </r>
  <r>
    <x v="744"/>
    <x v="2"/>
    <x v="2"/>
    <x v="1"/>
    <x v="7"/>
    <x v="3"/>
    <x v="5"/>
    <n v="53.35"/>
    <n v="480.15000000000003"/>
    <x v="24"/>
    <x v="2"/>
  </r>
  <r>
    <x v="744"/>
    <x v="0"/>
    <x v="1"/>
    <x v="0"/>
    <x v="325"/>
    <x v="3"/>
    <x v="9"/>
    <n v="53.35"/>
    <n v="266.75"/>
    <x v="17"/>
    <x v="3"/>
  </r>
  <r>
    <x v="745"/>
    <x v="2"/>
    <x v="5"/>
    <x v="1"/>
    <x v="27"/>
    <x v="2"/>
    <x v="8"/>
    <n v="17.829999999999998"/>
    <n v="178.29999999999998"/>
    <x v="6"/>
    <x v="2"/>
  </r>
  <r>
    <x v="745"/>
    <x v="3"/>
    <x v="6"/>
    <x v="0"/>
    <x v="287"/>
    <x v="2"/>
    <x v="4"/>
    <n v="17.829999999999998"/>
    <n v="53.489999999999995"/>
    <x v="40"/>
    <x v="2"/>
  </r>
  <r>
    <x v="746"/>
    <x v="3"/>
    <x v="0"/>
    <x v="0"/>
    <x v="75"/>
    <x v="0"/>
    <x v="3"/>
    <n v="12.42"/>
    <n v="12.42"/>
    <x v="37"/>
    <x v="2"/>
  </r>
  <r>
    <x v="746"/>
    <x v="0"/>
    <x v="1"/>
    <x v="0"/>
    <x v="315"/>
    <x v="3"/>
    <x v="1"/>
    <n v="53.35"/>
    <n v="373.45"/>
    <x v="42"/>
    <x v="0"/>
  </r>
  <r>
    <x v="746"/>
    <x v="3"/>
    <x v="1"/>
    <x v="0"/>
    <x v="293"/>
    <x v="3"/>
    <x v="6"/>
    <n v="53.35"/>
    <n v="426.8"/>
    <x v="21"/>
    <x v="0"/>
  </r>
  <r>
    <x v="746"/>
    <x v="2"/>
    <x v="4"/>
    <x v="1"/>
    <x v="175"/>
    <x v="0"/>
    <x v="0"/>
    <n v="12.42"/>
    <n v="74.52"/>
    <x v="3"/>
    <x v="3"/>
  </r>
  <r>
    <x v="746"/>
    <x v="3"/>
    <x v="6"/>
    <x v="0"/>
    <x v="358"/>
    <x v="1"/>
    <x v="4"/>
    <n v="16.32"/>
    <n v="48.96"/>
    <x v="40"/>
    <x v="3"/>
  </r>
  <r>
    <x v="746"/>
    <x v="2"/>
    <x v="5"/>
    <x v="1"/>
    <x v="176"/>
    <x v="0"/>
    <x v="0"/>
    <n v="12.42"/>
    <n v="74.52"/>
    <x v="39"/>
    <x v="1"/>
  </r>
  <r>
    <x v="746"/>
    <x v="3"/>
    <x v="3"/>
    <x v="0"/>
    <x v="182"/>
    <x v="2"/>
    <x v="7"/>
    <n v="17.829999999999998"/>
    <n v="71.319999999999993"/>
    <x v="48"/>
    <x v="0"/>
  </r>
  <r>
    <x v="746"/>
    <x v="2"/>
    <x v="4"/>
    <x v="1"/>
    <x v="454"/>
    <x v="0"/>
    <x v="1"/>
    <n v="12.42"/>
    <n v="86.94"/>
    <x v="33"/>
    <x v="0"/>
  </r>
  <r>
    <x v="746"/>
    <x v="3"/>
    <x v="1"/>
    <x v="0"/>
    <x v="279"/>
    <x v="1"/>
    <x v="5"/>
    <n v="16.32"/>
    <n v="146.88"/>
    <x v="47"/>
    <x v="2"/>
  </r>
  <r>
    <x v="746"/>
    <x v="0"/>
    <x v="3"/>
    <x v="0"/>
    <x v="400"/>
    <x v="1"/>
    <x v="4"/>
    <n v="16.32"/>
    <n v="48.96"/>
    <x v="35"/>
    <x v="3"/>
  </r>
  <r>
    <x v="746"/>
    <x v="3"/>
    <x v="0"/>
    <x v="0"/>
    <x v="391"/>
    <x v="0"/>
    <x v="3"/>
    <n v="12.42"/>
    <n v="12.42"/>
    <x v="15"/>
    <x v="0"/>
  </r>
  <r>
    <x v="746"/>
    <x v="1"/>
    <x v="2"/>
    <x v="1"/>
    <x v="225"/>
    <x v="0"/>
    <x v="9"/>
    <n v="12.42"/>
    <n v="62.1"/>
    <x v="6"/>
    <x v="0"/>
  </r>
  <r>
    <x v="746"/>
    <x v="0"/>
    <x v="3"/>
    <x v="0"/>
    <x v="379"/>
    <x v="3"/>
    <x v="3"/>
    <n v="53.35"/>
    <n v="53.35"/>
    <x v="38"/>
    <x v="2"/>
  </r>
  <r>
    <x v="746"/>
    <x v="0"/>
    <x v="1"/>
    <x v="0"/>
    <x v="117"/>
    <x v="0"/>
    <x v="5"/>
    <n v="12.42"/>
    <n v="111.78"/>
    <x v="44"/>
    <x v="2"/>
  </r>
  <r>
    <x v="746"/>
    <x v="4"/>
    <x v="0"/>
    <x v="0"/>
    <x v="509"/>
    <x v="0"/>
    <x v="8"/>
    <n v="12.42"/>
    <n v="124.2"/>
    <x v="25"/>
    <x v="2"/>
  </r>
  <r>
    <x v="746"/>
    <x v="0"/>
    <x v="0"/>
    <x v="0"/>
    <x v="142"/>
    <x v="3"/>
    <x v="1"/>
    <n v="53.35"/>
    <n v="373.45"/>
    <x v="34"/>
    <x v="0"/>
  </r>
  <r>
    <x v="747"/>
    <x v="3"/>
    <x v="3"/>
    <x v="0"/>
    <x v="120"/>
    <x v="1"/>
    <x v="3"/>
    <n v="16.32"/>
    <n v="16.32"/>
    <x v="8"/>
    <x v="1"/>
  </r>
  <r>
    <x v="747"/>
    <x v="0"/>
    <x v="3"/>
    <x v="0"/>
    <x v="112"/>
    <x v="3"/>
    <x v="6"/>
    <n v="53.35"/>
    <n v="426.8"/>
    <x v="35"/>
    <x v="2"/>
  </r>
  <r>
    <x v="748"/>
    <x v="2"/>
    <x v="2"/>
    <x v="1"/>
    <x v="396"/>
    <x v="0"/>
    <x v="4"/>
    <n v="12.42"/>
    <n v="37.26"/>
    <x v="5"/>
    <x v="2"/>
  </r>
  <r>
    <x v="748"/>
    <x v="1"/>
    <x v="5"/>
    <x v="1"/>
    <x v="332"/>
    <x v="1"/>
    <x v="7"/>
    <n v="16.32"/>
    <n v="65.28"/>
    <x v="2"/>
    <x v="2"/>
  </r>
  <r>
    <x v="748"/>
    <x v="0"/>
    <x v="3"/>
    <x v="0"/>
    <x v="63"/>
    <x v="0"/>
    <x v="7"/>
    <n v="12.42"/>
    <n v="49.68"/>
    <x v="45"/>
    <x v="2"/>
  </r>
  <r>
    <x v="748"/>
    <x v="2"/>
    <x v="2"/>
    <x v="1"/>
    <x v="312"/>
    <x v="0"/>
    <x v="9"/>
    <n v="12.42"/>
    <n v="62.1"/>
    <x v="20"/>
    <x v="2"/>
  </r>
  <r>
    <x v="748"/>
    <x v="4"/>
    <x v="0"/>
    <x v="0"/>
    <x v="74"/>
    <x v="2"/>
    <x v="0"/>
    <n v="17.829999999999998"/>
    <n v="106.97999999999999"/>
    <x v="47"/>
    <x v="2"/>
  </r>
  <r>
    <x v="748"/>
    <x v="3"/>
    <x v="6"/>
    <x v="0"/>
    <x v="333"/>
    <x v="0"/>
    <x v="1"/>
    <n v="12.42"/>
    <n v="86.94"/>
    <x v="31"/>
    <x v="0"/>
  </r>
  <r>
    <x v="748"/>
    <x v="2"/>
    <x v="4"/>
    <x v="1"/>
    <x v="418"/>
    <x v="0"/>
    <x v="3"/>
    <n v="12.42"/>
    <n v="12.42"/>
    <x v="20"/>
    <x v="2"/>
  </r>
  <r>
    <x v="748"/>
    <x v="0"/>
    <x v="1"/>
    <x v="0"/>
    <x v="377"/>
    <x v="0"/>
    <x v="4"/>
    <n v="12.42"/>
    <n v="37.26"/>
    <x v="24"/>
    <x v="1"/>
  </r>
  <r>
    <x v="748"/>
    <x v="3"/>
    <x v="0"/>
    <x v="0"/>
    <x v="339"/>
    <x v="2"/>
    <x v="1"/>
    <n v="17.829999999999998"/>
    <n v="124.80999999999999"/>
    <x v="15"/>
    <x v="2"/>
  </r>
  <r>
    <x v="748"/>
    <x v="3"/>
    <x v="6"/>
    <x v="0"/>
    <x v="422"/>
    <x v="0"/>
    <x v="6"/>
    <n v="12.42"/>
    <n v="99.36"/>
    <x v="31"/>
    <x v="0"/>
  </r>
  <r>
    <x v="748"/>
    <x v="0"/>
    <x v="1"/>
    <x v="0"/>
    <x v="484"/>
    <x v="0"/>
    <x v="6"/>
    <n v="12.42"/>
    <n v="99.36"/>
    <x v="33"/>
    <x v="0"/>
  </r>
  <r>
    <x v="748"/>
    <x v="0"/>
    <x v="1"/>
    <x v="0"/>
    <x v="269"/>
    <x v="3"/>
    <x v="9"/>
    <n v="53.35"/>
    <n v="266.75"/>
    <x v="18"/>
    <x v="3"/>
  </r>
  <r>
    <x v="748"/>
    <x v="2"/>
    <x v="2"/>
    <x v="1"/>
    <x v="202"/>
    <x v="0"/>
    <x v="2"/>
    <n v="12.42"/>
    <n v="24.84"/>
    <x v="21"/>
    <x v="3"/>
  </r>
  <r>
    <x v="748"/>
    <x v="0"/>
    <x v="1"/>
    <x v="0"/>
    <x v="173"/>
    <x v="0"/>
    <x v="8"/>
    <n v="12.42"/>
    <n v="124.2"/>
    <x v="22"/>
    <x v="1"/>
  </r>
  <r>
    <x v="748"/>
    <x v="4"/>
    <x v="3"/>
    <x v="0"/>
    <x v="272"/>
    <x v="2"/>
    <x v="6"/>
    <n v="17.829999999999998"/>
    <n v="142.63999999999999"/>
    <x v="16"/>
    <x v="2"/>
  </r>
  <r>
    <x v="748"/>
    <x v="2"/>
    <x v="4"/>
    <x v="1"/>
    <x v="275"/>
    <x v="0"/>
    <x v="7"/>
    <n v="12.42"/>
    <n v="49.68"/>
    <x v="24"/>
    <x v="2"/>
  </r>
  <r>
    <x v="748"/>
    <x v="2"/>
    <x v="4"/>
    <x v="1"/>
    <x v="219"/>
    <x v="0"/>
    <x v="0"/>
    <n v="12.42"/>
    <n v="74.52"/>
    <x v="25"/>
    <x v="2"/>
  </r>
  <r>
    <x v="748"/>
    <x v="3"/>
    <x v="1"/>
    <x v="0"/>
    <x v="510"/>
    <x v="3"/>
    <x v="3"/>
    <n v="53.35"/>
    <n v="53.35"/>
    <x v="43"/>
    <x v="2"/>
  </r>
  <r>
    <x v="749"/>
    <x v="3"/>
    <x v="0"/>
    <x v="0"/>
    <x v="472"/>
    <x v="0"/>
    <x v="3"/>
    <n v="12.42"/>
    <n v="12.42"/>
    <x v="34"/>
    <x v="3"/>
  </r>
  <r>
    <x v="749"/>
    <x v="1"/>
    <x v="4"/>
    <x v="1"/>
    <x v="343"/>
    <x v="1"/>
    <x v="5"/>
    <n v="16.32"/>
    <n v="146.88"/>
    <x v="40"/>
    <x v="1"/>
  </r>
  <r>
    <x v="749"/>
    <x v="3"/>
    <x v="3"/>
    <x v="0"/>
    <x v="208"/>
    <x v="3"/>
    <x v="7"/>
    <n v="53.35"/>
    <n v="213.4"/>
    <x v="26"/>
    <x v="2"/>
  </r>
  <r>
    <x v="749"/>
    <x v="3"/>
    <x v="3"/>
    <x v="0"/>
    <x v="120"/>
    <x v="3"/>
    <x v="0"/>
    <n v="53.35"/>
    <n v="320.10000000000002"/>
    <x v="28"/>
    <x v="2"/>
  </r>
  <r>
    <x v="749"/>
    <x v="2"/>
    <x v="2"/>
    <x v="1"/>
    <x v="31"/>
    <x v="1"/>
    <x v="3"/>
    <n v="16.32"/>
    <n v="16.32"/>
    <x v="47"/>
    <x v="0"/>
  </r>
  <r>
    <x v="749"/>
    <x v="0"/>
    <x v="1"/>
    <x v="0"/>
    <x v="68"/>
    <x v="0"/>
    <x v="8"/>
    <n v="12.42"/>
    <n v="124.2"/>
    <x v="2"/>
    <x v="2"/>
  </r>
  <r>
    <x v="750"/>
    <x v="1"/>
    <x v="5"/>
    <x v="1"/>
    <x v="176"/>
    <x v="3"/>
    <x v="9"/>
    <n v="53.35"/>
    <n v="266.75"/>
    <x v="39"/>
    <x v="1"/>
  </r>
  <r>
    <x v="750"/>
    <x v="3"/>
    <x v="3"/>
    <x v="0"/>
    <x v="247"/>
    <x v="2"/>
    <x v="4"/>
    <n v="17.829999999999998"/>
    <n v="53.489999999999995"/>
    <x v="47"/>
    <x v="4"/>
  </r>
  <r>
    <x v="750"/>
    <x v="0"/>
    <x v="3"/>
    <x v="0"/>
    <x v="447"/>
    <x v="3"/>
    <x v="3"/>
    <n v="53.35"/>
    <n v="53.35"/>
    <x v="5"/>
    <x v="2"/>
  </r>
  <r>
    <x v="750"/>
    <x v="0"/>
    <x v="6"/>
    <x v="0"/>
    <x v="259"/>
    <x v="0"/>
    <x v="0"/>
    <n v="12.42"/>
    <n v="74.52"/>
    <x v="24"/>
    <x v="2"/>
  </r>
  <r>
    <x v="751"/>
    <x v="2"/>
    <x v="2"/>
    <x v="1"/>
    <x v="459"/>
    <x v="1"/>
    <x v="4"/>
    <n v="16.32"/>
    <n v="48.96"/>
    <x v="25"/>
    <x v="2"/>
  </r>
  <r>
    <x v="751"/>
    <x v="2"/>
    <x v="4"/>
    <x v="1"/>
    <x v="512"/>
    <x v="0"/>
    <x v="9"/>
    <n v="12.42"/>
    <n v="62.1"/>
    <x v="8"/>
    <x v="0"/>
  </r>
  <r>
    <x v="751"/>
    <x v="0"/>
    <x v="6"/>
    <x v="0"/>
    <x v="503"/>
    <x v="0"/>
    <x v="2"/>
    <n v="12.42"/>
    <n v="24.84"/>
    <x v="3"/>
    <x v="0"/>
  </r>
  <r>
    <x v="751"/>
    <x v="0"/>
    <x v="3"/>
    <x v="0"/>
    <x v="143"/>
    <x v="3"/>
    <x v="8"/>
    <n v="53.35"/>
    <n v="533.5"/>
    <x v="29"/>
    <x v="2"/>
  </r>
  <r>
    <x v="752"/>
    <x v="3"/>
    <x v="0"/>
    <x v="0"/>
    <x v="322"/>
    <x v="0"/>
    <x v="7"/>
    <n v="12.42"/>
    <n v="49.68"/>
    <x v="12"/>
    <x v="2"/>
  </r>
  <r>
    <x v="752"/>
    <x v="2"/>
    <x v="2"/>
    <x v="1"/>
    <x v="298"/>
    <x v="2"/>
    <x v="1"/>
    <n v="17.829999999999998"/>
    <n v="124.80999999999999"/>
    <x v="15"/>
    <x v="3"/>
  </r>
  <r>
    <x v="752"/>
    <x v="1"/>
    <x v="4"/>
    <x v="1"/>
    <x v="343"/>
    <x v="3"/>
    <x v="2"/>
    <n v="53.35"/>
    <n v="106.7"/>
    <x v="16"/>
    <x v="2"/>
  </r>
  <r>
    <x v="753"/>
    <x v="0"/>
    <x v="1"/>
    <x v="0"/>
    <x v="388"/>
    <x v="3"/>
    <x v="4"/>
    <n v="53.35"/>
    <n v="160.05000000000001"/>
    <x v="11"/>
    <x v="0"/>
  </r>
  <r>
    <x v="753"/>
    <x v="2"/>
    <x v="4"/>
    <x v="1"/>
    <x v="306"/>
    <x v="2"/>
    <x v="0"/>
    <n v="17.829999999999998"/>
    <n v="106.97999999999999"/>
    <x v="17"/>
    <x v="3"/>
  </r>
  <r>
    <x v="753"/>
    <x v="0"/>
    <x v="0"/>
    <x v="0"/>
    <x v="277"/>
    <x v="0"/>
    <x v="0"/>
    <n v="12.42"/>
    <n v="74.52"/>
    <x v="0"/>
    <x v="1"/>
  </r>
  <r>
    <x v="754"/>
    <x v="0"/>
    <x v="3"/>
    <x v="0"/>
    <x v="489"/>
    <x v="1"/>
    <x v="3"/>
    <n v="16.32"/>
    <n v="16.32"/>
    <x v="9"/>
    <x v="0"/>
  </r>
  <r>
    <x v="755"/>
    <x v="0"/>
    <x v="6"/>
    <x v="0"/>
    <x v="356"/>
    <x v="0"/>
    <x v="2"/>
    <n v="12.42"/>
    <n v="24.84"/>
    <x v="42"/>
    <x v="2"/>
  </r>
  <r>
    <x v="755"/>
    <x v="2"/>
    <x v="2"/>
    <x v="1"/>
    <x v="473"/>
    <x v="2"/>
    <x v="9"/>
    <n v="17.829999999999998"/>
    <n v="89.149999999999991"/>
    <x v="22"/>
    <x v="0"/>
  </r>
  <r>
    <x v="755"/>
    <x v="3"/>
    <x v="1"/>
    <x v="0"/>
    <x v="106"/>
    <x v="0"/>
    <x v="2"/>
    <n v="12.42"/>
    <n v="24.84"/>
    <x v="33"/>
    <x v="2"/>
  </r>
  <r>
    <x v="756"/>
    <x v="2"/>
    <x v="4"/>
    <x v="1"/>
    <x v="409"/>
    <x v="1"/>
    <x v="9"/>
    <n v="16.32"/>
    <n v="81.599999999999994"/>
    <x v="21"/>
    <x v="2"/>
  </r>
  <r>
    <x v="757"/>
    <x v="2"/>
    <x v="4"/>
    <x v="1"/>
    <x v="487"/>
    <x v="0"/>
    <x v="6"/>
    <n v="12.42"/>
    <n v="99.36"/>
    <x v="28"/>
    <x v="3"/>
  </r>
  <r>
    <x v="758"/>
    <x v="0"/>
    <x v="1"/>
    <x v="0"/>
    <x v="442"/>
    <x v="3"/>
    <x v="7"/>
    <n v="53.35"/>
    <n v="213.4"/>
    <x v="6"/>
    <x v="2"/>
  </r>
  <r>
    <x v="758"/>
    <x v="2"/>
    <x v="2"/>
    <x v="1"/>
    <x v="130"/>
    <x v="1"/>
    <x v="4"/>
    <n v="16.32"/>
    <n v="48.96"/>
    <x v="15"/>
    <x v="2"/>
  </r>
  <r>
    <x v="758"/>
    <x v="0"/>
    <x v="1"/>
    <x v="0"/>
    <x v="325"/>
    <x v="1"/>
    <x v="4"/>
    <n v="16.32"/>
    <n v="48.96"/>
    <x v="32"/>
    <x v="4"/>
  </r>
  <r>
    <x v="758"/>
    <x v="1"/>
    <x v="5"/>
    <x v="1"/>
    <x v="123"/>
    <x v="1"/>
    <x v="2"/>
    <n v="16.32"/>
    <n v="32.64"/>
    <x v="47"/>
    <x v="2"/>
  </r>
  <r>
    <x v="758"/>
    <x v="0"/>
    <x v="0"/>
    <x v="0"/>
    <x v="429"/>
    <x v="2"/>
    <x v="6"/>
    <n v="17.829999999999998"/>
    <n v="142.63999999999999"/>
    <x v="27"/>
    <x v="2"/>
  </r>
  <r>
    <x v="758"/>
    <x v="0"/>
    <x v="0"/>
    <x v="0"/>
    <x v="481"/>
    <x v="1"/>
    <x v="6"/>
    <n v="16.32"/>
    <n v="130.56"/>
    <x v="21"/>
    <x v="3"/>
  </r>
  <r>
    <x v="758"/>
    <x v="2"/>
    <x v="2"/>
    <x v="1"/>
    <x v="456"/>
    <x v="1"/>
    <x v="4"/>
    <n v="16.32"/>
    <n v="48.96"/>
    <x v="38"/>
    <x v="1"/>
  </r>
  <r>
    <x v="758"/>
    <x v="2"/>
    <x v="4"/>
    <x v="1"/>
    <x v="239"/>
    <x v="2"/>
    <x v="3"/>
    <n v="17.829999999999998"/>
    <n v="17.829999999999998"/>
    <x v="35"/>
    <x v="1"/>
  </r>
  <r>
    <x v="758"/>
    <x v="0"/>
    <x v="6"/>
    <x v="0"/>
    <x v="109"/>
    <x v="2"/>
    <x v="4"/>
    <n v="17.829999999999998"/>
    <n v="53.489999999999995"/>
    <x v="21"/>
    <x v="0"/>
  </r>
  <r>
    <x v="758"/>
    <x v="0"/>
    <x v="1"/>
    <x v="0"/>
    <x v="253"/>
    <x v="2"/>
    <x v="3"/>
    <n v="17.829999999999998"/>
    <n v="17.829999999999998"/>
    <x v="4"/>
    <x v="3"/>
  </r>
  <r>
    <x v="758"/>
    <x v="3"/>
    <x v="0"/>
    <x v="0"/>
    <x v="307"/>
    <x v="2"/>
    <x v="6"/>
    <n v="17.829999999999998"/>
    <n v="142.63999999999999"/>
    <x v="2"/>
    <x v="0"/>
  </r>
  <r>
    <x v="758"/>
    <x v="4"/>
    <x v="0"/>
    <x v="0"/>
    <x v="191"/>
    <x v="0"/>
    <x v="1"/>
    <n v="12.42"/>
    <n v="86.94"/>
    <x v="5"/>
    <x v="3"/>
  </r>
  <r>
    <x v="758"/>
    <x v="1"/>
    <x v="2"/>
    <x v="1"/>
    <x v="81"/>
    <x v="3"/>
    <x v="9"/>
    <n v="53.35"/>
    <n v="266.75"/>
    <x v="48"/>
    <x v="0"/>
  </r>
  <r>
    <x v="758"/>
    <x v="3"/>
    <x v="0"/>
    <x v="0"/>
    <x v="478"/>
    <x v="1"/>
    <x v="4"/>
    <n v="16.32"/>
    <n v="48.96"/>
    <x v="31"/>
    <x v="3"/>
  </r>
  <r>
    <x v="758"/>
    <x v="0"/>
    <x v="1"/>
    <x v="0"/>
    <x v="68"/>
    <x v="2"/>
    <x v="1"/>
    <n v="17.829999999999998"/>
    <n v="124.80999999999999"/>
    <x v="43"/>
    <x v="1"/>
  </r>
  <r>
    <x v="758"/>
    <x v="0"/>
    <x v="3"/>
    <x v="0"/>
    <x v="490"/>
    <x v="0"/>
    <x v="6"/>
    <n v="12.42"/>
    <n v="99.36"/>
    <x v="16"/>
    <x v="2"/>
  </r>
  <r>
    <x v="758"/>
    <x v="2"/>
    <x v="2"/>
    <x v="1"/>
    <x v="373"/>
    <x v="2"/>
    <x v="6"/>
    <n v="17.829999999999998"/>
    <n v="142.63999999999999"/>
    <x v="10"/>
    <x v="0"/>
  </r>
  <r>
    <x v="759"/>
    <x v="0"/>
    <x v="3"/>
    <x v="0"/>
    <x v="272"/>
    <x v="2"/>
    <x v="7"/>
    <n v="17.829999999999998"/>
    <n v="71.319999999999993"/>
    <x v="22"/>
    <x v="0"/>
  </r>
  <r>
    <x v="760"/>
    <x v="2"/>
    <x v="2"/>
    <x v="1"/>
    <x v="349"/>
    <x v="1"/>
    <x v="1"/>
    <n v="16.32"/>
    <n v="114.24000000000001"/>
    <x v="37"/>
    <x v="3"/>
  </r>
  <r>
    <x v="760"/>
    <x v="3"/>
    <x v="0"/>
    <x v="0"/>
    <x v="280"/>
    <x v="1"/>
    <x v="9"/>
    <n v="16.32"/>
    <n v="81.599999999999994"/>
    <x v="18"/>
    <x v="2"/>
  </r>
  <r>
    <x v="760"/>
    <x v="0"/>
    <x v="3"/>
    <x v="0"/>
    <x v="66"/>
    <x v="0"/>
    <x v="0"/>
    <n v="12.42"/>
    <n v="74.52"/>
    <x v="24"/>
    <x v="0"/>
  </r>
  <r>
    <x v="760"/>
    <x v="0"/>
    <x v="1"/>
    <x v="0"/>
    <x v="98"/>
    <x v="0"/>
    <x v="2"/>
    <n v="12.42"/>
    <n v="24.84"/>
    <x v="37"/>
    <x v="3"/>
  </r>
  <r>
    <x v="760"/>
    <x v="2"/>
    <x v="2"/>
    <x v="1"/>
    <x v="97"/>
    <x v="0"/>
    <x v="6"/>
    <n v="12.42"/>
    <n v="99.36"/>
    <x v="29"/>
    <x v="0"/>
  </r>
  <r>
    <x v="760"/>
    <x v="2"/>
    <x v="2"/>
    <x v="1"/>
    <x v="396"/>
    <x v="1"/>
    <x v="5"/>
    <n v="16.32"/>
    <n v="146.88"/>
    <x v="47"/>
    <x v="0"/>
  </r>
  <r>
    <x v="760"/>
    <x v="0"/>
    <x v="3"/>
    <x v="0"/>
    <x v="4"/>
    <x v="2"/>
    <x v="6"/>
    <n v="17.829999999999998"/>
    <n v="142.63999999999999"/>
    <x v="21"/>
    <x v="0"/>
  </r>
  <r>
    <x v="760"/>
    <x v="0"/>
    <x v="1"/>
    <x v="0"/>
    <x v="189"/>
    <x v="3"/>
    <x v="7"/>
    <n v="53.35"/>
    <n v="213.4"/>
    <x v="10"/>
    <x v="3"/>
  </r>
  <r>
    <x v="760"/>
    <x v="2"/>
    <x v="2"/>
    <x v="1"/>
    <x v="428"/>
    <x v="2"/>
    <x v="1"/>
    <n v="17.829999999999998"/>
    <n v="124.80999999999999"/>
    <x v="46"/>
    <x v="2"/>
  </r>
  <r>
    <x v="760"/>
    <x v="3"/>
    <x v="1"/>
    <x v="0"/>
    <x v="388"/>
    <x v="0"/>
    <x v="0"/>
    <n v="12.42"/>
    <n v="74.52"/>
    <x v="6"/>
    <x v="0"/>
  </r>
  <r>
    <x v="760"/>
    <x v="0"/>
    <x v="1"/>
    <x v="0"/>
    <x v="484"/>
    <x v="0"/>
    <x v="8"/>
    <n v="12.42"/>
    <n v="124.2"/>
    <x v="6"/>
    <x v="0"/>
  </r>
  <r>
    <x v="760"/>
    <x v="1"/>
    <x v="4"/>
    <x v="1"/>
    <x v="454"/>
    <x v="0"/>
    <x v="6"/>
    <n v="12.42"/>
    <n v="99.36"/>
    <x v="9"/>
    <x v="2"/>
  </r>
  <r>
    <x v="760"/>
    <x v="0"/>
    <x v="6"/>
    <x v="0"/>
    <x v="301"/>
    <x v="2"/>
    <x v="5"/>
    <n v="17.829999999999998"/>
    <n v="160.46999999999997"/>
    <x v="26"/>
    <x v="0"/>
  </r>
  <r>
    <x v="760"/>
    <x v="1"/>
    <x v="5"/>
    <x v="1"/>
    <x v="160"/>
    <x v="3"/>
    <x v="6"/>
    <n v="53.35"/>
    <n v="426.8"/>
    <x v="12"/>
    <x v="3"/>
  </r>
  <r>
    <x v="760"/>
    <x v="2"/>
    <x v="2"/>
    <x v="1"/>
    <x v="296"/>
    <x v="3"/>
    <x v="3"/>
    <n v="53.35"/>
    <n v="53.35"/>
    <x v="20"/>
    <x v="4"/>
  </r>
  <r>
    <x v="761"/>
    <x v="0"/>
    <x v="0"/>
    <x v="0"/>
    <x v="108"/>
    <x v="1"/>
    <x v="2"/>
    <n v="16.32"/>
    <n v="32.64"/>
    <x v="1"/>
    <x v="1"/>
  </r>
  <r>
    <x v="761"/>
    <x v="0"/>
    <x v="3"/>
    <x v="0"/>
    <x v="162"/>
    <x v="3"/>
    <x v="7"/>
    <n v="53.35"/>
    <n v="213.4"/>
    <x v="22"/>
    <x v="3"/>
  </r>
  <r>
    <x v="761"/>
    <x v="3"/>
    <x v="1"/>
    <x v="0"/>
    <x v="207"/>
    <x v="0"/>
    <x v="5"/>
    <n v="12.42"/>
    <n v="111.78"/>
    <x v="36"/>
    <x v="2"/>
  </r>
  <r>
    <x v="761"/>
    <x v="3"/>
    <x v="0"/>
    <x v="0"/>
    <x v="18"/>
    <x v="3"/>
    <x v="8"/>
    <n v="53.35"/>
    <n v="533.5"/>
    <x v="48"/>
    <x v="3"/>
  </r>
  <r>
    <x v="761"/>
    <x v="0"/>
    <x v="1"/>
    <x v="0"/>
    <x v="496"/>
    <x v="0"/>
    <x v="5"/>
    <n v="12.42"/>
    <n v="111.78"/>
    <x v="29"/>
    <x v="2"/>
  </r>
  <r>
    <x v="761"/>
    <x v="2"/>
    <x v="7"/>
    <x v="1"/>
    <x v="302"/>
    <x v="2"/>
    <x v="9"/>
    <n v="17.829999999999998"/>
    <n v="89.149999999999991"/>
    <x v="2"/>
    <x v="3"/>
  </r>
  <r>
    <x v="761"/>
    <x v="1"/>
    <x v="4"/>
    <x v="1"/>
    <x v="178"/>
    <x v="2"/>
    <x v="2"/>
    <n v="17.829999999999998"/>
    <n v="35.659999999999997"/>
    <x v="15"/>
    <x v="3"/>
  </r>
  <r>
    <x v="762"/>
    <x v="4"/>
    <x v="1"/>
    <x v="0"/>
    <x v="48"/>
    <x v="2"/>
    <x v="9"/>
    <n v="17.829999999999998"/>
    <n v="89.149999999999991"/>
    <x v="17"/>
    <x v="2"/>
  </r>
  <r>
    <x v="762"/>
    <x v="3"/>
    <x v="0"/>
    <x v="0"/>
    <x v="412"/>
    <x v="2"/>
    <x v="6"/>
    <n v="17.829999999999998"/>
    <n v="142.63999999999999"/>
    <x v="49"/>
    <x v="4"/>
  </r>
  <r>
    <x v="762"/>
    <x v="2"/>
    <x v="2"/>
    <x v="1"/>
    <x v="360"/>
    <x v="2"/>
    <x v="4"/>
    <n v="17.829999999999998"/>
    <n v="53.489999999999995"/>
    <x v="8"/>
    <x v="3"/>
  </r>
  <r>
    <x v="762"/>
    <x v="0"/>
    <x v="1"/>
    <x v="0"/>
    <x v="329"/>
    <x v="1"/>
    <x v="2"/>
    <n v="16.32"/>
    <n v="32.64"/>
    <x v="31"/>
    <x v="2"/>
  </r>
  <r>
    <x v="762"/>
    <x v="0"/>
    <x v="1"/>
    <x v="0"/>
    <x v="117"/>
    <x v="3"/>
    <x v="9"/>
    <n v="53.35"/>
    <n v="266.75"/>
    <x v="17"/>
    <x v="1"/>
  </r>
  <r>
    <x v="763"/>
    <x v="3"/>
    <x v="0"/>
    <x v="0"/>
    <x v="25"/>
    <x v="0"/>
    <x v="1"/>
    <n v="12.42"/>
    <n v="86.94"/>
    <x v="15"/>
    <x v="2"/>
  </r>
  <r>
    <x v="763"/>
    <x v="0"/>
    <x v="0"/>
    <x v="0"/>
    <x v="77"/>
    <x v="1"/>
    <x v="9"/>
    <n v="16.32"/>
    <n v="81.599999999999994"/>
    <x v="32"/>
    <x v="4"/>
  </r>
  <r>
    <x v="763"/>
    <x v="0"/>
    <x v="3"/>
    <x v="0"/>
    <x v="270"/>
    <x v="3"/>
    <x v="7"/>
    <n v="53.35"/>
    <n v="213.4"/>
    <x v="27"/>
    <x v="2"/>
  </r>
  <r>
    <x v="763"/>
    <x v="0"/>
    <x v="0"/>
    <x v="0"/>
    <x v="283"/>
    <x v="0"/>
    <x v="8"/>
    <n v="12.42"/>
    <n v="124.2"/>
    <x v="25"/>
    <x v="0"/>
  </r>
  <r>
    <x v="763"/>
    <x v="1"/>
    <x v="2"/>
    <x v="1"/>
    <x v="485"/>
    <x v="2"/>
    <x v="1"/>
    <n v="17.829999999999998"/>
    <n v="124.80999999999999"/>
    <x v="42"/>
    <x v="0"/>
  </r>
  <r>
    <x v="763"/>
    <x v="2"/>
    <x v="5"/>
    <x v="1"/>
    <x v="479"/>
    <x v="3"/>
    <x v="9"/>
    <n v="53.35"/>
    <n v="266.75"/>
    <x v="28"/>
    <x v="4"/>
  </r>
  <r>
    <x v="763"/>
    <x v="0"/>
    <x v="1"/>
    <x v="0"/>
    <x v="22"/>
    <x v="1"/>
    <x v="7"/>
    <n v="16.32"/>
    <n v="65.28"/>
    <x v="38"/>
    <x v="2"/>
  </r>
  <r>
    <x v="764"/>
    <x v="0"/>
    <x v="0"/>
    <x v="0"/>
    <x v="322"/>
    <x v="2"/>
    <x v="8"/>
    <n v="17.829999999999998"/>
    <n v="178.29999999999998"/>
    <x v="2"/>
    <x v="2"/>
  </r>
  <r>
    <x v="765"/>
    <x v="4"/>
    <x v="1"/>
    <x v="0"/>
    <x v="14"/>
    <x v="0"/>
    <x v="9"/>
    <n v="12.42"/>
    <n v="62.1"/>
    <x v="41"/>
    <x v="2"/>
  </r>
  <r>
    <x v="765"/>
    <x v="0"/>
    <x v="1"/>
    <x v="0"/>
    <x v="193"/>
    <x v="0"/>
    <x v="4"/>
    <n v="12.42"/>
    <n v="37.26"/>
    <x v="20"/>
    <x v="0"/>
  </r>
  <r>
    <x v="765"/>
    <x v="2"/>
    <x v="5"/>
    <x v="1"/>
    <x v="291"/>
    <x v="0"/>
    <x v="9"/>
    <n v="12.42"/>
    <n v="62.1"/>
    <x v="30"/>
    <x v="4"/>
  </r>
  <r>
    <x v="766"/>
    <x v="0"/>
    <x v="1"/>
    <x v="0"/>
    <x v="325"/>
    <x v="0"/>
    <x v="2"/>
    <n v="12.42"/>
    <n v="24.84"/>
    <x v="46"/>
    <x v="1"/>
  </r>
  <r>
    <x v="766"/>
    <x v="2"/>
    <x v="2"/>
    <x v="1"/>
    <x v="449"/>
    <x v="0"/>
    <x v="3"/>
    <n v="12.42"/>
    <n v="12.42"/>
    <x v="1"/>
    <x v="2"/>
  </r>
  <r>
    <x v="766"/>
    <x v="0"/>
    <x v="6"/>
    <x v="0"/>
    <x v="53"/>
    <x v="1"/>
    <x v="2"/>
    <n v="16.32"/>
    <n v="32.64"/>
    <x v="45"/>
    <x v="0"/>
  </r>
  <r>
    <x v="767"/>
    <x v="0"/>
    <x v="0"/>
    <x v="0"/>
    <x v="280"/>
    <x v="2"/>
    <x v="7"/>
    <n v="17.829999999999998"/>
    <n v="71.319999999999993"/>
    <x v="44"/>
    <x v="2"/>
  </r>
  <r>
    <x v="767"/>
    <x v="0"/>
    <x v="1"/>
    <x v="0"/>
    <x v="316"/>
    <x v="1"/>
    <x v="8"/>
    <n v="16.32"/>
    <n v="163.19999999999999"/>
    <x v="41"/>
    <x v="2"/>
  </r>
  <r>
    <x v="768"/>
    <x v="2"/>
    <x v="2"/>
    <x v="1"/>
    <x v="397"/>
    <x v="1"/>
    <x v="5"/>
    <n v="16.32"/>
    <n v="146.88"/>
    <x v="23"/>
    <x v="3"/>
  </r>
  <r>
    <x v="769"/>
    <x v="2"/>
    <x v="4"/>
    <x v="1"/>
    <x v="175"/>
    <x v="1"/>
    <x v="6"/>
    <n v="16.32"/>
    <n v="130.56"/>
    <x v="48"/>
    <x v="2"/>
  </r>
  <r>
    <x v="770"/>
    <x v="2"/>
    <x v="2"/>
    <x v="1"/>
    <x v="449"/>
    <x v="2"/>
    <x v="9"/>
    <n v="17.829999999999998"/>
    <n v="89.149999999999991"/>
    <x v="3"/>
    <x v="2"/>
  </r>
  <r>
    <x v="771"/>
    <x v="4"/>
    <x v="1"/>
    <x v="0"/>
    <x v="198"/>
    <x v="3"/>
    <x v="8"/>
    <n v="53.35"/>
    <n v="533.5"/>
    <x v="16"/>
    <x v="2"/>
  </r>
  <r>
    <x v="771"/>
    <x v="4"/>
    <x v="1"/>
    <x v="0"/>
    <x v="28"/>
    <x v="0"/>
    <x v="4"/>
    <n v="12.42"/>
    <n v="37.26"/>
    <x v="39"/>
    <x v="2"/>
  </r>
  <r>
    <x v="771"/>
    <x v="1"/>
    <x v="2"/>
    <x v="1"/>
    <x v="7"/>
    <x v="0"/>
    <x v="9"/>
    <n v="12.42"/>
    <n v="62.1"/>
    <x v="3"/>
    <x v="0"/>
  </r>
  <r>
    <x v="771"/>
    <x v="1"/>
    <x v="5"/>
    <x v="1"/>
    <x v="148"/>
    <x v="3"/>
    <x v="7"/>
    <n v="53.35"/>
    <n v="213.4"/>
    <x v="4"/>
    <x v="2"/>
  </r>
  <r>
    <x v="771"/>
    <x v="0"/>
    <x v="0"/>
    <x v="0"/>
    <x v="395"/>
    <x v="0"/>
    <x v="1"/>
    <n v="12.42"/>
    <n v="86.94"/>
    <x v="15"/>
    <x v="2"/>
  </r>
  <r>
    <x v="771"/>
    <x v="0"/>
    <x v="3"/>
    <x v="0"/>
    <x v="186"/>
    <x v="2"/>
    <x v="5"/>
    <n v="17.829999999999998"/>
    <n v="160.46999999999997"/>
    <x v="36"/>
    <x v="3"/>
  </r>
  <r>
    <x v="771"/>
    <x v="1"/>
    <x v="5"/>
    <x v="1"/>
    <x v="159"/>
    <x v="3"/>
    <x v="2"/>
    <n v="53.35"/>
    <n v="106.7"/>
    <x v="23"/>
    <x v="1"/>
  </r>
  <r>
    <x v="771"/>
    <x v="2"/>
    <x v="5"/>
    <x v="1"/>
    <x v="67"/>
    <x v="1"/>
    <x v="8"/>
    <n v="16.32"/>
    <n v="163.19999999999999"/>
    <x v="41"/>
    <x v="2"/>
  </r>
  <r>
    <x v="772"/>
    <x v="0"/>
    <x v="1"/>
    <x v="0"/>
    <x v="233"/>
    <x v="0"/>
    <x v="3"/>
    <n v="12.42"/>
    <n v="12.42"/>
    <x v="16"/>
    <x v="4"/>
  </r>
  <r>
    <x v="772"/>
    <x v="3"/>
    <x v="3"/>
    <x v="0"/>
    <x v="66"/>
    <x v="0"/>
    <x v="4"/>
    <n v="12.42"/>
    <n v="37.26"/>
    <x v="4"/>
    <x v="1"/>
  </r>
  <r>
    <x v="772"/>
    <x v="0"/>
    <x v="1"/>
    <x v="0"/>
    <x v="411"/>
    <x v="1"/>
    <x v="0"/>
    <n v="16.32"/>
    <n v="97.92"/>
    <x v="37"/>
    <x v="2"/>
  </r>
  <r>
    <x v="773"/>
    <x v="0"/>
    <x v="3"/>
    <x v="0"/>
    <x v="245"/>
    <x v="3"/>
    <x v="3"/>
    <n v="53.35"/>
    <n v="53.35"/>
    <x v="21"/>
    <x v="3"/>
  </r>
  <r>
    <x v="773"/>
    <x v="1"/>
    <x v="2"/>
    <x v="1"/>
    <x v="190"/>
    <x v="0"/>
    <x v="2"/>
    <n v="12.42"/>
    <n v="24.84"/>
    <x v="20"/>
    <x v="0"/>
  </r>
  <r>
    <x v="774"/>
    <x v="0"/>
    <x v="0"/>
    <x v="0"/>
    <x v="435"/>
    <x v="0"/>
    <x v="0"/>
    <n v="12.42"/>
    <n v="74.52"/>
    <x v="30"/>
    <x v="1"/>
  </r>
  <r>
    <x v="774"/>
    <x v="3"/>
    <x v="3"/>
    <x v="0"/>
    <x v="133"/>
    <x v="3"/>
    <x v="2"/>
    <n v="53.35"/>
    <n v="106.7"/>
    <x v="42"/>
    <x v="0"/>
  </r>
  <r>
    <x v="774"/>
    <x v="2"/>
    <x v="5"/>
    <x v="1"/>
    <x v="27"/>
    <x v="2"/>
    <x v="9"/>
    <n v="17.829999999999998"/>
    <n v="89.149999999999991"/>
    <x v="18"/>
    <x v="0"/>
  </r>
  <r>
    <x v="774"/>
    <x v="4"/>
    <x v="3"/>
    <x v="0"/>
    <x v="203"/>
    <x v="0"/>
    <x v="3"/>
    <n v="12.42"/>
    <n v="12.42"/>
    <x v="25"/>
    <x v="2"/>
  </r>
  <r>
    <x v="774"/>
    <x v="3"/>
    <x v="0"/>
    <x v="0"/>
    <x v="96"/>
    <x v="0"/>
    <x v="7"/>
    <n v="12.42"/>
    <n v="49.68"/>
    <x v="47"/>
    <x v="4"/>
  </r>
  <r>
    <x v="775"/>
    <x v="2"/>
    <x v="5"/>
    <x v="1"/>
    <x v="285"/>
    <x v="0"/>
    <x v="2"/>
    <n v="12.42"/>
    <n v="24.84"/>
    <x v="39"/>
    <x v="2"/>
  </r>
  <r>
    <x v="775"/>
    <x v="3"/>
    <x v="0"/>
    <x v="0"/>
    <x v="435"/>
    <x v="0"/>
    <x v="4"/>
    <n v="12.42"/>
    <n v="37.26"/>
    <x v="48"/>
    <x v="0"/>
  </r>
  <r>
    <x v="775"/>
    <x v="0"/>
    <x v="0"/>
    <x v="0"/>
    <x v="73"/>
    <x v="2"/>
    <x v="0"/>
    <n v="17.829999999999998"/>
    <n v="106.97999999999999"/>
    <x v="24"/>
    <x v="3"/>
  </r>
  <r>
    <x v="775"/>
    <x v="0"/>
    <x v="0"/>
    <x v="0"/>
    <x v="121"/>
    <x v="0"/>
    <x v="1"/>
    <n v="12.42"/>
    <n v="86.94"/>
    <x v="46"/>
    <x v="2"/>
  </r>
  <r>
    <x v="775"/>
    <x v="2"/>
    <x v="2"/>
    <x v="1"/>
    <x v="164"/>
    <x v="0"/>
    <x v="9"/>
    <n v="12.42"/>
    <n v="62.1"/>
    <x v="46"/>
    <x v="2"/>
  </r>
  <r>
    <x v="775"/>
    <x v="0"/>
    <x v="0"/>
    <x v="0"/>
    <x v="481"/>
    <x v="0"/>
    <x v="0"/>
    <n v="12.42"/>
    <n v="74.52"/>
    <x v="32"/>
    <x v="3"/>
  </r>
  <r>
    <x v="775"/>
    <x v="2"/>
    <x v="4"/>
    <x v="1"/>
    <x v="175"/>
    <x v="0"/>
    <x v="0"/>
    <n v="12.42"/>
    <n v="74.52"/>
    <x v="28"/>
    <x v="0"/>
  </r>
  <r>
    <x v="775"/>
    <x v="0"/>
    <x v="1"/>
    <x v="0"/>
    <x v="508"/>
    <x v="1"/>
    <x v="5"/>
    <n v="16.32"/>
    <n v="146.88"/>
    <x v="33"/>
    <x v="4"/>
  </r>
  <r>
    <x v="776"/>
    <x v="2"/>
    <x v="4"/>
    <x v="1"/>
    <x v="306"/>
    <x v="3"/>
    <x v="2"/>
    <n v="53.35"/>
    <n v="106.7"/>
    <x v="49"/>
    <x v="0"/>
  </r>
  <r>
    <x v="776"/>
    <x v="2"/>
    <x v="5"/>
    <x v="1"/>
    <x v="231"/>
    <x v="1"/>
    <x v="8"/>
    <n v="16.32"/>
    <n v="163.19999999999999"/>
    <x v="49"/>
    <x v="3"/>
  </r>
  <r>
    <x v="776"/>
    <x v="1"/>
    <x v="5"/>
    <x v="1"/>
    <x v="80"/>
    <x v="3"/>
    <x v="8"/>
    <n v="53.35"/>
    <n v="533.5"/>
    <x v="9"/>
    <x v="2"/>
  </r>
  <r>
    <x v="777"/>
    <x v="1"/>
    <x v="5"/>
    <x v="1"/>
    <x v="160"/>
    <x v="3"/>
    <x v="5"/>
    <n v="53.35"/>
    <n v="480.15000000000003"/>
    <x v="34"/>
    <x v="3"/>
  </r>
  <r>
    <x v="777"/>
    <x v="0"/>
    <x v="0"/>
    <x v="0"/>
    <x v="391"/>
    <x v="2"/>
    <x v="1"/>
    <n v="17.829999999999998"/>
    <n v="124.80999999999999"/>
    <x v="4"/>
    <x v="3"/>
  </r>
  <r>
    <x v="778"/>
    <x v="0"/>
    <x v="3"/>
    <x v="0"/>
    <x v="258"/>
    <x v="3"/>
    <x v="3"/>
    <n v="53.35"/>
    <n v="53.35"/>
    <x v="10"/>
    <x v="0"/>
  </r>
  <r>
    <x v="779"/>
    <x v="1"/>
    <x v="4"/>
    <x v="1"/>
    <x v="430"/>
    <x v="3"/>
    <x v="3"/>
    <n v="53.35"/>
    <n v="53.35"/>
    <x v="34"/>
    <x v="3"/>
  </r>
  <r>
    <x v="779"/>
    <x v="3"/>
    <x v="6"/>
    <x v="0"/>
    <x v="371"/>
    <x v="3"/>
    <x v="0"/>
    <n v="53.35"/>
    <n v="320.10000000000002"/>
    <x v="9"/>
    <x v="3"/>
  </r>
  <r>
    <x v="779"/>
    <x v="3"/>
    <x v="1"/>
    <x v="0"/>
    <x v="65"/>
    <x v="2"/>
    <x v="5"/>
    <n v="17.829999999999998"/>
    <n v="160.46999999999997"/>
    <x v="11"/>
    <x v="3"/>
  </r>
  <r>
    <x v="779"/>
    <x v="0"/>
    <x v="6"/>
    <x v="0"/>
    <x v="358"/>
    <x v="0"/>
    <x v="0"/>
    <n v="12.42"/>
    <n v="74.52"/>
    <x v="15"/>
    <x v="0"/>
  </r>
  <r>
    <x v="779"/>
    <x v="2"/>
    <x v="5"/>
    <x v="1"/>
    <x v="479"/>
    <x v="3"/>
    <x v="9"/>
    <n v="53.35"/>
    <n v="266.75"/>
    <x v="6"/>
    <x v="3"/>
  </r>
  <r>
    <x v="779"/>
    <x v="0"/>
    <x v="0"/>
    <x v="0"/>
    <x v="12"/>
    <x v="0"/>
    <x v="1"/>
    <n v="12.42"/>
    <n v="86.94"/>
    <x v="47"/>
    <x v="4"/>
  </r>
  <r>
    <x v="779"/>
    <x v="3"/>
    <x v="1"/>
    <x v="0"/>
    <x v="213"/>
    <x v="2"/>
    <x v="0"/>
    <n v="17.829999999999998"/>
    <n v="106.97999999999999"/>
    <x v="7"/>
    <x v="3"/>
  </r>
  <r>
    <x v="779"/>
    <x v="1"/>
    <x v="5"/>
    <x v="1"/>
    <x v="27"/>
    <x v="1"/>
    <x v="6"/>
    <n v="16.32"/>
    <n v="130.56"/>
    <x v="7"/>
    <x v="2"/>
  </r>
  <r>
    <x v="779"/>
    <x v="2"/>
    <x v="5"/>
    <x v="1"/>
    <x v="220"/>
    <x v="0"/>
    <x v="5"/>
    <n v="12.42"/>
    <n v="111.78"/>
    <x v="42"/>
    <x v="4"/>
  </r>
  <r>
    <x v="779"/>
    <x v="0"/>
    <x v="3"/>
    <x v="0"/>
    <x v="272"/>
    <x v="0"/>
    <x v="0"/>
    <n v="12.42"/>
    <n v="74.52"/>
    <x v="38"/>
    <x v="1"/>
  </r>
  <r>
    <x v="779"/>
    <x v="0"/>
    <x v="3"/>
    <x v="0"/>
    <x v="261"/>
    <x v="0"/>
    <x v="3"/>
    <n v="12.42"/>
    <n v="12.42"/>
    <x v="20"/>
    <x v="4"/>
  </r>
  <r>
    <x v="780"/>
    <x v="2"/>
    <x v="2"/>
    <x v="1"/>
    <x v="105"/>
    <x v="0"/>
    <x v="7"/>
    <n v="12.42"/>
    <n v="49.68"/>
    <x v="6"/>
    <x v="1"/>
  </r>
  <r>
    <x v="780"/>
    <x v="1"/>
    <x v="5"/>
    <x v="1"/>
    <x v="30"/>
    <x v="2"/>
    <x v="3"/>
    <n v="17.829999999999998"/>
    <n v="17.829999999999998"/>
    <x v="45"/>
    <x v="2"/>
  </r>
  <r>
    <x v="780"/>
    <x v="2"/>
    <x v="2"/>
    <x v="1"/>
    <x v="271"/>
    <x v="3"/>
    <x v="1"/>
    <n v="53.35"/>
    <n v="373.45"/>
    <x v="5"/>
    <x v="2"/>
  </r>
  <r>
    <x v="780"/>
    <x v="3"/>
    <x v="1"/>
    <x v="0"/>
    <x v="399"/>
    <x v="3"/>
    <x v="7"/>
    <n v="53.35"/>
    <n v="213.4"/>
    <x v="30"/>
    <x v="4"/>
  </r>
  <r>
    <x v="780"/>
    <x v="0"/>
    <x v="3"/>
    <x v="0"/>
    <x v="320"/>
    <x v="1"/>
    <x v="9"/>
    <n v="16.32"/>
    <n v="81.599999999999994"/>
    <x v="46"/>
    <x v="3"/>
  </r>
  <r>
    <x v="780"/>
    <x v="2"/>
    <x v="2"/>
    <x v="1"/>
    <x v="190"/>
    <x v="1"/>
    <x v="3"/>
    <n v="16.32"/>
    <n v="16.32"/>
    <x v="28"/>
    <x v="2"/>
  </r>
  <r>
    <x v="780"/>
    <x v="1"/>
    <x v="2"/>
    <x v="1"/>
    <x v="341"/>
    <x v="3"/>
    <x v="6"/>
    <n v="53.35"/>
    <n v="426.8"/>
    <x v="13"/>
    <x v="3"/>
  </r>
  <r>
    <x v="781"/>
    <x v="3"/>
    <x v="0"/>
    <x v="0"/>
    <x v="131"/>
    <x v="1"/>
    <x v="9"/>
    <n v="16.32"/>
    <n v="81.599999999999994"/>
    <x v="33"/>
    <x v="2"/>
  </r>
  <r>
    <x v="781"/>
    <x v="0"/>
    <x v="1"/>
    <x v="0"/>
    <x v="207"/>
    <x v="3"/>
    <x v="3"/>
    <n v="53.35"/>
    <n v="53.35"/>
    <x v="7"/>
    <x v="1"/>
  </r>
  <r>
    <x v="781"/>
    <x v="1"/>
    <x v="5"/>
    <x v="1"/>
    <x v="332"/>
    <x v="3"/>
    <x v="9"/>
    <n v="53.35"/>
    <n v="266.75"/>
    <x v="8"/>
    <x v="3"/>
  </r>
  <r>
    <x v="781"/>
    <x v="2"/>
    <x v="2"/>
    <x v="1"/>
    <x v="130"/>
    <x v="3"/>
    <x v="2"/>
    <n v="53.35"/>
    <n v="106.7"/>
    <x v="17"/>
    <x v="0"/>
  </r>
  <r>
    <x v="781"/>
    <x v="0"/>
    <x v="3"/>
    <x v="0"/>
    <x v="162"/>
    <x v="0"/>
    <x v="9"/>
    <n v="12.42"/>
    <n v="62.1"/>
    <x v="47"/>
    <x v="2"/>
  </r>
  <r>
    <x v="782"/>
    <x v="0"/>
    <x v="0"/>
    <x v="0"/>
    <x v="232"/>
    <x v="2"/>
    <x v="3"/>
    <n v="17.829999999999998"/>
    <n v="17.829999999999998"/>
    <x v="46"/>
    <x v="2"/>
  </r>
  <r>
    <x v="782"/>
    <x v="0"/>
    <x v="1"/>
    <x v="0"/>
    <x v="520"/>
    <x v="3"/>
    <x v="0"/>
    <n v="53.35"/>
    <n v="320.10000000000002"/>
    <x v="33"/>
    <x v="4"/>
  </r>
  <r>
    <x v="782"/>
    <x v="0"/>
    <x v="0"/>
    <x v="0"/>
    <x v="60"/>
    <x v="0"/>
    <x v="4"/>
    <n v="12.42"/>
    <n v="37.26"/>
    <x v="41"/>
    <x v="2"/>
  </r>
  <r>
    <x v="782"/>
    <x v="4"/>
    <x v="0"/>
    <x v="0"/>
    <x v="342"/>
    <x v="2"/>
    <x v="3"/>
    <n v="17.829999999999998"/>
    <n v="17.829999999999998"/>
    <x v="24"/>
    <x v="3"/>
  </r>
  <r>
    <x v="783"/>
    <x v="3"/>
    <x v="0"/>
    <x v="0"/>
    <x v="76"/>
    <x v="0"/>
    <x v="1"/>
    <n v="12.42"/>
    <n v="86.94"/>
    <x v="35"/>
    <x v="0"/>
  </r>
  <r>
    <x v="783"/>
    <x v="2"/>
    <x v="5"/>
    <x v="1"/>
    <x v="337"/>
    <x v="0"/>
    <x v="4"/>
    <n v="12.42"/>
    <n v="37.26"/>
    <x v="27"/>
    <x v="3"/>
  </r>
  <r>
    <x v="783"/>
    <x v="4"/>
    <x v="1"/>
    <x v="0"/>
    <x v="294"/>
    <x v="0"/>
    <x v="7"/>
    <n v="12.42"/>
    <n v="49.68"/>
    <x v="20"/>
    <x v="3"/>
  </r>
  <r>
    <x v="784"/>
    <x v="3"/>
    <x v="1"/>
    <x v="0"/>
    <x v="279"/>
    <x v="2"/>
    <x v="5"/>
    <n v="17.829999999999998"/>
    <n v="160.46999999999997"/>
    <x v="15"/>
    <x v="3"/>
  </r>
  <r>
    <x v="784"/>
    <x v="2"/>
    <x v="4"/>
    <x v="1"/>
    <x v="363"/>
    <x v="0"/>
    <x v="2"/>
    <n v="12.42"/>
    <n v="24.84"/>
    <x v="13"/>
    <x v="3"/>
  </r>
  <r>
    <x v="784"/>
    <x v="4"/>
    <x v="0"/>
    <x v="0"/>
    <x v="108"/>
    <x v="0"/>
    <x v="5"/>
    <n v="12.42"/>
    <n v="111.78"/>
    <x v="24"/>
    <x v="2"/>
  </r>
  <r>
    <x v="785"/>
    <x v="4"/>
    <x v="1"/>
    <x v="0"/>
    <x v="510"/>
    <x v="3"/>
    <x v="8"/>
    <n v="53.35"/>
    <n v="533.5"/>
    <x v="48"/>
    <x v="4"/>
  </r>
  <r>
    <x v="785"/>
    <x v="2"/>
    <x v="2"/>
    <x v="1"/>
    <x v="485"/>
    <x v="0"/>
    <x v="0"/>
    <n v="12.42"/>
    <n v="74.52"/>
    <x v="5"/>
    <x v="4"/>
  </r>
  <r>
    <x v="786"/>
    <x v="3"/>
    <x v="1"/>
    <x v="0"/>
    <x v="195"/>
    <x v="1"/>
    <x v="8"/>
    <n v="16.32"/>
    <n v="163.19999999999999"/>
    <x v="37"/>
    <x v="4"/>
  </r>
  <r>
    <x v="787"/>
    <x v="0"/>
    <x v="1"/>
    <x v="0"/>
    <x v="172"/>
    <x v="1"/>
    <x v="8"/>
    <n v="16.32"/>
    <n v="163.19999999999999"/>
    <x v="9"/>
    <x v="2"/>
  </r>
  <r>
    <x v="787"/>
    <x v="0"/>
    <x v="1"/>
    <x v="0"/>
    <x v="433"/>
    <x v="2"/>
    <x v="5"/>
    <n v="17.829999999999998"/>
    <n v="160.46999999999997"/>
    <x v="29"/>
    <x v="0"/>
  </r>
  <r>
    <x v="787"/>
    <x v="2"/>
    <x v="4"/>
    <x v="1"/>
    <x v="138"/>
    <x v="0"/>
    <x v="0"/>
    <n v="12.42"/>
    <n v="74.52"/>
    <x v="25"/>
    <x v="3"/>
  </r>
  <r>
    <x v="787"/>
    <x v="2"/>
    <x v="2"/>
    <x v="1"/>
    <x v="453"/>
    <x v="2"/>
    <x v="2"/>
    <n v="17.829999999999998"/>
    <n v="35.659999999999997"/>
    <x v="10"/>
    <x v="4"/>
  </r>
  <r>
    <x v="787"/>
    <x v="1"/>
    <x v="4"/>
    <x v="1"/>
    <x v="289"/>
    <x v="0"/>
    <x v="2"/>
    <n v="12.42"/>
    <n v="24.84"/>
    <x v="13"/>
    <x v="2"/>
  </r>
  <r>
    <x v="787"/>
    <x v="0"/>
    <x v="1"/>
    <x v="0"/>
    <x v="168"/>
    <x v="3"/>
    <x v="5"/>
    <n v="53.35"/>
    <n v="480.15000000000003"/>
    <x v="17"/>
    <x v="1"/>
  </r>
  <r>
    <x v="787"/>
    <x v="1"/>
    <x v="2"/>
    <x v="1"/>
    <x v="146"/>
    <x v="3"/>
    <x v="5"/>
    <n v="53.35"/>
    <n v="480.15000000000003"/>
    <x v="46"/>
    <x v="2"/>
  </r>
  <r>
    <x v="787"/>
    <x v="3"/>
    <x v="0"/>
    <x v="0"/>
    <x v="45"/>
    <x v="0"/>
    <x v="2"/>
    <n v="12.42"/>
    <n v="24.84"/>
    <x v="47"/>
    <x v="0"/>
  </r>
  <r>
    <x v="787"/>
    <x v="1"/>
    <x v="2"/>
    <x v="1"/>
    <x v="194"/>
    <x v="3"/>
    <x v="9"/>
    <n v="53.35"/>
    <n v="266.75"/>
    <x v="22"/>
    <x v="2"/>
  </r>
  <r>
    <x v="787"/>
    <x v="0"/>
    <x v="0"/>
    <x v="0"/>
    <x v="237"/>
    <x v="0"/>
    <x v="6"/>
    <n v="12.42"/>
    <n v="99.36"/>
    <x v="39"/>
    <x v="4"/>
  </r>
  <r>
    <x v="787"/>
    <x v="4"/>
    <x v="3"/>
    <x v="0"/>
    <x v="4"/>
    <x v="0"/>
    <x v="0"/>
    <n v="12.42"/>
    <n v="74.52"/>
    <x v="1"/>
    <x v="0"/>
  </r>
  <r>
    <x v="788"/>
    <x v="2"/>
    <x v="4"/>
    <x v="1"/>
    <x v="242"/>
    <x v="0"/>
    <x v="9"/>
    <n v="12.42"/>
    <n v="62.1"/>
    <x v="39"/>
    <x v="2"/>
  </r>
  <r>
    <x v="788"/>
    <x v="3"/>
    <x v="1"/>
    <x v="0"/>
    <x v="57"/>
    <x v="0"/>
    <x v="6"/>
    <n v="12.42"/>
    <n v="99.36"/>
    <x v="2"/>
    <x v="3"/>
  </r>
  <r>
    <x v="789"/>
    <x v="0"/>
    <x v="6"/>
    <x v="0"/>
    <x v="358"/>
    <x v="1"/>
    <x v="9"/>
    <n v="16.32"/>
    <n v="81.599999999999994"/>
    <x v="46"/>
    <x v="2"/>
  </r>
  <r>
    <x v="789"/>
    <x v="1"/>
    <x v="7"/>
    <x v="1"/>
    <x v="124"/>
    <x v="2"/>
    <x v="1"/>
    <n v="17.829999999999998"/>
    <n v="124.80999999999999"/>
    <x v="47"/>
    <x v="2"/>
  </r>
  <r>
    <x v="789"/>
    <x v="0"/>
    <x v="0"/>
    <x v="0"/>
    <x v="185"/>
    <x v="3"/>
    <x v="7"/>
    <n v="53.35"/>
    <n v="213.4"/>
    <x v="3"/>
    <x v="3"/>
  </r>
  <r>
    <x v="789"/>
    <x v="0"/>
    <x v="1"/>
    <x v="0"/>
    <x v="56"/>
    <x v="0"/>
    <x v="2"/>
    <n v="12.42"/>
    <n v="24.84"/>
    <x v="23"/>
    <x v="1"/>
  </r>
  <r>
    <x v="789"/>
    <x v="1"/>
    <x v="7"/>
    <x v="1"/>
    <x v="448"/>
    <x v="0"/>
    <x v="4"/>
    <n v="12.42"/>
    <n v="37.26"/>
    <x v="2"/>
    <x v="4"/>
  </r>
  <r>
    <x v="790"/>
    <x v="4"/>
    <x v="0"/>
    <x v="0"/>
    <x v="280"/>
    <x v="0"/>
    <x v="3"/>
    <n v="12.42"/>
    <n v="12.42"/>
    <x v="18"/>
    <x v="2"/>
  </r>
  <r>
    <x v="790"/>
    <x v="2"/>
    <x v="2"/>
    <x v="1"/>
    <x v="122"/>
    <x v="0"/>
    <x v="6"/>
    <n v="12.42"/>
    <n v="99.36"/>
    <x v="18"/>
    <x v="4"/>
  </r>
  <r>
    <x v="790"/>
    <x v="2"/>
    <x v="2"/>
    <x v="1"/>
    <x v="375"/>
    <x v="0"/>
    <x v="3"/>
    <n v="12.42"/>
    <n v="12.42"/>
    <x v="26"/>
    <x v="0"/>
  </r>
  <r>
    <x v="791"/>
    <x v="0"/>
    <x v="6"/>
    <x v="0"/>
    <x v="333"/>
    <x v="2"/>
    <x v="7"/>
    <n v="17.829999999999998"/>
    <n v="71.319999999999993"/>
    <x v="38"/>
    <x v="3"/>
  </r>
  <r>
    <x v="791"/>
    <x v="2"/>
    <x v="2"/>
    <x v="1"/>
    <x v="190"/>
    <x v="3"/>
    <x v="8"/>
    <n v="53.35"/>
    <n v="533.5"/>
    <x v="23"/>
    <x v="2"/>
  </r>
  <r>
    <x v="792"/>
    <x v="3"/>
    <x v="1"/>
    <x v="0"/>
    <x v="6"/>
    <x v="0"/>
    <x v="9"/>
    <n v="12.42"/>
    <n v="62.1"/>
    <x v="48"/>
    <x v="2"/>
  </r>
  <r>
    <x v="792"/>
    <x v="3"/>
    <x v="1"/>
    <x v="0"/>
    <x v="336"/>
    <x v="3"/>
    <x v="7"/>
    <n v="53.35"/>
    <n v="213.4"/>
    <x v="22"/>
    <x v="2"/>
  </r>
  <r>
    <x v="792"/>
    <x v="2"/>
    <x v="5"/>
    <x v="1"/>
    <x v="274"/>
    <x v="3"/>
    <x v="9"/>
    <n v="53.35"/>
    <n v="266.75"/>
    <x v="41"/>
    <x v="3"/>
  </r>
  <r>
    <x v="792"/>
    <x v="0"/>
    <x v="0"/>
    <x v="0"/>
    <x v="75"/>
    <x v="0"/>
    <x v="4"/>
    <n v="12.42"/>
    <n v="37.26"/>
    <x v="45"/>
    <x v="0"/>
  </r>
  <r>
    <x v="792"/>
    <x v="4"/>
    <x v="3"/>
    <x v="0"/>
    <x v="355"/>
    <x v="1"/>
    <x v="7"/>
    <n v="16.32"/>
    <n v="65.28"/>
    <x v="38"/>
    <x v="2"/>
  </r>
  <r>
    <x v="792"/>
    <x v="0"/>
    <x v="1"/>
    <x v="0"/>
    <x v="14"/>
    <x v="3"/>
    <x v="2"/>
    <n v="53.35"/>
    <n v="106.7"/>
    <x v="26"/>
    <x v="2"/>
  </r>
  <r>
    <x v="792"/>
    <x v="0"/>
    <x v="6"/>
    <x v="0"/>
    <x v="212"/>
    <x v="0"/>
    <x v="2"/>
    <n v="12.42"/>
    <n v="24.84"/>
    <x v="10"/>
    <x v="0"/>
  </r>
  <r>
    <x v="792"/>
    <x v="0"/>
    <x v="0"/>
    <x v="0"/>
    <x v="463"/>
    <x v="3"/>
    <x v="8"/>
    <n v="53.35"/>
    <n v="533.5"/>
    <x v="41"/>
    <x v="2"/>
  </r>
  <r>
    <x v="792"/>
    <x v="3"/>
    <x v="0"/>
    <x v="0"/>
    <x v="165"/>
    <x v="3"/>
    <x v="6"/>
    <n v="53.35"/>
    <n v="426.8"/>
    <x v="42"/>
    <x v="2"/>
  </r>
  <r>
    <x v="793"/>
    <x v="1"/>
    <x v="4"/>
    <x v="1"/>
    <x v="89"/>
    <x v="0"/>
    <x v="3"/>
    <n v="12.42"/>
    <n v="12.42"/>
    <x v="4"/>
    <x v="2"/>
  </r>
  <r>
    <x v="793"/>
    <x v="0"/>
    <x v="1"/>
    <x v="0"/>
    <x v="293"/>
    <x v="0"/>
    <x v="7"/>
    <n v="12.42"/>
    <n v="49.68"/>
    <x v="25"/>
    <x v="2"/>
  </r>
  <r>
    <x v="794"/>
    <x v="3"/>
    <x v="1"/>
    <x v="0"/>
    <x v="399"/>
    <x v="3"/>
    <x v="6"/>
    <n v="53.35"/>
    <n v="426.8"/>
    <x v="29"/>
    <x v="0"/>
  </r>
  <r>
    <x v="795"/>
    <x v="1"/>
    <x v="5"/>
    <x v="1"/>
    <x v="479"/>
    <x v="2"/>
    <x v="3"/>
    <n v="17.829999999999998"/>
    <n v="17.829999999999998"/>
    <x v="44"/>
    <x v="2"/>
  </r>
  <r>
    <x v="795"/>
    <x v="0"/>
    <x v="1"/>
    <x v="0"/>
    <x v="193"/>
    <x v="2"/>
    <x v="2"/>
    <n v="17.829999999999998"/>
    <n v="35.659999999999997"/>
    <x v="21"/>
    <x v="0"/>
  </r>
  <r>
    <x v="796"/>
    <x v="0"/>
    <x v="3"/>
    <x v="0"/>
    <x v="416"/>
    <x v="2"/>
    <x v="6"/>
    <n v="17.829999999999998"/>
    <n v="142.63999999999999"/>
    <x v="38"/>
    <x v="4"/>
  </r>
  <r>
    <x v="796"/>
    <x v="0"/>
    <x v="0"/>
    <x v="0"/>
    <x v="96"/>
    <x v="1"/>
    <x v="9"/>
    <n v="16.32"/>
    <n v="81.599999999999994"/>
    <x v="49"/>
    <x v="3"/>
  </r>
  <r>
    <x v="796"/>
    <x v="0"/>
    <x v="3"/>
    <x v="0"/>
    <x v="400"/>
    <x v="1"/>
    <x v="4"/>
    <n v="16.32"/>
    <n v="48.96"/>
    <x v="11"/>
    <x v="2"/>
  </r>
  <r>
    <x v="797"/>
    <x v="0"/>
    <x v="0"/>
    <x v="0"/>
    <x v="77"/>
    <x v="3"/>
    <x v="8"/>
    <n v="53.35"/>
    <n v="533.5"/>
    <x v="11"/>
    <x v="1"/>
  </r>
  <r>
    <x v="797"/>
    <x v="2"/>
    <x v="2"/>
    <x v="1"/>
    <x v="146"/>
    <x v="0"/>
    <x v="4"/>
    <n v="12.42"/>
    <n v="37.26"/>
    <x v="14"/>
    <x v="2"/>
  </r>
  <r>
    <x v="798"/>
    <x v="0"/>
    <x v="0"/>
    <x v="0"/>
    <x v="283"/>
    <x v="0"/>
    <x v="7"/>
    <n v="12.42"/>
    <n v="49.68"/>
    <x v="46"/>
    <x v="3"/>
  </r>
  <r>
    <x v="799"/>
    <x v="2"/>
    <x v="5"/>
    <x v="1"/>
    <x v="174"/>
    <x v="3"/>
    <x v="3"/>
    <n v="53.35"/>
    <n v="53.35"/>
    <x v="12"/>
    <x v="3"/>
  </r>
  <r>
    <x v="799"/>
    <x v="0"/>
    <x v="0"/>
    <x v="0"/>
    <x v="353"/>
    <x v="1"/>
    <x v="6"/>
    <n v="16.32"/>
    <n v="130.56"/>
    <x v="2"/>
    <x v="2"/>
  </r>
  <r>
    <x v="799"/>
    <x v="1"/>
    <x v="5"/>
    <x v="1"/>
    <x v="303"/>
    <x v="2"/>
    <x v="2"/>
    <n v="17.829999999999998"/>
    <n v="35.659999999999997"/>
    <x v="1"/>
    <x v="1"/>
  </r>
  <r>
    <x v="799"/>
    <x v="2"/>
    <x v="4"/>
    <x v="1"/>
    <x v="141"/>
    <x v="0"/>
    <x v="6"/>
    <n v="12.42"/>
    <n v="99.36"/>
    <x v="26"/>
    <x v="2"/>
  </r>
  <r>
    <x v="800"/>
    <x v="0"/>
    <x v="3"/>
    <x v="0"/>
    <x v="320"/>
    <x v="3"/>
    <x v="8"/>
    <n v="53.35"/>
    <n v="533.5"/>
    <x v="43"/>
    <x v="2"/>
  </r>
  <r>
    <x v="800"/>
    <x v="3"/>
    <x v="1"/>
    <x v="0"/>
    <x v="383"/>
    <x v="1"/>
    <x v="4"/>
    <n v="16.32"/>
    <n v="48.96"/>
    <x v="37"/>
    <x v="3"/>
  </r>
  <r>
    <x v="800"/>
    <x v="0"/>
    <x v="1"/>
    <x v="0"/>
    <x v="471"/>
    <x v="0"/>
    <x v="2"/>
    <n v="12.42"/>
    <n v="24.84"/>
    <x v="32"/>
    <x v="2"/>
  </r>
  <r>
    <x v="800"/>
    <x v="0"/>
    <x v="3"/>
    <x v="0"/>
    <x v="21"/>
    <x v="1"/>
    <x v="0"/>
    <n v="16.32"/>
    <n v="97.92"/>
    <x v="32"/>
    <x v="2"/>
  </r>
  <r>
    <x v="800"/>
    <x v="0"/>
    <x v="0"/>
    <x v="0"/>
    <x v="18"/>
    <x v="0"/>
    <x v="8"/>
    <n v="12.42"/>
    <n v="124.2"/>
    <x v="19"/>
    <x v="2"/>
  </r>
  <r>
    <x v="800"/>
    <x v="1"/>
    <x v="2"/>
    <x v="1"/>
    <x v="396"/>
    <x v="0"/>
    <x v="9"/>
    <n v="12.42"/>
    <n v="62.1"/>
    <x v="48"/>
    <x v="2"/>
  </r>
  <r>
    <x v="800"/>
    <x v="3"/>
    <x v="6"/>
    <x v="0"/>
    <x v="109"/>
    <x v="0"/>
    <x v="1"/>
    <n v="12.42"/>
    <n v="86.94"/>
    <x v="27"/>
    <x v="0"/>
  </r>
  <r>
    <x v="800"/>
    <x v="0"/>
    <x v="3"/>
    <x v="0"/>
    <x v="340"/>
    <x v="1"/>
    <x v="6"/>
    <n v="16.32"/>
    <n v="130.56"/>
    <x v="31"/>
    <x v="1"/>
  </r>
  <r>
    <x v="801"/>
    <x v="0"/>
    <x v="1"/>
    <x v="0"/>
    <x v="107"/>
    <x v="3"/>
    <x v="6"/>
    <n v="53.35"/>
    <n v="426.8"/>
    <x v="45"/>
    <x v="2"/>
  </r>
  <r>
    <x v="801"/>
    <x v="4"/>
    <x v="3"/>
    <x v="0"/>
    <x v="379"/>
    <x v="0"/>
    <x v="0"/>
    <n v="12.42"/>
    <n v="74.52"/>
    <x v="48"/>
    <x v="2"/>
  </r>
  <r>
    <x v="801"/>
    <x v="0"/>
    <x v="3"/>
    <x v="0"/>
    <x v="38"/>
    <x v="0"/>
    <x v="5"/>
    <n v="12.42"/>
    <n v="111.78"/>
    <x v="26"/>
    <x v="2"/>
  </r>
  <r>
    <x v="801"/>
    <x v="1"/>
    <x v="2"/>
    <x v="1"/>
    <x v="468"/>
    <x v="0"/>
    <x v="5"/>
    <n v="12.42"/>
    <n v="111.78"/>
    <x v="2"/>
    <x v="4"/>
  </r>
  <r>
    <x v="801"/>
    <x v="0"/>
    <x v="0"/>
    <x v="0"/>
    <x v="463"/>
    <x v="2"/>
    <x v="0"/>
    <n v="17.829999999999998"/>
    <n v="106.97999999999999"/>
    <x v="9"/>
    <x v="3"/>
  </r>
  <r>
    <x v="801"/>
    <x v="1"/>
    <x v="7"/>
    <x v="1"/>
    <x v="124"/>
    <x v="2"/>
    <x v="8"/>
    <n v="17.829999999999998"/>
    <n v="178.29999999999998"/>
    <x v="19"/>
    <x v="3"/>
  </r>
  <r>
    <x v="801"/>
    <x v="0"/>
    <x v="1"/>
    <x v="0"/>
    <x v="414"/>
    <x v="0"/>
    <x v="0"/>
    <n v="12.42"/>
    <n v="74.52"/>
    <x v="36"/>
    <x v="0"/>
  </r>
  <r>
    <x v="801"/>
    <x v="0"/>
    <x v="0"/>
    <x v="0"/>
    <x v="185"/>
    <x v="0"/>
    <x v="9"/>
    <n v="12.42"/>
    <n v="62.1"/>
    <x v="15"/>
    <x v="2"/>
  </r>
  <r>
    <x v="801"/>
    <x v="1"/>
    <x v="2"/>
    <x v="1"/>
    <x v="394"/>
    <x v="0"/>
    <x v="7"/>
    <n v="12.42"/>
    <n v="49.68"/>
    <x v="46"/>
    <x v="0"/>
  </r>
  <r>
    <x v="801"/>
    <x v="0"/>
    <x v="1"/>
    <x v="0"/>
    <x v="173"/>
    <x v="2"/>
    <x v="9"/>
    <n v="17.829999999999998"/>
    <n v="89.149999999999991"/>
    <x v="41"/>
    <x v="4"/>
  </r>
  <r>
    <x v="801"/>
    <x v="1"/>
    <x v="4"/>
    <x v="1"/>
    <x v="498"/>
    <x v="3"/>
    <x v="3"/>
    <n v="53.35"/>
    <n v="53.35"/>
    <x v="8"/>
    <x v="2"/>
  </r>
  <r>
    <x v="801"/>
    <x v="2"/>
    <x v="4"/>
    <x v="1"/>
    <x v="480"/>
    <x v="0"/>
    <x v="7"/>
    <n v="12.42"/>
    <n v="49.68"/>
    <x v="20"/>
    <x v="0"/>
  </r>
  <r>
    <x v="801"/>
    <x v="1"/>
    <x v="2"/>
    <x v="1"/>
    <x v="130"/>
    <x v="1"/>
    <x v="0"/>
    <n v="16.32"/>
    <n v="97.92"/>
    <x v="2"/>
    <x v="4"/>
  </r>
  <r>
    <x v="801"/>
    <x v="1"/>
    <x v="2"/>
    <x v="1"/>
    <x v="387"/>
    <x v="0"/>
    <x v="5"/>
    <n v="12.42"/>
    <n v="111.78"/>
    <x v="23"/>
    <x v="2"/>
  </r>
  <r>
    <x v="801"/>
    <x v="0"/>
    <x v="0"/>
    <x v="0"/>
    <x v="61"/>
    <x v="3"/>
    <x v="4"/>
    <n v="53.35"/>
    <n v="160.05000000000001"/>
    <x v="22"/>
    <x v="3"/>
  </r>
  <r>
    <x v="801"/>
    <x v="2"/>
    <x v="2"/>
    <x v="1"/>
    <x v="2"/>
    <x v="0"/>
    <x v="5"/>
    <n v="12.42"/>
    <n v="111.78"/>
    <x v="48"/>
    <x v="2"/>
  </r>
  <r>
    <x v="801"/>
    <x v="1"/>
    <x v="2"/>
    <x v="1"/>
    <x v="408"/>
    <x v="1"/>
    <x v="0"/>
    <n v="16.32"/>
    <n v="97.92"/>
    <x v="9"/>
    <x v="2"/>
  </r>
  <r>
    <x v="802"/>
    <x v="2"/>
    <x v="2"/>
    <x v="1"/>
    <x v="465"/>
    <x v="0"/>
    <x v="0"/>
    <n v="12.42"/>
    <n v="74.52"/>
    <x v="41"/>
    <x v="3"/>
  </r>
  <r>
    <x v="802"/>
    <x v="0"/>
    <x v="0"/>
    <x v="0"/>
    <x v="395"/>
    <x v="1"/>
    <x v="2"/>
    <n v="16.32"/>
    <n v="32.64"/>
    <x v="1"/>
    <x v="2"/>
  </r>
  <r>
    <x v="802"/>
    <x v="2"/>
    <x v="2"/>
    <x v="1"/>
    <x v="460"/>
    <x v="0"/>
    <x v="1"/>
    <n v="12.42"/>
    <n v="86.94"/>
    <x v="28"/>
    <x v="3"/>
  </r>
  <r>
    <x v="802"/>
    <x v="2"/>
    <x v="2"/>
    <x v="1"/>
    <x v="146"/>
    <x v="2"/>
    <x v="6"/>
    <n v="17.829999999999998"/>
    <n v="142.63999999999999"/>
    <x v="24"/>
    <x v="2"/>
  </r>
  <r>
    <x v="803"/>
    <x v="3"/>
    <x v="0"/>
    <x v="0"/>
    <x v="36"/>
    <x v="0"/>
    <x v="1"/>
    <n v="12.42"/>
    <n v="86.94"/>
    <x v="22"/>
    <x v="2"/>
  </r>
  <r>
    <x v="803"/>
    <x v="2"/>
    <x v="2"/>
    <x v="1"/>
    <x v="408"/>
    <x v="0"/>
    <x v="4"/>
    <n v="12.42"/>
    <n v="37.26"/>
    <x v="31"/>
    <x v="2"/>
  </r>
  <r>
    <x v="803"/>
    <x v="0"/>
    <x v="0"/>
    <x v="0"/>
    <x v="60"/>
    <x v="0"/>
    <x v="1"/>
    <n v="12.42"/>
    <n v="86.94"/>
    <x v="37"/>
    <x v="2"/>
  </r>
  <r>
    <x v="803"/>
    <x v="0"/>
    <x v="3"/>
    <x v="0"/>
    <x v="32"/>
    <x v="1"/>
    <x v="5"/>
    <n v="16.32"/>
    <n v="146.88"/>
    <x v="7"/>
    <x v="4"/>
  </r>
  <r>
    <x v="803"/>
    <x v="1"/>
    <x v="2"/>
    <x v="1"/>
    <x v="396"/>
    <x v="0"/>
    <x v="6"/>
    <n v="12.42"/>
    <n v="99.36"/>
    <x v="31"/>
    <x v="4"/>
  </r>
  <r>
    <x v="803"/>
    <x v="2"/>
    <x v="7"/>
    <x v="1"/>
    <x v="95"/>
    <x v="2"/>
    <x v="8"/>
    <n v="17.829999999999998"/>
    <n v="178.29999999999998"/>
    <x v="9"/>
    <x v="1"/>
  </r>
  <r>
    <x v="803"/>
    <x v="0"/>
    <x v="1"/>
    <x v="0"/>
    <x v="228"/>
    <x v="1"/>
    <x v="4"/>
    <n v="16.32"/>
    <n v="48.96"/>
    <x v="38"/>
    <x v="2"/>
  </r>
  <r>
    <x v="804"/>
    <x v="0"/>
    <x v="1"/>
    <x v="0"/>
    <x v="389"/>
    <x v="2"/>
    <x v="1"/>
    <n v="17.829999999999998"/>
    <n v="124.80999999999999"/>
    <x v="28"/>
    <x v="3"/>
  </r>
  <r>
    <x v="804"/>
    <x v="1"/>
    <x v="2"/>
    <x v="1"/>
    <x v="475"/>
    <x v="3"/>
    <x v="1"/>
    <n v="53.35"/>
    <n v="373.45"/>
    <x v="40"/>
    <x v="2"/>
  </r>
  <r>
    <x v="804"/>
    <x v="3"/>
    <x v="0"/>
    <x v="0"/>
    <x v="36"/>
    <x v="3"/>
    <x v="9"/>
    <n v="53.35"/>
    <n v="266.75"/>
    <x v="20"/>
    <x v="2"/>
  </r>
  <r>
    <x v="804"/>
    <x v="1"/>
    <x v="5"/>
    <x v="1"/>
    <x v="59"/>
    <x v="0"/>
    <x v="2"/>
    <n v="12.42"/>
    <n v="24.84"/>
    <x v="46"/>
    <x v="3"/>
  </r>
  <r>
    <x v="804"/>
    <x v="4"/>
    <x v="0"/>
    <x v="0"/>
    <x v="327"/>
    <x v="0"/>
    <x v="3"/>
    <n v="12.42"/>
    <n v="12.42"/>
    <x v="5"/>
    <x v="2"/>
  </r>
  <r>
    <x v="804"/>
    <x v="0"/>
    <x v="1"/>
    <x v="0"/>
    <x v="351"/>
    <x v="2"/>
    <x v="3"/>
    <n v="17.829999999999998"/>
    <n v="17.829999999999998"/>
    <x v="0"/>
    <x v="1"/>
  </r>
  <r>
    <x v="804"/>
    <x v="4"/>
    <x v="0"/>
    <x v="0"/>
    <x v="10"/>
    <x v="0"/>
    <x v="1"/>
    <n v="12.42"/>
    <n v="86.94"/>
    <x v="16"/>
    <x v="2"/>
  </r>
  <r>
    <x v="805"/>
    <x v="3"/>
    <x v="3"/>
    <x v="0"/>
    <x v="490"/>
    <x v="0"/>
    <x v="2"/>
    <n v="12.42"/>
    <n v="24.84"/>
    <x v="1"/>
    <x v="0"/>
  </r>
  <r>
    <x v="806"/>
    <x v="2"/>
    <x v="2"/>
    <x v="1"/>
    <x v="202"/>
    <x v="0"/>
    <x v="3"/>
    <n v="12.42"/>
    <n v="12.42"/>
    <x v="41"/>
    <x v="0"/>
  </r>
  <r>
    <x v="806"/>
    <x v="0"/>
    <x v="0"/>
    <x v="0"/>
    <x v="158"/>
    <x v="1"/>
    <x v="2"/>
    <n v="16.32"/>
    <n v="32.64"/>
    <x v="0"/>
    <x v="2"/>
  </r>
  <r>
    <x v="807"/>
    <x v="2"/>
    <x v="4"/>
    <x v="1"/>
    <x v="104"/>
    <x v="0"/>
    <x v="4"/>
    <n v="12.42"/>
    <n v="37.26"/>
    <x v="22"/>
    <x v="0"/>
  </r>
  <r>
    <x v="807"/>
    <x v="2"/>
    <x v="4"/>
    <x v="1"/>
    <x v="104"/>
    <x v="1"/>
    <x v="8"/>
    <n v="16.32"/>
    <n v="163.19999999999999"/>
    <x v="22"/>
    <x v="3"/>
  </r>
  <r>
    <x v="807"/>
    <x v="3"/>
    <x v="3"/>
    <x v="0"/>
    <x v="443"/>
    <x v="0"/>
    <x v="4"/>
    <n v="12.42"/>
    <n v="37.26"/>
    <x v="12"/>
    <x v="3"/>
  </r>
  <r>
    <x v="807"/>
    <x v="1"/>
    <x v="5"/>
    <x v="1"/>
    <x v="35"/>
    <x v="1"/>
    <x v="6"/>
    <n v="16.32"/>
    <n v="130.56"/>
    <x v="40"/>
    <x v="3"/>
  </r>
  <r>
    <x v="807"/>
    <x v="3"/>
    <x v="0"/>
    <x v="0"/>
    <x v="18"/>
    <x v="0"/>
    <x v="9"/>
    <n v="12.42"/>
    <n v="62.1"/>
    <x v="10"/>
    <x v="2"/>
  </r>
  <r>
    <x v="807"/>
    <x v="4"/>
    <x v="0"/>
    <x v="0"/>
    <x v="381"/>
    <x v="0"/>
    <x v="8"/>
    <n v="12.42"/>
    <n v="124.2"/>
    <x v="42"/>
    <x v="2"/>
  </r>
  <r>
    <x v="808"/>
    <x v="1"/>
    <x v="7"/>
    <x v="1"/>
    <x v="522"/>
    <x v="0"/>
    <x v="8"/>
    <n v="12.42"/>
    <n v="124.2"/>
    <x v="6"/>
    <x v="0"/>
  </r>
  <r>
    <x v="809"/>
    <x v="0"/>
    <x v="0"/>
    <x v="0"/>
    <x v="412"/>
    <x v="0"/>
    <x v="2"/>
    <n v="12.42"/>
    <n v="24.84"/>
    <x v="4"/>
    <x v="0"/>
  </r>
  <r>
    <x v="809"/>
    <x v="0"/>
    <x v="1"/>
    <x v="0"/>
    <x v="501"/>
    <x v="3"/>
    <x v="1"/>
    <n v="53.35"/>
    <n v="373.45"/>
    <x v="16"/>
    <x v="2"/>
  </r>
  <r>
    <x v="809"/>
    <x v="1"/>
    <x v="2"/>
    <x v="1"/>
    <x v="225"/>
    <x v="2"/>
    <x v="5"/>
    <n v="17.829999999999998"/>
    <n v="160.46999999999997"/>
    <x v="19"/>
    <x v="2"/>
  </r>
  <r>
    <x v="809"/>
    <x v="4"/>
    <x v="1"/>
    <x v="0"/>
    <x v="424"/>
    <x v="0"/>
    <x v="7"/>
    <n v="12.42"/>
    <n v="49.68"/>
    <x v="22"/>
    <x v="2"/>
  </r>
  <r>
    <x v="809"/>
    <x v="1"/>
    <x v="4"/>
    <x v="1"/>
    <x v="483"/>
    <x v="3"/>
    <x v="1"/>
    <n v="53.35"/>
    <n v="373.45"/>
    <x v="4"/>
    <x v="1"/>
  </r>
  <r>
    <x v="809"/>
    <x v="2"/>
    <x v="5"/>
    <x v="1"/>
    <x v="519"/>
    <x v="0"/>
    <x v="5"/>
    <n v="12.42"/>
    <n v="111.78"/>
    <x v="20"/>
    <x v="3"/>
  </r>
  <r>
    <x v="810"/>
    <x v="1"/>
    <x v="5"/>
    <x v="1"/>
    <x v="303"/>
    <x v="0"/>
    <x v="8"/>
    <n v="12.42"/>
    <n v="124.2"/>
    <x v="40"/>
    <x v="0"/>
  </r>
  <r>
    <x v="810"/>
    <x v="1"/>
    <x v="5"/>
    <x v="1"/>
    <x v="123"/>
    <x v="1"/>
    <x v="2"/>
    <n v="16.32"/>
    <n v="32.64"/>
    <x v="13"/>
    <x v="2"/>
  </r>
  <r>
    <x v="810"/>
    <x v="3"/>
    <x v="1"/>
    <x v="0"/>
    <x v="115"/>
    <x v="3"/>
    <x v="7"/>
    <n v="53.35"/>
    <n v="213.4"/>
    <x v="40"/>
    <x v="1"/>
  </r>
  <r>
    <x v="810"/>
    <x v="0"/>
    <x v="0"/>
    <x v="0"/>
    <x v="155"/>
    <x v="0"/>
    <x v="7"/>
    <n v="12.42"/>
    <n v="49.68"/>
    <x v="4"/>
    <x v="1"/>
  </r>
  <r>
    <x v="810"/>
    <x v="3"/>
    <x v="3"/>
    <x v="0"/>
    <x v="400"/>
    <x v="3"/>
    <x v="0"/>
    <n v="53.35"/>
    <n v="320.10000000000002"/>
    <x v="2"/>
    <x v="0"/>
  </r>
  <r>
    <x v="810"/>
    <x v="2"/>
    <x v="2"/>
    <x v="1"/>
    <x v="225"/>
    <x v="3"/>
    <x v="2"/>
    <n v="53.35"/>
    <n v="106.7"/>
    <x v="18"/>
    <x v="2"/>
  </r>
  <r>
    <x v="811"/>
    <x v="1"/>
    <x v="4"/>
    <x v="1"/>
    <x v="454"/>
    <x v="3"/>
    <x v="3"/>
    <n v="53.35"/>
    <n v="53.35"/>
    <x v="34"/>
    <x v="2"/>
  </r>
  <r>
    <x v="811"/>
    <x v="0"/>
    <x v="0"/>
    <x v="0"/>
    <x v="283"/>
    <x v="1"/>
    <x v="9"/>
    <n v="16.32"/>
    <n v="81.599999999999994"/>
    <x v="24"/>
    <x v="2"/>
  </r>
  <r>
    <x v="811"/>
    <x v="3"/>
    <x v="1"/>
    <x v="0"/>
    <x v="403"/>
    <x v="2"/>
    <x v="0"/>
    <n v="17.829999999999998"/>
    <n v="106.97999999999999"/>
    <x v="19"/>
    <x v="4"/>
  </r>
  <r>
    <x v="811"/>
    <x v="0"/>
    <x v="3"/>
    <x v="0"/>
    <x v="236"/>
    <x v="0"/>
    <x v="1"/>
    <n v="12.42"/>
    <n v="86.94"/>
    <x v="5"/>
    <x v="0"/>
  </r>
  <r>
    <x v="811"/>
    <x v="3"/>
    <x v="0"/>
    <x v="0"/>
    <x v="412"/>
    <x v="0"/>
    <x v="9"/>
    <n v="12.42"/>
    <n v="62.1"/>
    <x v="44"/>
    <x v="1"/>
  </r>
  <r>
    <x v="811"/>
    <x v="3"/>
    <x v="1"/>
    <x v="0"/>
    <x v="213"/>
    <x v="1"/>
    <x v="5"/>
    <n v="16.32"/>
    <n v="146.88"/>
    <x v="48"/>
    <x v="2"/>
  </r>
  <r>
    <x v="811"/>
    <x v="0"/>
    <x v="3"/>
    <x v="0"/>
    <x v="3"/>
    <x v="3"/>
    <x v="7"/>
    <n v="53.35"/>
    <n v="213.4"/>
    <x v="0"/>
    <x v="1"/>
  </r>
  <r>
    <x v="812"/>
    <x v="4"/>
    <x v="0"/>
    <x v="0"/>
    <x v="435"/>
    <x v="2"/>
    <x v="8"/>
    <n v="17.829999999999998"/>
    <n v="178.29999999999998"/>
    <x v="38"/>
    <x v="2"/>
  </r>
  <r>
    <x v="812"/>
    <x v="2"/>
    <x v="2"/>
    <x v="1"/>
    <x v="16"/>
    <x v="3"/>
    <x v="3"/>
    <n v="53.35"/>
    <n v="53.35"/>
    <x v="3"/>
    <x v="4"/>
  </r>
  <r>
    <x v="812"/>
    <x v="2"/>
    <x v="4"/>
    <x v="1"/>
    <x v="223"/>
    <x v="0"/>
    <x v="4"/>
    <n v="12.42"/>
    <n v="37.26"/>
    <x v="0"/>
    <x v="1"/>
  </r>
  <r>
    <x v="812"/>
    <x v="2"/>
    <x v="2"/>
    <x v="1"/>
    <x v="271"/>
    <x v="0"/>
    <x v="4"/>
    <n v="12.42"/>
    <n v="37.26"/>
    <x v="41"/>
    <x v="3"/>
  </r>
  <r>
    <x v="812"/>
    <x v="3"/>
    <x v="1"/>
    <x v="0"/>
    <x v="361"/>
    <x v="0"/>
    <x v="0"/>
    <n v="12.42"/>
    <n v="74.52"/>
    <x v="13"/>
    <x v="2"/>
  </r>
  <r>
    <x v="812"/>
    <x v="3"/>
    <x v="1"/>
    <x v="0"/>
    <x v="262"/>
    <x v="0"/>
    <x v="6"/>
    <n v="12.42"/>
    <n v="99.36"/>
    <x v="34"/>
    <x v="3"/>
  </r>
  <r>
    <x v="812"/>
    <x v="0"/>
    <x v="1"/>
    <x v="0"/>
    <x v="425"/>
    <x v="3"/>
    <x v="3"/>
    <n v="53.35"/>
    <n v="53.35"/>
    <x v="34"/>
    <x v="1"/>
  </r>
  <r>
    <x v="812"/>
    <x v="0"/>
    <x v="3"/>
    <x v="0"/>
    <x v="272"/>
    <x v="0"/>
    <x v="1"/>
    <n v="12.42"/>
    <n v="86.94"/>
    <x v="38"/>
    <x v="2"/>
  </r>
  <r>
    <x v="812"/>
    <x v="1"/>
    <x v="4"/>
    <x v="1"/>
    <x v="344"/>
    <x v="1"/>
    <x v="7"/>
    <n v="16.32"/>
    <n v="65.28"/>
    <x v="5"/>
    <x v="0"/>
  </r>
  <r>
    <x v="812"/>
    <x v="0"/>
    <x v="0"/>
    <x v="0"/>
    <x v="380"/>
    <x v="3"/>
    <x v="4"/>
    <n v="53.35"/>
    <n v="160.05000000000001"/>
    <x v="47"/>
    <x v="0"/>
  </r>
  <r>
    <x v="813"/>
    <x v="4"/>
    <x v="0"/>
    <x v="0"/>
    <x v="74"/>
    <x v="3"/>
    <x v="5"/>
    <n v="53.35"/>
    <n v="480.15000000000003"/>
    <x v="29"/>
    <x v="0"/>
  </r>
  <r>
    <x v="814"/>
    <x v="4"/>
    <x v="1"/>
    <x v="0"/>
    <x v="403"/>
    <x v="0"/>
    <x v="2"/>
    <n v="12.42"/>
    <n v="24.84"/>
    <x v="8"/>
    <x v="0"/>
  </r>
  <r>
    <x v="814"/>
    <x v="1"/>
    <x v="2"/>
    <x v="1"/>
    <x v="218"/>
    <x v="0"/>
    <x v="6"/>
    <n v="12.42"/>
    <n v="99.36"/>
    <x v="23"/>
    <x v="2"/>
  </r>
  <r>
    <x v="814"/>
    <x v="4"/>
    <x v="0"/>
    <x v="0"/>
    <x v="365"/>
    <x v="0"/>
    <x v="0"/>
    <n v="12.42"/>
    <n v="74.52"/>
    <x v="12"/>
    <x v="0"/>
  </r>
  <r>
    <x v="815"/>
    <x v="0"/>
    <x v="0"/>
    <x v="0"/>
    <x v="481"/>
    <x v="0"/>
    <x v="7"/>
    <n v="12.42"/>
    <n v="49.68"/>
    <x v="1"/>
    <x v="1"/>
  </r>
  <r>
    <x v="815"/>
    <x v="2"/>
    <x v="7"/>
    <x v="1"/>
    <x v="398"/>
    <x v="0"/>
    <x v="0"/>
    <n v="12.42"/>
    <n v="74.52"/>
    <x v="31"/>
    <x v="3"/>
  </r>
  <r>
    <x v="815"/>
    <x v="1"/>
    <x v="5"/>
    <x v="1"/>
    <x v="71"/>
    <x v="0"/>
    <x v="4"/>
    <n v="12.42"/>
    <n v="37.26"/>
    <x v="29"/>
    <x v="2"/>
  </r>
  <r>
    <x v="816"/>
    <x v="0"/>
    <x v="0"/>
    <x v="0"/>
    <x v="282"/>
    <x v="3"/>
    <x v="7"/>
    <n v="53.35"/>
    <n v="213.4"/>
    <x v="9"/>
    <x v="3"/>
  </r>
  <r>
    <x v="816"/>
    <x v="3"/>
    <x v="1"/>
    <x v="0"/>
    <x v="198"/>
    <x v="0"/>
    <x v="3"/>
    <n v="12.42"/>
    <n v="12.42"/>
    <x v="29"/>
    <x v="4"/>
  </r>
  <r>
    <x v="816"/>
    <x v="1"/>
    <x v="5"/>
    <x v="1"/>
    <x v="110"/>
    <x v="1"/>
    <x v="5"/>
    <n v="16.32"/>
    <n v="146.88"/>
    <x v="26"/>
    <x v="4"/>
  </r>
  <r>
    <x v="816"/>
    <x v="4"/>
    <x v="1"/>
    <x v="0"/>
    <x v="187"/>
    <x v="1"/>
    <x v="1"/>
    <n v="16.32"/>
    <n v="114.24000000000001"/>
    <x v="9"/>
    <x v="4"/>
  </r>
  <r>
    <x v="816"/>
    <x v="1"/>
    <x v="7"/>
    <x v="1"/>
    <x v="448"/>
    <x v="3"/>
    <x v="3"/>
    <n v="53.35"/>
    <n v="53.35"/>
    <x v="20"/>
    <x v="1"/>
  </r>
  <r>
    <x v="816"/>
    <x v="4"/>
    <x v="1"/>
    <x v="0"/>
    <x v="403"/>
    <x v="1"/>
    <x v="4"/>
    <n v="16.32"/>
    <n v="48.96"/>
    <x v="1"/>
    <x v="2"/>
  </r>
  <r>
    <x v="816"/>
    <x v="4"/>
    <x v="1"/>
    <x v="0"/>
    <x v="168"/>
    <x v="0"/>
    <x v="6"/>
    <n v="12.42"/>
    <n v="99.36"/>
    <x v="41"/>
    <x v="0"/>
  </r>
  <r>
    <x v="816"/>
    <x v="0"/>
    <x v="1"/>
    <x v="0"/>
    <x v="377"/>
    <x v="1"/>
    <x v="6"/>
    <n v="16.32"/>
    <n v="130.56"/>
    <x v="15"/>
    <x v="3"/>
  </r>
  <r>
    <x v="816"/>
    <x v="2"/>
    <x v="2"/>
    <x v="1"/>
    <x v="97"/>
    <x v="2"/>
    <x v="6"/>
    <n v="17.829999999999998"/>
    <n v="142.63999999999999"/>
    <x v="46"/>
    <x v="2"/>
  </r>
  <r>
    <x v="816"/>
    <x v="2"/>
    <x v="2"/>
    <x v="1"/>
    <x v="252"/>
    <x v="1"/>
    <x v="1"/>
    <n v="16.32"/>
    <n v="114.24000000000001"/>
    <x v="12"/>
    <x v="3"/>
  </r>
  <r>
    <x v="817"/>
    <x v="1"/>
    <x v="2"/>
    <x v="1"/>
    <x v="397"/>
    <x v="1"/>
    <x v="0"/>
    <n v="16.32"/>
    <n v="97.92"/>
    <x v="7"/>
    <x v="4"/>
  </r>
  <r>
    <x v="817"/>
    <x v="0"/>
    <x v="1"/>
    <x v="0"/>
    <x v="445"/>
    <x v="1"/>
    <x v="7"/>
    <n v="16.32"/>
    <n v="65.28"/>
    <x v="39"/>
    <x v="2"/>
  </r>
  <r>
    <x v="818"/>
    <x v="0"/>
    <x v="0"/>
    <x v="0"/>
    <x v="45"/>
    <x v="3"/>
    <x v="1"/>
    <n v="53.35"/>
    <n v="373.45"/>
    <x v="5"/>
    <x v="3"/>
  </r>
  <r>
    <x v="818"/>
    <x v="0"/>
    <x v="0"/>
    <x v="0"/>
    <x v="402"/>
    <x v="2"/>
    <x v="7"/>
    <n v="17.829999999999998"/>
    <n v="71.319999999999993"/>
    <x v="5"/>
    <x v="3"/>
  </r>
  <r>
    <x v="819"/>
    <x v="0"/>
    <x v="0"/>
    <x v="0"/>
    <x v="61"/>
    <x v="1"/>
    <x v="9"/>
    <n v="16.32"/>
    <n v="81.599999999999994"/>
    <x v="24"/>
    <x v="2"/>
  </r>
  <r>
    <x v="819"/>
    <x v="4"/>
    <x v="0"/>
    <x v="0"/>
    <x v="509"/>
    <x v="1"/>
    <x v="9"/>
    <n v="16.32"/>
    <n v="81.599999999999994"/>
    <x v="29"/>
    <x v="2"/>
  </r>
  <r>
    <x v="819"/>
    <x v="0"/>
    <x v="6"/>
    <x v="0"/>
    <x v="333"/>
    <x v="2"/>
    <x v="3"/>
    <n v="17.829999999999998"/>
    <n v="17.829999999999998"/>
    <x v="7"/>
    <x v="2"/>
  </r>
  <r>
    <x v="819"/>
    <x v="2"/>
    <x v="2"/>
    <x v="1"/>
    <x v="118"/>
    <x v="1"/>
    <x v="3"/>
    <n v="16.32"/>
    <n v="16.32"/>
    <x v="33"/>
    <x v="2"/>
  </r>
  <r>
    <x v="819"/>
    <x v="2"/>
    <x v="4"/>
    <x v="1"/>
    <x v="368"/>
    <x v="0"/>
    <x v="0"/>
    <n v="12.42"/>
    <n v="74.52"/>
    <x v="5"/>
    <x v="3"/>
  </r>
  <r>
    <x v="819"/>
    <x v="0"/>
    <x v="1"/>
    <x v="0"/>
    <x v="227"/>
    <x v="0"/>
    <x v="6"/>
    <n v="12.42"/>
    <n v="99.36"/>
    <x v="3"/>
    <x v="3"/>
  </r>
  <r>
    <x v="819"/>
    <x v="1"/>
    <x v="2"/>
    <x v="1"/>
    <x v="366"/>
    <x v="0"/>
    <x v="8"/>
    <n v="12.42"/>
    <n v="124.2"/>
    <x v="4"/>
    <x v="2"/>
  </r>
  <r>
    <x v="819"/>
    <x v="1"/>
    <x v="2"/>
    <x v="1"/>
    <x v="366"/>
    <x v="0"/>
    <x v="2"/>
    <n v="12.42"/>
    <n v="24.84"/>
    <x v="9"/>
    <x v="4"/>
  </r>
  <r>
    <x v="819"/>
    <x v="2"/>
    <x v="5"/>
    <x v="1"/>
    <x v="27"/>
    <x v="1"/>
    <x v="2"/>
    <n v="16.32"/>
    <n v="32.64"/>
    <x v="35"/>
    <x v="3"/>
  </r>
  <r>
    <x v="819"/>
    <x v="4"/>
    <x v="1"/>
    <x v="0"/>
    <x v="426"/>
    <x v="0"/>
    <x v="5"/>
    <n v="12.42"/>
    <n v="111.78"/>
    <x v="7"/>
    <x v="2"/>
  </r>
  <r>
    <x v="819"/>
    <x v="4"/>
    <x v="0"/>
    <x v="0"/>
    <x v="295"/>
    <x v="0"/>
    <x v="6"/>
    <n v="12.42"/>
    <n v="99.36"/>
    <x v="26"/>
    <x v="3"/>
  </r>
  <r>
    <x v="820"/>
    <x v="3"/>
    <x v="1"/>
    <x v="0"/>
    <x v="228"/>
    <x v="2"/>
    <x v="8"/>
    <n v="17.829999999999998"/>
    <n v="178.29999999999998"/>
    <x v="0"/>
    <x v="1"/>
  </r>
  <r>
    <x v="820"/>
    <x v="4"/>
    <x v="0"/>
    <x v="0"/>
    <x v="181"/>
    <x v="2"/>
    <x v="1"/>
    <n v="17.829999999999998"/>
    <n v="124.80999999999999"/>
    <x v="11"/>
    <x v="2"/>
  </r>
  <r>
    <x v="821"/>
    <x v="2"/>
    <x v="2"/>
    <x v="1"/>
    <x v="394"/>
    <x v="0"/>
    <x v="0"/>
    <n v="12.42"/>
    <n v="74.52"/>
    <x v="22"/>
    <x v="3"/>
  </r>
  <r>
    <x v="821"/>
    <x v="3"/>
    <x v="1"/>
    <x v="0"/>
    <x v="347"/>
    <x v="1"/>
    <x v="6"/>
    <n v="16.32"/>
    <n v="130.56"/>
    <x v="10"/>
    <x v="3"/>
  </r>
  <r>
    <x v="821"/>
    <x v="0"/>
    <x v="0"/>
    <x v="0"/>
    <x v="419"/>
    <x v="3"/>
    <x v="2"/>
    <n v="53.35"/>
    <n v="106.7"/>
    <x v="8"/>
    <x v="2"/>
  </r>
  <r>
    <x v="821"/>
    <x v="0"/>
    <x v="3"/>
    <x v="0"/>
    <x v="443"/>
    <x v="0"/>
    <x v="6"/>
    <n v="12.42"/>
    <n v="99.36"/>
    <x v="35"/>
    <x v="2"/>
  </r>
  <r>
    <x v="821"/>
    <x v="0"/>
    <x v="3"/>
    <x v="0"/>
    <x v="246"/>
    <x v="0"/>
    <x v="5"/>
    <n v="12.42"/>
    <n v="111.78"/>
    <x v="14"/>
    <x v="0"/>
  </r>
  <r>
    <x v="822"/>
    <x v="2"/>
    <x v="5"/>
    <x v="1"/>
    <x v="123"/>
    <x v="0"/>
    <x v="0"/>
    <n v="12.42"/>
    <n v="74.52"/>
    <x v="6"/>
    <x v="3"/>
  </r>
  <r>
    <x v="822"/>
    <x v="0"/>
    <x v="3"/>
    <x v="0"/>
    <x v="245"/>
    <x v="0"/>
    <x v="5"/>
    <n v="12.42"/>
    <n v="111.78"/>
    <x v="33"/>
    <x v="1"/>
  </r>
  <r>
    <x v="822"/>
    <x v="2"/>
    <x v="2"/>
    <x v="1"/>
    <x v="390"/>
    <x v="0"/>
    <x v="0"/>
    <n v="12.42"/>
    <n v="74.52"/>
    <x v="2"/>
    <x v="0"/>
  </r>
  <r>
    <x v="822"/>
    <x v="2"/>
    <x v="5"/>
    <x v="1"/>
    <x v="49"/>
    <x v="1"/>
    <x v="2"/>
    <n v="16.32"/>
    <n v="32.64"/>
    <x v="17"/>
    <x v="0"/>
  </r>
  <r>
    <x v="822"/>
    <x v="2"/>
    <x v="2"/>
    <x v="1"/>
    <x v="81"/>
    <x v="0"/>
    <x v="9"/>
    <n v="12.42"/>
    <n v="62.1"/>
    <x v="32"/>
    <x v="2"/>
  </r>
  <r>
    <x v="823"/>
    <x v="2"/>
    <x v="2"/>
    <x v="1"/>
    <x v="118"/>
    <x v="1"/>
    <x v="2"/>
    <n v="16.32"/>
    <n v="32.64"/>
    <x v="22"/>
    <x v="2"/>
  </r>
  <r>
    <x v="823"/>
    <x v="2"/>
    <x v="2"/>
    <x v="1"/>
    <x v="338"/>
    <x v="0"/>
    <x v="8"/>
    <n v="12.42"/>
    <n v="124.2"/>
    <x v="20"/>
    <x v="2"/>
  </r>
  <r>
    <x v="823"/>
    <x v="0"/>
    <x v="3"/>
    <x v="0"/>
    <x v="400"/>
    <x v="0"/>
    <x v="7"/>
    <n v="12.42"/>
    <n v="49.68"/>
    <x v="8"/>
    <x v="0"/>
  </r>
  <r>
    <x v="823"/>
    <x v="1"/>
    <x v="7"/>
    <x v="1"/>
    <x v="470"/>
    <x v="0"/>
    <x v="4"/>
    <n v="12.42"/>
    <n v="37.26"/>
    <x v="49"/>
    <x v="4"/>
  </r>
  <r>
    <x v="823"/>
    <x v="2"/>
    <x v="2"/>
    <x v="1"/>
    <x v="456"/>
    <x v="3"/>
    <x v="0"/>
    <n v="53.35"/>
    <n v="320.10000000000002"/>
    <x v="7"/>
    <x v="0"/>
  </r>
  <r>
    <x v="823"/>
    <x v="1"/>
    <x v="7"/>
    <x v="1"/>
    <x v="95"/>
    <x v="0"/>
    <x v="0"/>
    <n v="12.42"/>
    <n v="74.52"/>
    <x v="28"/>
    <x v="0"/>
  </r>
  <r>
    <x v="823"/>
    <x v="4"/>
    <x v="1"/>
    <x v="0"/>
    <x v="57"/>
    <x v="0"/>
    <x v="2"/>
    <n v="12.42"/>
    <n v="24.84"/>
    <x v="10"/>
    <x v="2"/>
  </r>
  <r>
    <x v="823"/>
    <x v="4"/>
    <x v="3"/>
    <x v="0"/>
    <x v="203"/>
    <x v="3"/>
    <x v="6"/>
    <n v="53.35"/>
    <n v="426.8"/>
    <x v="31"/>
    <x v="1"/>
  </r>
  <r>
    <x v="823"/>
    <x v="3"/>
    <x v="0"/>
    <x v="0"/>
    <x v="436"/>
    <x v="2"/>
    <x v="0"/>
    <n v="17.829999999999998"/>
    <n v="106.97999999999999"/>
    <x v="26"/>
    <x v="3"/>
  </r>
  <r>
    <x v="823"/>
    <x v="1"/>
    <x v="5"/>
    <x v="1"/>
    <x v="27"/>
    <x v="3"/>
    <x v="8"/>
    <n v="53.35"/>
    <n v="533.5"/>
    <x v="19"/>
    <x v="2"/>
  </r>
  <r>
    <x v="823"/>
    <x v="4"/>
    <x v="3"/>
    <x v="0"/>
    <x v="66"/>
    <x v="1"/>
    <x v="9"/>
    <n v="16.32"/>
    <n v="81.599999999999994"/>
    <x v="2"/>
    <x v="0"/>
  </r>
  <r>
    <x v="823"/>
    <x v="4"/>
    <x v="3"/>
    <x v="0"/>
    <x v="261"/>
    <x v="0"/>
    <x v="0"/>
    <n v="12.42"/>
    <n v="74.52"/>
    <x v="32"/>
    <x v="0"/>
  </r>
  <r>
    <x v="824"/>
    <x v="2"/>
    <x v="5"/>
    <x v="1"/>
    <x v="110"/>
    <x v="0"/>
    <x v="3"/>
    <n v="12.42"/>
    <n v="12.42"/>
    <x v="4"/>
    <x v="0"/>
  </r>
  <r>
    <x v="824"/>
    <x v="3"/>
    <x v="0"/>
    <x v="0"/>
    <x v="381"/>
    <x v="0"/>
    <x v="8"/>
    <n v="12.42"/>
    <n v="124.2"/>
    <x v="20"/>
    <x v="0"/>
  </r>
  <r>
    <x v="825"/>
    <x v="2"/>
    <x v="2"/>
    <x v="1"/>
    <x v="511"/>
    <x v="2"/>
    <x v="4"/>
    <n v="17.829999999999998"/>
    <n v="53.489999999999995"/>
    <x v="7"/>
    <x v="1"/>
  </r>
  <r>
    <x v="826"/>
    <x v="0"/>
    <x v="0"/>
    <x v="0"/>
    <x v="251"/>
    <x v="0"/>
    <x v="8"/>
    <n v="12.42"/>
    <n v="124.2"/>
    <x v="42"/>
    <x v="2"/>
  </r>
  <r>
    <x v="826"/>
    <x v="1"/>
    <x v="2"/>
    <x v="1"/>
    <x v="449"/>
    <x v="0"/>
    <x v="9"/>
    <n v="12.42"/>
    <n v="62.1"/>
    <x v="2"/>
    <x v="2"/>
  </r>
  <r>
    <x v="826"/>
    <x v="2"/>
    <x v="2"/>
    <x v="1"/>
    <x v="341"/>
    <x v="1"/>
    <x v="7"/>
    <n v="16.32"/>
    <n v="65.28"/>
    <x v="37"/>
    <x v="2"/>
  </r>
  <r>
    <x v="826"/>
    <x v="2"/>
    <x v="4"/>
    <x v="1"/>
    <x v="363"/>
    <x v="0"/>
    <x v="1"/>
    <n v="12.42"/>
    <n v="86.94"/>
    <x v="31"/>
    <x v="3"/>
  </r>
  <r>
    <x v="827"/>
    <x v="4"/>
    <x v="1"/>
    <x v="0"/>
    <x v="501"/>
    <x v="3"/>
    <x v="5"/>
    <n v="53.35"/>
    <n v="480.15000000000003"/>
    <x v="19"/>
    <x v="4"/>
  </r>
  <r>
    <x v="827"/>
    <x v="4"/>
    <x v="3"/>
    <x v="0"/>
    <x v="364"/>
    <x v="3"/>
    <x v="2"/>
    <n v="53.35"/>
    <n v="106.7"/>
    <x v="22"/>
    <x v="3"/>
  </r>
  <r>
    <x v="827"/>
    <x v="0"/>
    <x v="1"/>
    <x v="0"/>
    <x v="14"/>
    <x v="3"/>
    <x v="9"/>
    <n v="53.35"/>
    <n v="266.75"/>
    <x v="38"/>
    <x v="3"/>
  </r>
  <r>
    <x v="828"/>
    <x v="4"/>
    <x v="6"/>
    <x v="0"/>
    <x v="308"/>
    <x v="3"/>
    <x v="4"/>
    <n v="53.35"/>
    <n v="160.05000000000001"/>
    <x v="44"/>
    <x v="4"/>
  </r>
  <r>
    <x v="828"/>
    <x v="1"/>
    <x v="2"/>
    <x v="1"/>
    <x v="401"/>
    <x v="0"/>
    <x v="4"/>
    <n v="12.42"/>
    <n v="37.26"/>
    <x v="10"/>
    <x v="3"/>
  </r>
  <r>
    <x v="829"/>
    <x v="4"/>
    <x v="0"/>
    <x v="0"/>
    <x v="232"/>
    <x v="3"/>
    <x v="5"/>
    <n v="53.35"/>
    <n v="480.15000000000003"/>
    <x v="9"/>
    <x v="0"/>
  </r>
  <r>
    <x v="829"/>
    <x v="3"/>
    <x v="1"/>
    <x v="0"/>
    <x v="34"/>
    <x v="2"/>
    <x v="6"/>
    <n v="17.829999999999998"/>
    <n v="142.63999999999999"/>
    <x v="6"/>
    <x v="3"/>
  </r>
  <r>
    <x v="829"/>
    <x v="2"/>
    <x v="4"/>
    <x v="1"/>
    <x v="523"/>
    <x v="0"/>
    <x v="9"/>
    <n v="12.42"/>
    <n v="62.1"/>
    <x v="38"/>
    <x v="4"/>
  </r>
  <r>
    <x v="829"/>
    <x v="2"/>
    <x v="4"/>
    <x v="1"/>
    <x v="89"/>
    <x v="0"/>
    <x v="7"/>
    <n v="12.42"/>
    <n v="49.68"/>
    <x v="27"/>
    <x v="2"/>
  </r>
  <r>
    <x v="830"/>
    <x v="0"/>
    <x v="0"/>
    <x v="0"/>
    <x v="144"/>
    <x v="1"/>
    <x v="3"/>
    <n v="16.32"/>
    <n v="16.32"/>
    <x v="47"/>
    <x v="4"/>
  </r>
  <r>
    <x v="830"/>
    <x v="3"/>
    <x v="1"/>
    <x v="0"/>
    <x v="28"/>
    <x v="0"/>
    <x v="3"/>
    <n v="12.42"/>
    <n v="12.42"/>
    <x v="11"/>
    <x v="4"/>
  </r>
  <r>
    <x v="830"/>
    <x v="3"/>
    <x v="0"/>
    <x v="0"/>
    <x v="423"/>
    <x v="2"/>
    <x v="1"/>
    <n v="17.829999999999998"/>
    <n v="124.80999999999999"/>
    <x v="29"/>
    <x v="2"/>
  </r>
  <r>
    <x v="830"/>
    <x v="3"/>
    <x v="1"/>
    <x v="0"/>
    <x v="14"/>
    <x v="2"/>
    <x v="5"/>
    <n v="17.829999999999998"/>
    <n v="160.46999999999997"/>
    <x v="45"/>
    <x v="0"/>
  </r>
  <r>
    <x v="830"/>
    <x v="0"/>
    <x v="6"/>
    <x v="0"/>
    <x v="42"/>
    <x v="0"/>
    <x v="9"/>
    <n v="12.42"/>
    <n v="62.1"/>
    <x v="40"/>
    <x v="3"/>
  </r>
  <r>
    <x v="831"/>
    <x v="3"/>
    <x v="0"/>
    <x v="0"/>
    <x v="277"/>
    <x v="3"/>
    <x v="6"/>
    <n v="53.35"/>
    <n v="426.8"/>
    <x v="36"/>
    <x v="2"/>
  </r>
  <r>
    <x v="832"/>
    <x v="0"/>
    <x v="0"/>
    <x v="0"/>
    <x v="478"/>
    <x v="0"/>
    <x v="3"/>
    <n v="12.42"/>
    <n v="12.42"/>
    <x v="11"/>
    <x v="2"/>
  </r>
  <r>
    <x v="832"/>
    <x v="2"/>
    <x v="2"/>
    <x v="1"/>
    <x v="396"/>
    <x v="1"/>
    <x v="5"/>
    <n v="16.32"/>
    <n v="146.88"/>
    <x v="48"/>
    <x v="3"/>
  </r>
  <r>
    <x v="833"/>
    <x v="2"/>
    <x v="5"/>
    <x v="1"/>
    <x v="41"/>
    <x v="0"/>
    <x v="8"/>
    <n v="12.42"/>
    <n v="124.2"/>
    <x v="35"/>
    <x v="2"/>
  </r>
  <r>
    <x v="833"/>
    <x v="1"/>
    <x v="4"/>
    <x v="1"/>
    <x v="89"/>
    <x v="0"/>
    <x v="2"/>
    <n v="12.42"/>
    <n v="24.84"/>
    <x v="43"/>
    <x v="1"/>
  </r>
  <r>
    <x v="833"/>
    <x v="0"/>
    <x v="1"/>
    <x v="0"/>
    <x v="315"/>
    <x v="3"/>
    <x v="0"/>
    <n v="53.35"/>
    <n v="320.10000000000002"/>
    <x v="7"/>
    <x v="3"/>
  </r>
  <r>
    <x v="833"/>
    <x v="2"/>
    <x v="5"/>
    <x v="1"/>
    <x v="59"/>
    <x v="3"/>
    <x v="1"/>
    <n v="53.35"/>
    <n v="373.45"/>
    <x v="0"/>
    <x v="3"/>
  </r>
  <r>
    <x v="833"/>
    <x v="0"/>
    <x v="1"/>
    <x v="0"/>
    <x v="224"/>
    <x v="3"/>
    <x v="2"/>
    <n v="53.35"/>
    <n v="106.7"/>
    <x v="45"/>
    <x v="3"/>
  </r>
  <r>
    <x v="833"/>
    <x v="3"/>
    <x v="1"/>
    <x v="0"/>
    <x v="51"/>
    <x v="2"/>
    <x v="5"/>
    <n v="17.829999999999998"/>
    <n v="160.46999999999997"/>
    <x v="13"/>
    <x v="0"/>
  </r>
  <r>
    <x v="834"/>
    <x v="4"/>
    <x v="0"/>
    <x v="0"/>
    <x v="327"/>
    <x v="2"/>
    <x v="4"/>
    <n v="17.829999999999998"/>
    <n v="53.489999999999995"/>
    <x v="1"/>
    <x v="3"/>
  </r>
  <r>
    <x v="834"/>
    <x v="1"/>
    <x v="5"/>
    <x v="1"/>
    <x v="27"/>
    <x v="2"/>
    <x v="5"/>
    <n v="17.829999999999998"/>
    <n v="160.46999999999997"/>
    <x v="11"/>
    <x v="2"/>
  </r>
  <r>
    <x v="835"/>
    <x v="0"/>
    <x v="6"/>
    <x v="0"/>
    <x v="167"/>
    <x v="1"/>
    <x v="0"/>
    <n v="16.32"/>
    <n v="97.92"/>
    <x v="13"/>
    <x v="2"/>
  </r>
  <r>
    <x v="835"/>
    <x v="1"/>
    <x v="2"/>
    <x v="1"/>
    <x v="485"/>
    <x v="0"/>
    <x v="8"/>
    <n v="12.42"/>
    <n v="124.2"/>
    <x v="49"/>
    <x v="0"/>
  </r>
  <r>
    <x v="835"/>
    <x v="0"/>
    <x v="1"/>
    <x v="0"/>
    <x v="173"/>
    <x v="2"/>
    <x v="4"/>
    <n v="17.829999999999998"/>
    <n v="53.489999999999995"/>
    <x v="49"/>
    <x v="1"/>
  </r>
  <r>
    <x v="835"/>
    <x v="0"/>
    <x v="6"/>
    <x v="0"/>
    <x v="385"/>
    <x v="2"/>
    <x v="7"/>
    <n v="17.829999999999998"/>
    <n v="71.319999999999993"/>
    <x v="15"/>
    <x v="0"/>
  </r>
  <r>
    <x v="836"/>
    <x v="4"/>
    <x v="3"/>
    <x v="0"/>
    <x v="320"/>
    <x v="0"/>
    <x v="0"/>
    <n v="12.42"/>
    <n v="74.52"/>
    <x v="30"/>
    <x v="2"/>
  </r>
  <r>
    <x v="836"/>
    <x v="4"/>
    <x v="0"/>
    <x v="0"/>
    <x v="295"/>
    <x v="0"/>
    <x v="2"/>
    <n v="12.42"/>
    <n v="24.84"/>
    <x v="29"/>
    <x v="2"/>
  </r>
  <r>
    <x v="836"/>
    <x v="0"/>
    <x v="1"/>
    <x v="0"/>
    <x v="198"/>
    <x v="2"/>
    <x v="7"/>
    <n v="17.829999999999998"/>
    <n v="71.319999999999993"/>
    <x v="47"/>
    <x v="4"/>
  </r>
  <r>
    <x v="836"/>
    <x v="3"/>
    <x v="3"/>
    <x v="0"/>
    <x v="378"/>
    <x v="1"/>
    <x v="0"/>
    <n v="16.32"/>
    <n v="97.92"/>
    <x v="48"/>
    <x v="2"/>
  </r>
  <r>
    <x v="836"/>
    <x v="3"/>
    <x v="0"/>
    <x v="0"/>
    <x v="235"/>
    <x v="0"/>
    <x v="5"/>
    <n v="12.42"/>
    <n v="111.78"/>
    <x v="48"/>
    <x v="2"/>
  </r>
  <r>
    <x v="836"/>
    <x v="0"/>
    <x v="6"/>
    <x v="0"/>
    <x v="357"/>
    <x v="0"/>
    <x v="3"/>
    <n v="12.42"/>
    <n v="12.42"/>
    <x v="36"/>
    <x v="3"/>
  </r>
  <r>
    <x v="837"/>
    <x v="0"/>
    <x v="3"/>
    <x v="0"/>
    <x v="431"/>
    <x v="0"/>
    <x v="1"/>
    <n v="12.42"/>
    <n v="86.94"/>
    <x v="7"/>
    <x v="1"/>
  </r>
  <r>
    <x v="837"/>
    <x v="3"/>
    <x v="3"/>
    <x v="0"/>
    <x v="467"/>
    <x v="0"/>
    <x v="8"/>
    <n v="12.42"/>
    <n v="124.2"/>
    <x v="42"/>
    <x v="0"/>
  </r>
  <r>
    <x v="838"/>
    <x v="0"/>
    <x v="1"/>
    <x v="0"/>
    <x v="278"/>
    <x v="0"/>
    <x v="5"/>
    <n v="12.42"/>
    <n v="111.78"/>
    <x v="37"/>
    <x v="2"/>
  </r>
  <r>
    <x v="838"/>
    <x v="0"/>
    <x v="0"/>
    <x v="0"/>
    <x v="72"/>
    <x v="1"/>
    <x v="0"/>
    <n v="16.32"/>
    <n v="97.92"/>
    <x v="17"/>
    <x v="2"/>
  </r>
  <r>
    <x v="838"/>
    <x v="2"/>
    <x v="5"/>
    <x v="1"/>
    <x v="71"/>
    <x v="0"/>
    <x v="9"/>
    <n v="12.42"/>
    <n v="62.1"/>
    <x v="15"/>
    <x v="2"/>
  </r>
  <r>
    <x v="838"/>
    <x v="1"/>
    <x v="4"/>
    <x v="1"/>
    <x v="58"/>
    <x v="0"/>
    <x v="0"/>
    <n v="12.42"/>
    <n v="74.52"/>
    <x v="14"/>
    <x v="0"/>
  </r>
  <r>
    <x v="839"/>
    <x v="3"/>
    <x v="3"/>
    <x v="0"/>
    <x v="38"/>
    <x v="1"/>
    <x v="3"/>
    <n v="16.32"/>
    <n v="16.32"/>
    <x v="29"/>
    <x v="3"/>
  </r>
  <r>
    <x v="840"/>
    <x v="3"/>
    <x v="3"/>
    <x v="0"/>
    <x v="334"/>
    <x v="3"/>
    <x v="9"/>
    <n v="53.35"/>
    <n v="266.75"/>
    <x v="0"/>
    <x v="1"/>
  </r>
  <r>
    <x v="841"/>
    <x v="2"/>
    <x v="5"/>
    <x v="1"/>
    <x v="49"/>
    <x v="0"/>
    <x v="9"/>
    <n v="12.42"/>
    <n v="62.1"/>
    <x v="14"/>
    <x v="2"/>
  </r>
  <r>
    <x v="841"/>
    <x v="0"/>
    <x v="1"/>
    <x v="0"/>
    <x v="451"/>
    <x v="0"/>
    <x v="0"/>
    <n v="12.42"/>
    <n v="74.52"/>
    <x v="48"/>
    <x v="2"/>
  </r>
  <r>
    <x v="841"/>
    <x v="4"/>
    <x v="1"/>
    <x v="0"/>
    <x v="168"/>
    <x v="0"/>
    <x v="2"/>
    <n v="12.42"/>
    <n v="24.84"/>
    <x v="24"/>
    <x v="1"/>
  </r>
  <r>
    <x v="842"/>
    <x v="1"/>
    <x v="4"/>
    <x v="1"/>
    <x v="219"/>
    <x v="0"/>
    <x v="9"/>
    <n v="12.42"/>
    <n v="62.1"/>
    <x v="30"/>
    <x v="3"/>
  </r>
  <r>
    <x v="842"/>
    <x v="0"/>
    <x v="0"/>
    <x v="0"/>
    <x v="77"/>
    <x v="2"/>
    <x v="3"/>
    <n v="17.829999999999998"/>
    <n v="17.829999999999998"/>
    <x v="29"/>
    <x v="2"/>
  </r>
  <r>
    <x v="842"/>
    <x v="4"/>
    <x v="3"/>
    <x v="0"/>
    <x v="263"/>
    <x v="1"/>
    <x v="6"/>
    <n v="16.32"/>
    <n v="130.56"/>
    <x v="8"/>
    <x v="0"/>
  </r>
  <r>
    <x v="842"/>
    <x v="1"/>
    <x v="4"/>
    <x v="1"/>
    <x v="455"/>
    <x v="1"/>
    <x v="2"/>
    <n v="16.32"/>
    <n v="32.64"/>
    <x v="23"/>
    <x v="2"/>
  </r>
  <r>
    <x v="843"/>
    <x v="2"/>
    <x v="4"/>
    <x v="1"/>
    <x v="344"/>
    <x v="3"/>
    <x v="9"/>
    <n v="53.35"/>
    <n v="266.75"/>
    <x v="45"/>
    <x v="0"/>
  </r>
  <r>
    <x v="843"/>
    <x v="2"/>
    <x v="5"/>
    <x v="1"/>
    <x v="91"/>
    <x v="1"/>
    <x v="5"/>
    <n v="16.32"/>
    <n v="146.88"/>
    <x v="45"/>
    <x v="3"/>
  </r>
  <r>
    <x v="843"/>
    <x v="0"/>
    <x v="0"/>
    <x v="0"/>
    <x v="380"/>
    <x v="0"/>
    <x v="5"/>
    <n v="12.42"/>
    <n v="111.78"/>
    <x v="43"/>
    <x v="3"/>
  </r>
  <r>
    <x v="843"/>
    <x v="4"/>
    <x v="3"/>
    <x v="0"/>
    <x v="350"/>
    <x v="1"/>
    <x v="7"/>
    <n v="16.32"/>
    <n v="65.28"/>
    <x v="43"/>
    <x v="2"/>
  </r>
  <r>
    <x v="843"/>
    <x v="3"/>
    <x v="3"/>
    <x v="0"/>
    <x v="63"/>
    <x v="2"/>
    <x v="6"/>
    <n v="17.829999999999998"/>
    <n v="142.63999999999999"/>
    <x v="38"/>
    <x v="1"/>
  </r>
  <r>
    <x v="843"/>
    <x v="1"/>
    <x v="2"/>
    <x v="1"/>
    <x v="304"/>
    <x v="0"/>
    <x v="5"/>
    <n v="12.42"/>
    <n v="111.78"/>
    <x v="23"/>
    <x v="2"/>
  </r>
  <r>
    <x v="843"/>
    <x v="3"/>
    <x v="1"/>
    <x v="0"/>
    <x v="399"/>
    <x v="3"/>
    <x v="5"/>
    <n v="53.35"/>
    <n v="480.15000000000003"/>
    <x v="43"/>
    <x v="4"/>
  </r>
  <r>
    <x v="843"/>
    <x v="0"/>
    <x v="1"/>
    <x v="0"/>
    <x v="217"/>
    <x v="0"/>
    <x v="3"/>
    <n v="12.42"/>
    <n v="12.42"/>
    <x v="32"/>
    <x v="4"/>
  </r>
  <r>
    <x v="843"/>
    <x v="2"/>
    <x v="2"/>
    <x v="1"/>
    <x v="164"/>
    <x v="2"/>
    <x v="6"/>
    <n v="17.829999999999998"/>
    <n v="142.63999999999999"/>
    <x v="36"/>
    <x v="2"/>
  </r>
  <r>
    <x v="844"/>
    <x v="1"/>
    <x v="5"/>
    <x v="1"/>
    <x v="88"/>
    <x v="3"/>
    <x v="2"/>
    <n v="53.35"/>
    <n v="106.7"/>
    <x v="41"/>
    <x v="1"/>
  </r>
  <r>
    <x v="844"/>
    <x v="0"/>
    <x v="0"/>
    <x v="0"/>
    <x v="46"/>
    <x v="0"/>
    <x v="3"/>
    <n v="12.42"/>
    <n v="12.42"/>
    <x v="8"/>
    <x v="1"/>
  </r>
  <r>
    <x v="844"/>
    <x v="3"/>
    <x v="3"/>
    <x v="0"/>
    <x v="452"/>
    <x v="0"/>
    <x v="8"/>
    <n v="12.42"/>
    <n v="124.2"/>
    <x v="7"/>
    <x v="4"/>
  </r>
  <r>
    <x v="844"/>
    <x v="2"/>
    <x v="2"/>
    <x v="1"/>
    <x v="81"/>
    <x v="2"/>
    <x v="1"/>
    <n v="17.829999999999998"/>
    <n v="124.80999999999999"/>
    <x v="28"/>
    <x v="1"/>
  </r>
  <r>
    <x v="845"/>
    <x v="2"/>
    <x v="5"/>
    <x v="1"/>
    <x v="159"/>
    <x v="0"/>
    <x v="6"/>
    <n v="12.42"/>
    <n v="99.36"/>
    <x v="6"/>
    <x v="0"/>
  </r>
  <r>
    <x v="845"/>
    <x v="2"/>
    <x v="2"/>
    <x v="1"/>
    <x v="408"/>
    <x v="0"/>
    <x v="8"/>
    <n v="12.42"/>
    <n v="124.2"/>
    <x v="35"/>
    <x v="2"/>
  </r>
  <r>
    <x v="845"/>
    <x v="0"/>
    <x v="1"/>
    <x v="0"/>
    <x v="517"/>
    <x v="0"/>
    <x v="0"/>
    <n v="12.42"/>
    <n v="74.52"/>
    <x v="27"/>
    <x v="1"/>
  </r>
  <r>
    <x v="846"/>
    <x v="0"/>
    <x v="3"/>
    <x v="0"/>
    <x v="126"/>
    <x v="0"/>
    <x v="0"/>
    <n v="12.42"/>
    <n v="74.52"/>
    <x v="46"/>
    <x v="2"/>
  </r>
  <r>
    <x v="846"/>
    <x v="3"/>
    <x v="1"/>
    <x v="0"/>
    <x v="168"/>
    <x v="2"/>
    <x v="3"/>
    <n v="17.829999999999998"/>
    <n v="17.829999999999998"/>
    <x v="16"/>
    <x v="1"/>
  </r>
  <r>
    <x v="846"/>
    <x v="0"/>
    <x v="0"/>
    <x v="0"/>
    <x v="504"/>
    <x v="0"/>
    <x v="7"/>
    <n v="12.42"/>
    <n v="49.68"/>
    <x v="26"/>
    <x v="3"/>
  </r>
  <r>
    <x v="846"/>
    <x v="4"/>
    <x v="1"/>
    <x v="0"/>
    <x v="317"/>
    <x v="3"/>
    <x v="9"/>
    <n v="53.35"/>
    <n v="266.75"/>
    <x v="3"/>
    <x v="3"/>
  </r>
  <r>
    <x v="847"/>
    <x v="0"/>
    <x v="3"/>
    <x v="0"/>
    <x v="120"/>
    <x v="3"/>
    <x v="9"/>
    <n v="53.35"/>
    <n v="266.75"/>
    <x v="11"/>
    <x v="2"/>
  </r>
  <r>
    <x v="847"/>
    <x v="1"/>
    <x v="5"/>
    <x v="1"/>
    <x v="249"/>
    <x v="0"/>
    <x v="3"/>
    <n v="12.42"/>
    <n v="12.42"/>
    <x v="44"/>
    <x v="0"/>
  </r>
  <r>
    <x v="847"/>
    <x v="0"/>
    <x v="1"/>
    <x v="0"/>
    <x v="9"/>
    <x v="0"/>
    <x v="7"/>
    <n v="12.42"/>
    <n v="49.68"/>
    <x v="33"/>
    <x v="2"/>
  </r>
  <r>
    <x v="847"/>
    <x v="3"/>
    <x v="1"/>
    <x v="0"/>
    <x v="196"/>
    <x v="2"/>
    <x v="7"/>
    <n v="17.829999999999998"/>
    <n v="71.319999999999993"/>
    <x v="25"/>
    <x v="2"/>
  </r>
  <r>
    <x v="847"/>
    <x v="2"/>
    <x v="4"/>
    <x v="1"/>
    <x v="482"/>
    <x v="0"/>
    <x v="2"/>
    <n v="12.42"/>
    <n v="24.84"/>
    <x v="19"/>
    <x v="2"/>
  </r>
  <r>
    <x v="847"/>
    <x v="2"/>
    <x v="7"/>
    <x v="1"/>
    <x v="440"/>
    <x v="0"/>
    <x v="2"/>
    <n v="12.42"/>
    <n v="24.84"/>
    <x v="38"/>
    <x v="2"/>
  </r>
  <r>
    <x v="847"/>
    <x v="0"/>
    <x v="3"/>
    <x v="0"/>
    <x v="299"/>
    <x v="1"/>
    <x v="4"/>
    <n v="16.32"/>
    <n v="48.96"/>
    <x v="22"/>
    <x v="1"/>
  </r>
  <r>
    <x v="848"/>
    <x v="4"/>
    <x v="1"/>
    <x v="0"/>
    <x v="361"/>
    <x v="3"/>
    <x v="7"/>
    <n v="53.35"/>
    <n v="213.4"/>
    <x v="40"/>
    <x v="1"/>
  </r>
  <r>
    <x v="848"/>
    <x v="2"/>
    <x v="4"/>
    <x v="1"/>
    <x v="286"/>
    <x v="3"/>
    <x v="8"/>
    <n v="53.35"/>
    <n v="533.5"/>
    <x v="38"/>
    <x v="2"/>
  </r>
  <r>
    <x v="848"/>
    <x v="1"/>
    <x v="2"/>
    <x v="1"/>
    <x v="33"/>
    <x v="2"/>
    <x v="7"/>
    <n v="17.829999999999998"/>
    <n v="71.319999999999993"/>
    <x v="31"/>
    <x v="2"/>
  </r>
  <r>
    <x v="848"/>
    <x v="0"/>
    <x v="0"/>
    <x v="0"/>
    <x v="346"/>
    <x v="0"/>
    <x v="2"/>
    <n v="12.42"/>
    <n v="24.84"/>
    <x v="37"/>
    <x v="3"/>
  </r>
  <r>
    <x v="848"/>
    <x v="0"/>
    <x v="0"/>
    <x v="0"/>
    <x v="419"/>
    <x v="2"/>
    <x v="8"/>
    <n v="17.829999999999998"/>
    <n v="178.29999999999998"/>
    <x v="33"/>
    <x v="2"/>
  </r>
  <r>
    <x v="848"/>
    <x v="0"/>
    <x v="1"/>
    <x v="0"/>
    <x v="156"/>
    <x v="0"/>
    <x v="0"/>
    <n v="12.42"/>
    <n v="74.52"/>
    <x v="4"/>
    <x v="4"/>
  </r>
  <r>
    <x v="848"/>
    <x v="0"/>
    <x v="0"/>
    <x v="0"/>
    <x v="295"/>
    <x v="0"/>
    <x v="1"/>
    <n v="12.42"/>
    <n v="86.94"/>
    <x v="31"/>
    <x v="3"/>
  </r>
  <r>
    <x v="848"/>
    <x v="1"/>
    <x v="5"/>
    <x v="1"/>
    <x v="244"/>
    <x v="1"/>
    <x v="9"/>
    <n v="16.32"/>
    <n v="81.599999999999994"/>
    <x v="3"/>
    <x v="2"/>
  </r>
  <r>
    <x v="848"/>
    <x v="0"/>
    <x v="1"/>
    <x v="0"/>
    <x v="189"/>
    <x v="2"/>
    <x v="6"/>
    <n v="17.829999999999998"/>
    <n v="142.63999999999999"/>
    <x v="9"/>
    <x v="2"/>
  </r>
  <r>
    <x v="849"/>
    <x v="1"/>
    <x v="4"/>
    <x v="1"/>
    <x v="344"/>
    <x v="0"/>
    <x v="7"/>
    <n v="12.42"/>
    <n v="49.68"/>
    <x v="17"/>
    <x v="2"/>
  </r>
  <r>
    <x v="849"/>
    <x v="2"/>
    <x v="2"/>
    <x v="1"/>
    <x v="460"/>
    <x v="1"/>
    <x v="9"/>
    <n v="16.32"/>
    <n v="81.599999999999994"/>
    <x v="35"/>
    <x v="1"/>
  </r>
  <r>
    <x v="849"/>
    <x v="0"/>
    <x v="1"/>
    <x v="0"/>
    <x v="501"/>
    <x v="1"/>
    <x v="1"/>
    <n v="16.32"/>
    <n v="114.24000000000001"/>
    <x v="37"/>
    <x v="1"/>
  </r>
  <r>
    <x v="849"/>
    <x v="1"/>
    <x v="7"/>
    <x v="1"/>
    <x v="448"/>
    <x v="1"/>
    <x v="1"/>
    <n v="16.32"/>
    <n v="114.24000000000001"/>
    <x v="16"/>
    <x v="0"/>
  </r>
  <r>
    <x v="849"/>
    <x v="0"/>
    <x v="1"/>
    <x v="0"/>
    <x v="207"/>
    <x v="0"/>
    <x v="4"/>
    <n v="12.42"/>
    <n v="37.26"/>
    <x v="46"/>
    <x v="0"/>
  </r>
  <r>
    <x v="849"/>
    <x v="4"/>
    <x v="6"/>
    <x v="0"/>
    <x v="457"/>
    <x v="2"/>
    <x v="4"/>
    <n v="17.829999999999998"/>
    <n v="53.489999999999995"/>
    <x v="2"/>
    <x v="1"/>
  </r>
  <r>
    <x v="850"/>
    <x v="0"/>
    <x v="6"/>
    <x v="0"/>
    <x v="135"/>
    <x v="3"/>
    <x v="4"/>
    <n v="53.35"/>
    <n v="160.05000000000001"/>
    <x v="0"/>
    <x v="2"/>
  </r>
  <r>
    <x v="850"/>
    <x v="2"/>
    <x v="4"/>
    <x v="1"/>
    <x v="23"/>
    <x v="0"/>
    <x v="5"/>
    <n v="12.42"/>
    <n v="111.78"/>
    <x v="34"/>
    <x v="2"/>
  </r>
  <r>
    <x v="850"/>
    <x v="1"/>
    <x v="5"/>
    <x v="1"/>
    <x v="80"/>
    <x v="0"/>
    <x v="1"/>
    <n v="12.42"/>
    <n v="86.94"/>
    <x v="45"/>
    <x v="4"/>
  </r>
  <r>
    <x v="850"/>
    <x v="0"/>
    <x v="1"/>
    <x v="0"/>
    <x v="451"/>
    <x v="3"/>
    <x v="2"/>
    <n v="53.35"/>
    <n v="106.7"/>
    <x v="7"/>
    <x v="0"/>
  </r>
  <r>
    <x v="850"/>
    <x v="3"/>
    <x v="3"/>
    <x v="0"/>
    <x v="247"/>
    <x v="0"/>
    <x v="8"/>
    <n v="12.42"/>
    <n v="124.2"/>
    <x v="40"/>
    <x v="4"/>
  </r>
  <r>
    <x v="850"/>
    <x v="0"/>
    <x v="1"/>
    <x v="0"/>
    <x v="267"/>
    <x v="3"/>
    <x v="3"/>
    <n v="53.35"/>
    <n v="53.35"/>
    <x v="17"/>
    <x v="2"/>
  </r>
  <r>
    <x v="850"/>
    <x v="1"/>
    <x v="2"/>
    <x v="1"/>
    <x v="130"/>
    <x v="2"/>
    <x v="3"/>
    <n v="17.829999999999998"/>
    <n v="17.829999999999998"/>
    <x v="22"/>
    <x v="0"/>
  </r>
  <r>
    <x v="851"/>
    <x v="3"/>
    <x v="0"/>
    <x v="0"/>
    <x v="283"/>
    <x v="0"/>
    <x v="0"/>
    <n v="12.42"/>
    <n v="74.52"/>
    <x v="6"/>
    <x v="4"/>
  </r>
  <r>
    <x v="851"/>
    <x v="2"/>
    <x v="2"/>
    <x v="1"/>
    <x v="449"/>
    <x v="0"/>
    <x v="4"/>
    <n v="12.42"/>
    <n v="37.26"/>
    <x v="26"/>
    <x v="0"/>
  </r>
  <r>
    <x v="851"/>
    <x v="2"/>
    <x v="5"/>
    <x v="1"/>
    <x v="27"/>
    <x v="3"/>
    <x v="4"/>
    <n v="53.35"/>
    <n v="160.05000000000001"/>
    <x v="39"/>
    <x v="0"/>
  </r>
  <r>
    <x v="852"/>
    <x v="2"/>
    <x v="2"/>
    <x v="1"/>
    <x v="465"/>
    <x v="2"/>
    <x v="0"/>
    <n v="17.829999999999998"/>
    <n v="106.97999999999999"/>
    <x v="3"/>
    <x v="0"/>
  </r>
  <r>
    <x v="852"/>
    <x v="0"/>
    <x v="0"/>
    <x v="0"/>
    <x v="139"/>
    <x v="2"/>
    <x v="4"/>
    <n v="17.829999999999998"/>
    <n v="53.489999999999995"/>
    <x v="18"/>
    <x v="3"/>
  </r>
  <r>
    <x v="852"/>
    <x v="3"/>
    <x v="1"/>
    <x v="0"/>
    <x v="517"/>
    <x v="0"/>
    <x v="3"/>
    <n v="12.42"/>
    <n v="12.42"/>
    <x v="26"/>
    <x v="2"/>
  </r>
  <r>
    <x v="853"/>
    <x v="2"/>
    <x v="4"/>
    <x v="1"/>
    <x v="23"/>
    <x v="0"/>
    <x v="9"/>
    <n v="12.42"/>
    <n v="62.1"/>
    <x v="24"/>
    <x v="2"/>
  </r>
  <r>
    <x v="854"/>
    <x v="1"/>
    <x v="7"/>
    <x v="1"/>
    <x v="393"/>
    <x v="1"/>
    <x v="4"/>
    <n v="16.32"/>
    <n v="48.96"/>
    <x v="46"/>
    <x v="2"/>
  </r>
  <r>
    <x v="854"/>
    <x v="1"/>
    <x v="2"/>
    <x v="1"/>
    <x v="396"/>
    <x v="0"/>
    <x v="4"/>
    <n v="12.42"/>
    <n v="37.26"/>
    <x v="15"/>
    <x v="0"/>
  </r>
  <r>
    <x v="855"/>
    <x v="0"/>
    <x v="1"/>
    <x v="0"/>
    <x v="28"/>
    <x v="0"/>
    <x v="0"/>
    <n v="12.42"/>
    <n v="74.52"/>
    <x v="40"/>
    <x v="0"/>
  </r>
  <r>
    <x v="855"/>
    <x v="0"/>
    <x v="1"/>
    <x v="0"/>
    <x v="493"/>
    <x v="3"/>
    <x v="8"/>
    <n v="53.35"/>
    <n v="533.5"/>
    <x v="17"/>
    <x v="1"/>
  </r>
  <r>
    <x v="856"/>
    <x v="0"/>
    <x v="1"/>
    <x v="0"/>
    <x v="26"/>
    <x v="2"/>
    <x v="8"/>
    <n v="17.829999999999998"/>
    <n v="178.29999999999998"/>
    <x v="35"/>
    <x v="2"/>
  </r>
  <r>
    <x v="856"/>
    <x v="0"/>
    <x v="3"/>
    <x v="0"/>
    <x v="21"/>
    <x v="1"/>
    <x v="7"/>
    <n v="16.32"/>
    <n v="65.28"/>
    <x v="33"/>
    <x v="2"/>
  </r>
  <r>
    <x v="856"/>
    <x v="1"/>
    <x v="5"/>
    <x v="1"/>
    <x v="519"/>
    <x v="0"/>
    <x v="2"/>
    <n v="12.42"/>
    <n v="24.84"/>
    <x v="34"/>
    <x v="4"/>
  </r>
  <r>
    <x v="856"/>
    <x v="4"/>
    <x v="0"/>
    <x v="0"/>
    <x v="134"/>
    <x v="3"/>
    <x v="5"/>
    <n v="53.35"/>
    <n v="480.15000000000003"/>
    <x v="10"/>
    <x v="2"/>
  </r>
  <r>
    <x v="856"/>
    <x v="4"/>
    <x v="1"/>
    <x v="0"/>
    <x v="147"/>
    <x v="3"/>
    <x v="5"/>
    <n v="53.35"/>
    <n v="480.15000000000003"/>
    <x v="7"/>
    <x v="4"/>
  </r>
  <r>
    <x v="856"/>
    <x v="0"/>
    <x v="3"/>
    <x v="0"/>
    <x v="143"/>
    <x v="1"/>
    <x v="1"/>
    <n v="16.32"/>
    <n v="114.24000000000001"/>
    <x v="44"/>
    <x v="2"/>
  </r>
  <r>
    <x v="856"/>
    <x v="0"/>
    <x v="0"/>
    <x v="0"/>
    <x v="216"/>
    <x v="0"/>
    <x v="8"/>
    <n v="12.42"/>
    <n v="124.2"/>
    <x v="19"/>
    <x v="0"/>
  </r>
  <r>
    <x v="857"/>
    <x v="2"/>
    <x v="2"/>
    <x v="1"/>
    <x v="298"/>
    <x v="2"/>
    <x v="2"/>
    <n v="17.829999999999998"/>
    <n v="35.659999999999997"/>
    <x v="8"/>
    <x v="1"/>
  </r>
  <r>
    <x v="857"/>
    <x v="2"/>
    <x v="4"/>
    <x v="1"/>
    <x v="242"/>
    <x v="3"/>
    <x v="3"/>
    <n v="53.35"/>
    <n v="53.35"/>
    <x v="31"/>
    <x v="1"/>
  </r>
  <r>
    <x v="857"/>
    <x v="1"/>
    <x v="5"/>
    <x v="1"/>
    <x v="27"/>
    <x v="0"/>
    <x v="2"/>
    <n v="12.42"/>
    <n v="24.84"/>
    <x v="32"/>
    <x v="2"/>
  </r>
  <r>
    <x v="857"/>
    <x v="3"/>
    <x v="0"/>
    <x v="0"/>
    <x v="165"/>
    <x v="0"/>
    <x v="4"/>
    <n v="12.42"/>
    <n v="37.26"/>
    <x v="23"/>
    <x v="2"/>
  </r>
  <r>
    <x v="857"/>
    <x v="3"/>
    <x v="1"/>
    <x v="0"/>
    <x v="172"/>
    <x v="0"/>
    <x v="6"/>
    <n v="12.42"/>
    <n v="99.36"/>
    <x v="48"/>
    <x v="2"/>
  </r>
  <r>
    <x v="857"/>
    <x v="1"/>
    <x v="2"/>
    <x v="1"/>
    <x v="453"/>
    <x v="2"/>
    <x v="6"/>
    <n v="17.829999999999998"/>
    <n v="142.63999999999999"/>
    <x v="22"/>
    <x v="2"/>
  </r>
  <r>
    <x v="857"/>
    <x v="3"/>
    <x v="0"/>
    <x v="0"/>
    <x v="339"/>
    <x v="2"/>
    <x v="6"/>
    <n v="17.829999999999998"/>
    <n v="142.63999999999999"/>
    <x v="25"/>
    <x v="3"/>
  </r>
  <r>
    <x v="858"/>
    <x v="0"/>
    <x v="3"/>
    <x v="0"/>
    <x v="355"/>
    <x v="2"/>
    <x v="4"/>
    <n v="17.829999999999998"/>
    <n v="53.489999999999995"/>
    <x v="13"/>
    <x v="0"/>
  </r>
  <r>
    <x v="859"/>
    <x v="0"/>
    <x v="0"/>
    <x v="0"/>
    <x v="45"/>
    <x v="2"/>
    <x v="3"/>
    <n v="17.829999999999998"/>
    <n v="17.829999999999998"/>
    <x v="5"/>
    <x v="3"/>
  </r>
  <r>
    <x v="859"/>
    <x v="0"/>
    <x v="3"/>
    <x v="0"/>
    <x v="431"/>
    <x v="0"/>
    <x v="4"/>
    <n v="12.42"/>
    <n v="37.26"/>
    <x v="34"/>
    <x v="2"/>
  </r>
  <r>
    <x v="859"/>
    <x v="2"/>
    <x v="7"/>
    <x v="1"/>
    <x v="398"/>
    <x v="1"/>
    <x v="5"/>
    <n v="16.32"/>
    <n v="146.88"/>
    <x v="9"/>
    <x v="0"/>
  </r>
  <r>
    <x v="860"/>
    <x v="2"/>
    <x v="2"/>
    <x v="1"/>
    <x v="338"/>
    <x v="0"/>
    <x v="8"/>
    <n v="12.42"/>
    <n v="124.2"/>
    <x v="12"/>
    <x v="3"/>
  </r>
  <r>
    <x v="860"/>
    <x v="0"/>
    <x v="1"/>
    <x v="0"/>
    <x v="279"/>
    <x v="0"/>
    <x v="9"/>
    <n v="12.42"/>
    <n v="62.1"/>
    <x v="13"/>
    <x v="1"/>
  </r>
  <r>
    <x v="860"/>
    <x v="2"/>
    <x v="4"/>
    <x v="1"/>
    <x v="239"/>
    <x v="1"/>
    <x v="8"/>
    <n v="16.32"/>
    <n v="163.19999999999999"/>
    <x v="34"/>
    <x v="2"/>
  </r>
  <r>
    <x v="860"/>
    <x v="0"/>
    <x v="1"/>
    <x v="0"/>
    <x v="9"/>
    <x v="2"/>
    <x v="5"/>
    <n v="17.829999999999998"/>
    <n v="160.46999999999997"/>
    <x v="11"/>
    <x v="3"/>
  </r>
  <r>
    <x v="860"/>
    <x v="2"/>
    <x v="4"/>
    <x v="1"/>
    <x v="363"/>
    <x v="1"/>
    <x v="3"/>
    <n v="16.32"/>
    <n v="16.32"/>
    <x v="35"/>
    <x v="3"/>
  </r>
  <r>
    <x v="860"/>
    <x v="2"/>
    <x v="5"/>
    <x v="1"/>
    <x v="519"/>
    <x v="0"/>
    <x v="9"/>
    <n v="12.42"/>
    <n v="62.1"/>
    <x v="12"/>
    <x v="0"/>
  </r>
  <r>
    <x v="860"/>
    <x v="0"/>
    <x v="0"/>
    <x v="0"/>
    <x v="79"/>
    <x v="2"/>
    <x v="1"/>
    <n v="17.829999999999998"/>
    <n v="124.80999999999999"/>
    <x v="30"/>
    <x v="1"/>
  </r>
  <r>
    <x v="860"/>
    <x v="3"/>
    <x v="1"/>
    <x v="0"/>
    <x v="411"/>
    <x v="3"/>
    <x v="7"/>
    <n v="53.35"/>
    <n v="213.4"/>
    <x v="15"/>
    <x v="0"/>
  </r>
  <r>
    <x v="860"/>
    <x v="0"/>
    <x v="0"/>
    <x v="0"/>
    <x v="165"/>
    <x v="3"/>
    <x v="2"/>
    <n v="53.35"/>
    <n v="106.7"/>
    <x v="4"/>
    <x v="2"/>
  </r>
  <r>
    <x v="860"/>
    <x v="0"/>
    <x v="0"/>
    <x v="0"/>
    <x v="20"/>
    <x v="0"/>
    <x v="2"/>
    <n v="12.42"/>
    <n v="24.84"/>
    <x v="14"/>
    <x v="1"/>
  </r>
  <r>
    <x v="861"/>
    <x v="1"/>
    <x v="4"/>
    <x v="1"/>
    <x v="430"/>
    <x v="3"/>
    <x v="6"/>
    <n v="53.35"/>
    <n v="426.8"/>
    <x v="5"/>
    <x v="3"/>
  </r>
  <r>
    <x v="861"/>
    <x v="3"/>
    <x v="1"/>
    <x v="0"/>
    <x v="471"/>
    <x v="0"/>
    <x v="3"/>
    <n v="12.42"/>
    <n v="12.42"/>
    <x v="7"/>
    <x v="1"/>
  </r>
  <r>
    <x v="861"/>
    <x v="3"/>
    <x v="3"/>
    <x v="0"/>
    <x v="162"/>
    <x v="3"/>
    <x v="0"/>
    <n v="53.35"/>
    <n v="320.10000000000002"/>
    <x v="13"/>
    <x v="2"/>
  </r>
  <r>
    <x v="861"/>
    <x v="4"/>
    <x v="0"/>
    <x v="0"/>
    <x v="257"/>
    <x v="2"/>
    <x v="5"/>
    <n v="17.829999999999998"/>
    <n v="160.46999999999997"/>
    <x v="15"/>
    <x v="4"/>
  </r>
  <r>
    <x v="861"/>
    <x v="0"/>
    <x v="0"/>
    <x v="0"/>
    <x v="235"/>
    <x v="2"/>
    <x v="7"/>
    <n v="17.829999999999998"/>
    <n v="71.319999999999993"/>
    <x v="31"/>
    <x v="0"/>
  </r>
  <r>
    <x v="861"/>
    <x v="1"/>
    <x v="4"/>
    <x v="1"/>
    <x v="138"/>
    <x v="2"/>
    <x v="1"/>
    <n v="17.829999999999998"/>
    <n v="124.80999999999999"/>
    <x v="9"/>
    <x v="2"/>
  </r>
  <r>
    <x v="861"/>
    <x v="0"/>
    <x v="3"/>
    <x v="0"/>
    <x v="21"/>
    <x v="1"/>
    <x v="4"/>
    <n v="16.32"/>
    <n v="48.96"/>
    <x v="42"/>
    <x v="2"/>
  </r>
  <r>
    <x v="862"/>
    <x v="1"/>
    <x v="4"/>
    <x v="1"/>
    <x v="480"/>
    <x v="0"/>
    <x v="2"/>
    <n v="12.42"/>
    <n v="24.84"/>
    <x v="28"/>
    <x v="2"/>
  </r>
  <r>
    <x v="862"/>
    <x v="3"/>
    <x v="3"/>
    <x v="0"/>
    <x v="206"/>
    <x v="2"/>
    <x v="2"/>
    <n v="17.829999999999998"/>
    <n v="35.659999999999997"/>
    <x v="5"/>
    <x v="2"/>
  </r>
  <r>
    <x v="863"/>
    <x v="0"/>
    <x v="1"/>
    <x v="0"/>
    <x v="351"/>
    <x v="2"/>
    <x v="9"/>
    <n v="17.829999999999998"/>
    <n v="89.149999999999991"/>
    <x v="43"/>
    <x v="2"/>
  </r>
  <r>
    <x v="864"/>
    <x v="3"/>
    <x v="1"/>
    <x v="0"/>
    <x v="117"/>
    <x v="1"/>
    <x v="3"/>
    <n v="16.32"/>
    <n v="16.32"/>
    <x v="14"/>
    <x v="2"/>
  </r>
  <r>
    <x v="864"/>
    <x v="0"/>
    <x v="1"/>
    <x v="0"/>
    <x v="361"/>
    <x v="2"/>
    <x v="7"/>
    <n v="17.829999999999998"/>
    <n v="71.319999999999993"/>
    <x v="43"/>
    <x v="3"/>
  </r>
  <r>
    <x v="864"/>
    <x v="1"/>
    <x v="2"/>
    <x v="1"/>
    <x v="468"/>
    <x v="1"/>
    <x v="9"/>
    <n v="16.32"/>
    <n v="81.599999999999994"/>
    <x v="14"/>
    <x v="0"/>
  </r>
  <r>
    <x v="864"/>
    <x v="0"/>
    <x v="3"/>
    <x v="0"/>
    <x v="416"/>
    <x v="1"/>
    <x v="6"/>
    <n v="16.32"/>
    <n v="130.56"/>
    <x v="16"/>
    <x v="4"/>
  </r>
  <r>
    <x v="865"/>
    <x v="3"/>
    <x v="1"/>
    <x v="0"/>
    <x v="389"/>
    <x v="1"/>
    <x v="5"/>
    <n v="16.32"/>
    <n v="146.88"/>
    <x v="19"/>
    <x v="2"/>
  </r>
  <r>
    <x v="865"/>
    <x v="0"/>
    <x v="1"/>
    <x v="0"/>
    <x v="410"/>
    <x v="0"/>
    <x v="1"/>
    <n v="12.42"/>
    <n v="86.94"/>
    <x v="20"/>
    <x v="2"/>
  </r>
  <r>
    <x v="865"/>
    <x v="0"/>
    <x v="0"/>
    <x v="0"/>
    <x v="238"/>
    <x v="0"/>
    <x v="9"/>
    <n v="12.42"/>
    <n v="62.1"/>
    <x v="7"/>
    <x v="4"/>
  </r>
  <r>
    <x v="865"/>
    <x v="3"/>
    <x v="6"/>
    <x v="0"/>
    <x v="42"/>
    <x v="2"/>
    <x v="8"/>
    <n v="17.829999999999998"/>
    <n v="178.29999999999998"/>
    <x v="19"/>
    <x v="2"/>
  </r>
  <r>
    <x v="866"/>
    <x v="2"/>
    <x v="2"/>
    <x v="1"/>
    <x v="323"/>
    <x v="0"/>
    <x v="9"/>
    <n v="12.42"/>
    <n v="62.1"/>
    <x v="40"/>
    <x v="2"/>
  </r>
  <r>
    <x v="866"/>
    <x v="3"/>
    <x v="3"/>
    <x v="0"/>
    <x v="247"/>
    <x v="2"/>
    <x v="1"/>
    <n v="17.829999999999998"/>
    <n v="124.80999999999999"/>
    <x v="22"/>
    <x v="0"/>
  </r>
  <r>
    <x v="866"/>
    <x v="0"/>
    <x v="3"/>
    <x v="0"/>
    <x v="364"/>
    <x v="3"/>
    <x v="4"/>
    <n v="53.35"/>
    <n v="160.05000000000001"/>
    <x v="43"/>
    <x v="1"/>
  </r>
  <r>
    <x v="866"/>
    <x v="0"/>
    <x v="0"/>
    <x v="0"/>
    <x v="504"/>
    <x v="0"/>
    <x v="0"/>
    <n v="12.42"/>
    <n v="74.52"/>
    <x v="4"/>
    <x v="1"/>
  </r>
  <r>
    <x v="866"/>
    <x v="3"/>
    <x v="0"/>
    <x v="0"/>
    <x v="268"/>
    <x v="2"/>
    <x v="0"/>
    <n v="17.829999999999998"/>
    <n v="106.97999999999999"/>
    <x v="14"/>
    <x v="1"/>
  </r>
  <r>
    <x v="866"/>
    <x v="3"/>
    <x v="0"/>
    <x v="0"/>
    <x v="18"/>
    <x v="2"/>
    <x v="6"/>
    <n v="17.829999999999998"/>
    <n v="142.63999999999999"/>
    <x v="1"/>
    <x v="2"/>
  </r>
  <r>
    <x v="866"/>
    <x v="3"/>
    <x v="0"/>
    <x v="0"/>
    <x v="435"/>
    <x v="2"/>
    <x v="1"/>
    <n v="17.829999999999998"/>
    <n v="124.80999999999999"/>
    <x v="28"/>
    <x v="1"/>
  </r>
  <r>
    <x v="866"/>
    <x v="2"/>
    <x v="2"/>
    <x v="1"/>
    <x v="456"/>
    <x v="0"/>
    <x v="5"/>
    <n v="12.42"/>
    <n v="111.78"/>
    <x v="20"/>
    <x v="2"/>
  </r>
  <r>
    <x v="866"/>
    <x v="1"/>
    <x v="4"/>
    <x v="1"/>
    <x v="324"/>
    <x v="1"/>
    <x v="2"/>
    <n v="16.32"/>
    <n v="32.64"/>
    <x v="9"/>
    <x v="3"/>
  </r>
  <r>
    <x v="867"/>
    <x v="0"/>
    <x v="3"/>
    <x v="0"/>
    <x v="292"/>
    <x v="0"/>
    <x v="7"/>
    <n v="12.42"/>
    <n v="49.68"/>
    <x v="24"/>
    <x v="2"/>
  </r>
  <r>
    <x v="867"/>
    <x v="0"/>
    <x v="1"/>
    <x v="0"/>
    <x v="93"/>
    <x v="0"/>
    <x v="2"/>
    <n v="12.42"/>
    <n v="24.84"/>
    <x v="31"/>
    <x v="2"/>
  </r>
  <r>
    <x v="867"/>
    <x v="0"/>
    <x v="6"/>
    <x v="0"/>
    <x v="358"/>
    <x v="1"/>
    <x v="0"/>
    <n v="16.32"/>
    <n v="97.92"/>
    <x v="8"/>
    <x v="2"/>
  </r>
  <r>
    <x v="867"/>
    <x v="0"/>
    <x v="1"/>
    <x v="0"/>
    <x v="37"/>
    <x v="0"/>
    <x v="9"/>
    <n v="12.42"/>
    <n v="62.1"/>
    <x v="35"/>
    <x v="0"/>
  </r>
  <r>
    <x v="867"/>
    <x v="4"/>
    <x v="1"/>
    <x v="0"/>
    <x v="217"/>
    <x v="0"/>
    <x v="5"/>
    <n v="12.42"/>
    <n v="111.78"/>
    <x v="24"/>
    <x v="2"/>
  </r>
  <r>
    <x v="867"/>
    <x v="4"/>
    <x v="3"/>
    <x v="0"/>
    <x v="162"/>
    <x v="0"/>
    <x v="1"/>
    <n v="12.42"/>
    <n v="86.94"/>
    <x v="32"/>
    <x v="2"/>
  </r>
  <r>
    <x v="868"/>
    <x v="2"/>
    <x v="5"/>
    <x v="1"/>
    <x v="91"/>
    <x v="0"/>
    <x v="8"/>
    <n v="12.42"/>
    <n v="124.2"/>
    <x v="4"/>
    <x v="3"/>
  </r>
  <r>
    <x v="868"/>
    <x v="0"/>
    <x v="0"/>
    <x v="0"/>
    <x v="18"/>
    <x v="3"/>
    <x v="1"/>
    <n v="53.35"/>
    <n v="373.45"/>
    <x v="10"/>
    <x v="2"/>
  </r>
  <r>
    <x v="869"/>
    <x v="0"/>
    <x v="0"/>
    <x v="0"/>
    <x v="326"/>
    <x v="3"/>
    <x v="0"/>
    <n v="53.35"/>
    <n v="320.10000000000002"/>
    <x v="36"/>
    <x v="3"/>
  </r>
  <r>
    <x v="870"/>
    <x v="1"/>
    <x v="2"/>
    <x v="1"/>
    <x v="130"/>
    <x v="3"/>
    <x v="0"/>
    <n v="53.35"/>
    <n v="320.10000000000002"/>
    <x v="18"/>
    <x v="0"/>
  </r>
  <r>
    <x v="870"/>
    <x v="2"/>
    <x v="5"/>
    <x v="1"/>
    <x v="170"/>
    <x v="2"/>
    <x v="1"/>
    <n v="17.829999999999998"/>
    <n v="124.80999999999999"/>
    <x v="27"/>
    <x v="2"/>
  </r>
  <r>
    <x v="871"/>
    <x v="3"/>
    <x v="1"/>
    <x v="0"/>
    <x v="8"/>
    <x v="3"/>
    <x v="5"/>
    <n v="53.35"/>
    <n v="480.15000000000003"/>
    <x v="24"/>
    <x v="2"/>
  </r>
  <r>
    <x v="871"/>
    <x v="0"/>
    <x v="1"/>
    <x v="0"/>
    <x v="510"/>
    <x v="1"/>
    <x v="4"/>
    <n v="16.32"/>
    <n v="48.96"/>
    <x v="35"/>
    <x v="0"/>
  </r>
  <r>
    <x v="871"/>
    <x v="0"/>
    <x v="3"/>
    <x v="0"/>
    <x v="452"/>
    <x v="0"/>
    <x v="7"/>
    <n v="12.42"/>
    <n v="49.68"/>
    <x v="31"/>
    <x v="2"/>
  </r>
  <r>
    <x v="871"/>
    <x v="0"/>
    <x v="3"/>
    <x v="0"/>
    <x v="447"/>
    <x v="3"/>
    <x v="1"/>
    <n v="53.35"/>
    <n v="373.45"/>
    <x v="46"/>
    <x v="0"/>
  </r>
  <r>
    <x v="872"/>
    <x v="0"/>
    <x v="1"/>
    <x v="0"/>
    <x v="494"/>
    <x v="3"/>
    <x v="6"/>
    <n v="53.35"/>
    <n v="426.8"/>
    <x v="23"/>
    <x v="2"/>
  </r>
  <r>
    <x v="872"/>
    <x v="0"/>
    <x v="1"/>
    <x v="0"/>
    <x v="214"/>
    <x v="2"/>
    <x v="5"/>
    <n v="17.829999999999998"/>
    <n v="160.46999999999997"/>
    <x v="2"/>
    <x v="0"/>
  </r>
  <r>
    <x v="872"/>
    <x v="3"/>
    <x v="3"/>
    <x v="0"/>
    <x v="330"/>
    <x v="0"/>
    <x v="4"/>
    <n v="12.42"/>
    <n v="37.26"/>
    <x v="22"/>
    <x v="3"/>
  </r>
  <r>
    <x v="873"/>
    <x v="2"/>
    <x v="2"/>
    <x v="1"/>
    <x v="5"/>
    <x v="3"/>
    <x v="5"/>
    <n v="53.35"/>
    <n v="480.15000000000003"/>
    <x v="48"/>
    <x v="0"/>
  </r>
  <r>
    <x v="874"/>
    <x v="2"/>
    <x v="5"/>
    <x v="1"/>
    <x v="27"/>
    <x v="0"/>
    <x v="2"/>
    <n v="12.42"/>
    <n v="24.84"/>
    <x v="19"/>
    <x v="3"/>
  </r>
  <r>
    <x v="874"/>
    <x v="4"/>
    <x v="0"/>
    <x v="0"/>
    <x v="407"/>
    <x v="2"/>
    <x v="6"/>
    <n v="17.829999999999998"/>
    <n v="142.63999999999999"/>
    <x v="20"/>
    <x v="2"/>
  </r>
  <r>
    <x v="874"/>
    <x v="0"/>
    <x v="1"/>
    <x v="0"/>
    <x v="152"/>
    <x v="0"/>
    <x v="9"/>
    <n v="12.42"/>
    <n v="62.1"/>
    <x v="12"/>
    <x v="4"/>
  </r>
  <r>
    <x v="874"/>
    <x v="0"/>
    <x v="1"/>
    <x v="0"/>
    <x v="224"/>
    <x v="3"/>
    <x v="6"/>
    <n v="53.35"/>
    <n v="426.8"/>
    <x v="22"/>
    <x v="2"/>
  </r>
  <r>
    <x v="874"/>
    <x v="0"/>
    <x v="1"/>
    <x v="0"/>
    <x v="421"/>
    <x v="0"/>
    <x v="4"/>
    <n v="12.42"/>
    <n v="37.26"/>
    <x v="12"/>
    <x v="1"/>
  </r>
  <r>
    <x v="874"/>
    <x v="1"/>
    <x v="5"/>
    <x v="1"/>
    <x v="35"/>
    <x v="3"/>
    <x v="6"/>
    <n v="53.35"/>
    <n v="426.8"/>
    <x v="42"/>
    <x v="2"/>
  </r>
  <r>
    <x v="874"/>
    <x v="4"/>
    <x v="3"/>
    <x v="0"/>
    <x v="352"/>
    <x v="0"/>
    <x v="7"/>
    <n v="12.42"/>
    <n v="49.68"/>
    <x v="22"/>
    <x v="0"/>
  </r>
  <r>
    <x v="874"/>
    <x v="1"/>
    <x v="5"/>
    <x v="1"/>
    <x v="513"/>
    <x v="2"/>
    <x v="0"/>
    <n v="17.829999999999998"/>
    <n v="106.97999999999999"/>
    <x v="22"/>
    <x v="3"/>
  </r>
  <r>
    <x v="874"/>
    <x v="0"/>
    <x v="3"/>
    <x v="0"/>
    <x v="100"/>
    <x v="0"/>
    <x v="8"/>
    <n v="12.42"/>
    <n v="124.2"/>
    <x v="32"/>
    <x v="3"/>
  </r>
  <r>
    <x v="874"/>
    <x v="3"/>
    <x v="0"/>
    <x v="0"/>
    <x v="311"/>
    <x v="3"/>
    <x v="9"/>
    <n v="53.35"/>
    <n v="266.75"/>
    <x v="14"/>
    <x v="2"/>
  </r>
  <r>
    <x v="875"/>
    <x v="1"/>
    <x v="2"/>
    <x v="1"/>
    <x v="473"/>
    <x v="3"/>
    <x v="1"/>
    <n v="53.35"/>
    <n v="373.45"/>
    <x v="11"/>
    <x v="0"/>
  </r>
  <r>
    <x v="875"/>
    <x v="0"/>
    <x v="1"/>
    <x v="0"/>
    <x v="361"/>
    <x v="0"/>
    <x v="5"/>
    <n v="12.42"/>
    <n v="111.78"/>
    <x v="48"/>
    <x v="0"/>
  </r>
  <r>
    <x v="875"/>
    <x v="0"/>
    <x v="1"/>
    <x v="0"/>
    <x v="524"/>
    <x v="3"/>
    <x v="9"/>
    <n v="53.35"/>
    <n v="266.75"/>
    <x v="9"/>
    <x v="0"/>
  </r>
  <r>
    <x v="876"/>
    <x v="3"/>
    <x v="1"/>
    <x v="0"/>
    <x v="14"/>
    <x v="3"/>
    <x v="8"/>
    <n v="53.35"/>
    <n v="533.5"/>
    <x v="31"/>
    <x v="2"/>
  </r>
  <r>
    <x v="876"/>
    <x v="0"/>
    <x v="1"/>
    <x v="0"/>
    <x v="6"/>
    <x v="0"/>
    <x v="0"/>
    <n v="12.42"/>
    <n v="74.52"/>
    <x v="14"/>
    <x v="0"/>
  </r>
  <r>
    <x v="876"/>
    <x v="1"/>
    <x v="2"/>
    <x v="1"/>
    <x v="323"/>
    <x v="0"/>
    <x v="4"/>
    <n v="12.42"/>
    <n v="37.26"/>
    <x v="27"/>
    <x v="4"/>
  </r>
  <r>
    <x v="876"/>
    <x v="4"/>
    <x v="1"/>
    <x v="0"/>
    <x v="156"/>
    <x v="1"/>
    <x v="2"/>
    <n v="16.32"/>
    <n v="32.64"/>
    <x v="4"/>
    <x v="0"/>
  </r>
  <r>
    <x v="877"/>
    <x v="3"/>
    <x v="0"/>
    <x v="0"/>
    <x v="216"/>
    <x v="1"/>
    <x v="2"/>
    <n v="16.32"/>
    <n v="32.64"/>
    <x v="45"/>
    <x v="0"/>
  </r>
  <r>
    <x v="877"/>
    <x v="2"/>
    <x v="4"/>
    <x v="1"/>
    <x v="523"/>
    <x v="0"/>
    <x v="6"/>
    <n v="12.42"/>
    <n v="99.36"/>
    <x v="30"/>
    <x v="3"/>
  </r>
  <r>
    <x v="877"/>
    <x v="3"/>
    <x v="0"/>
    <x v="0"/>
    <x v="374"/>
    <x v="0"/>
    <x v="6"/>
    <n v="12.42"/>
    <n v="99.36"/>
    <x v="36"/>
    <x v="2"/>
  </r>
  <r>
    <x v="877"/>
    <x v="4"/>
    <x v="1"/>
    <x v="0"/>
    <x v="115"/>
    <x v="2"/>
    <x v="4"/>
    <n v="17.829999999999998"/>
    <n v="53.489999999999995"/>
    <x v="5"/>
    <x v="3"/>
  </r>
  <r>
    <x v="877"/>
    <x v="3"/>
    <x v="0"/>
    <x v="0"/>
    <x v="504"/>
    <x v="3"/>
    <x v="4"/>
    <n v="53.35"/>
    <n v="160.05000000000001"/>
    <x v="7"/>
    <x v="2"/>
  </r>
  <r>
    <x v="877"/>
    <x v="0"/>
    <x v="1"/>
    <x v="0"/>
    <x v="514"/>
    <x v="2"/>
    <x v="4"/>
    <n v="17.829999999999998"/>
    <n v="53.489999999999995"/>
    <x v="22"/>
    <x v="2"/>
  </r>
  <r>
    <x v="877"/>
    <x v="2"/>
    <x v="5"/>
    <x v="1"/>
    <x v="220"/>
    <x v="0"/>
    <x v="0"/>
    <n v="12.42"/>
    <n v="74.52"/>
    <x v="39"/>
    <x v="0"/>
  </r>
  <r>
    <x v="877"/>
    <x v="2"/>
    <x v="2"/>
    <x v="1"/>
    <x v="319"/>
    <x v="2"/>
    <x v="2"/>
    <n v="17.829999999999998"/>
    <n v="35.659999999999997"/>
    <x v="18"/>
    <x v="3"/>
  </r>
  <r>
    <x v="877"/>
    <x v="0"/>
    <x v="1"/>
    <x v="0"/>
    <x v="336"/>
    <x v="0"/>
    <x v="6"/>
    <n v="12.42"/>
    <n v="99.36"/>
    <x v="3"/>
    <x v="3"/>
  </r>
  <r>
    <x v="878"/>
    <x v="0"/>
    <x v="0"/>
    <x v="0"/>
    <x v="0"/>
    <x v="2"/>
    <x v="8"/>
    <n v="17.829999999999998"/>
    <n v="178.29999999999998"/>
    <x v="16"/>
    <x v="2"/>
  </r>
  <r>
    <x v="878"/>
    <x v="0"/>
    <x v="1"/>
    <x v="0"/>
    <x v="414"/>
    <x v="0"/>
    <x v="8"/>
    <n v="12.42"/>
    <n v="124.2"/>
    <x v="37"/>
    <x v="3"/>
  </r>
  <r>
    <x v="878"/>
    <x v="0"/>
    <x v="1"/>
    <x v="0"/>
    <x v="351"/>
    <x v="0"/>
    <x v="0"/>
    <n v="12.42"/>
    <n v="74.52"/>
    <x v="14"/>
    <x v="2"/>
  </r>
  <r>
    <x v="878"/>
    <x v="2"/>
    <x v="5"/>
    <x v="1"/>
    <x v="469"/>
    <x v="1"/>
    <x v="8"/>
    <n v="16.32"/>
    <n v="163.19999999999999"/>
    <x v="36"/>
    <x v="3"/>
  </r>
  <r>
    <x v="878"/>
    <x v="0"/>
    <x v="0"/>
    <x v="0"/>
    <x v="283"/>
    <x v="0"/>
    <x v="4"/>
    <n v="12.42"/>
    <n v="37.26"/>
    <x v="15"/>
    <x v="3"/>
  </r>
  <r>
    <x v="878"/>
    <x v="3"/>
    <x v="1"/>
    <x v="0"/>
    <x v="233"/>
    <x v="3"/>
    <x v="9"/>
    <n v="53.35"/>
    <n v="266.75"/>
    <x v="40"/>
    <x v="2"/>
  </r>
  <r>
    <x v="878"/>
    <x v="3"/>
    <x v="1"/>
    <x v="0"/>
    <x v="217"/>
    <x v="0"/>
    <x v="2"/>
    <n v="12.42"/>
    <n v="24.84"/>
    <x v="23"/>
    <x v="2"/>
  </r>
  <r>
    <x v="878"/>
    <x v="2"/>
    <x v="2"/>
    <x v="1"/>
    <x v="183"/>
    <x v="0"/>
    <x v="9"/>
    <n v="12.42"/>
    <n v="62.1"/>
    <x v="47"/>
    <x v="2"/>
  </r>
  <r>
    <x v="878"/>
    <x v="0"/>
    <x v="1"/>
    <x v="0"/>
    <x v="510"/>
    <x v="0"/>
    <x v="8"/>
    <n v="12.42"/>
    <n v="124.2"/>
    <x v="34"/>
    <x v="2"/>
  </r>
  <r>
    <x v="878"/>
    <x v="0"/>
    <x v="1"/>
    <x v="0"/>
    <x v="466"/>
    <x v="1"/>
    <x v="4"/>
    <n v="16.32"/>
    <n v="48.96"/>
    <x v="9"/>
    <x v="4"/>
  </r>
  <r>
    <x v="878"/>
    <x v="4"/>
    <x v="3"/>
    <x v="0"/>
    <x v="63"/>
    <x v="3"/>
    <x v="5"/>
    <n v="53.35"/>
    <n v="480.15000000000003"/>
    <x v="10"/>
    <x v="1"/>
  </r>
  <r>
    <x v="879"/>
    <x v="0"/>
    <x v="3"/>
    <x v="0"/>
    <x v="163"/>
    <x v="3"/>
    <x v="9"/>
    <n v="53.35"/>
    <n v="266.75"/>
    <x v="25"/>
    <x v="3"/>
  </r>
  <r>
    <x v="879"/>
    <x v="2"/>
    <x v="5"/>
    <x v="1"/>
    <x v="27"/>
    <x v="0"/>
    <x v="6"/>
    <n v="12.42"/>
    <n v="99.36"/>
    <x v="12"/>
    <x v="3"/>
  </r>
  <r>
    <x v="879"/>
    <x v="3"/>
    <x v="0"/>
    <x v="0"/>
    <x v="25"/>
    <x v="0"/>
    <x v="0"/>
    <n v="12.42"/>
    <n v="74.52"/>
    <x v="14"/>
    <x v="2"/>
  </r>
  <r>
    <x v="879"/>
    <x v="0"/>
    <x v="1"/>
    <x v="0"/>
    <x v="388"/>
    <x v="3"/>
    <x v="0"/>
    <n v="53.35"/>
    <n v="320.10000000000002"/>
    <x v="27"/>
    <x v="3"/>
  </r>
  <r>
    <x v="879"/>
    <x v="1"/>
    <x v="2"/>
    <x v="1"/>
    <x v="266"/>
    <x v="2"/>
    <x v="3"/>
    <n v="17.829999999999998"/>
    <n v="17.829999999999998"/>
    <x v="44"/>
    <x v="3"/>
  </r>
  <r>
    <x v="879"/>
    <x v="0"/>
    <x v="1"/>
    <x v="0"/>
    <x v="78"/>
    <x v="0"/>
    <x v="1"/>
    <n v="12.42"/>
    <n v="86.94"/>
    <x v="16"/>
    <x v="3"/>
  </r>
  <r>
    <x v="879"/>
    <x v="4"/>
    <x v="0"/>
    <x v="0"/>
    <x v="191"/>
    <x v="0"/>
    <x v="1"/>
    <n v="12.42"/>
    <n v="86.94"/>
    <x v="48"/>
    <x v="3"/>
  </r>
  <r>
    <x v="879"/>
    <x v="0"/>
    <x v="1"/>
    <x v="0"/>
    <x v="51"/>
    <x v="0"/>
    <x v="7"/>
    <n v="12.42"/>
    <n v="49.68"/>
    <x v="39"/>
    <x v="0"/>
  </r>
  <r>
    <x v="879"/>
    <x v="3"/>
    <x v="3"/>
    <x v="0"/>
    <x v="3"/>
    <x v="0"/>
    <x v="8"/>
    <n v="12.42"/>
    <n v="124.2"/>
    <x v="31"/>
    <x v="2"/>
  </r>
  <r>
    <x v="879"/>
    <x v="0"/>
    <x v="3"/>
    <x v="0"/>
    <x v="203"/>
    <x v="3"/>
    <x v="6"/>
    <n v="53.35"/>
    <n v="426.8"/>
    <x v="4"/>
    <x v="2"/>
  </r>
  <r>
    <x v="880"/>
    <x v="0"/>
    <x v="1"/>
    <x v="0"/>
    <x v="157"/>
    <x v="2"/>
    <x v="4"/>
    <n v="17.829999999999998"/>
    <n v="53.489999999999995"/>
    <x v="5"/>
    <x v="0"/>
  </r>
  <r>
    <x v="880"/>
    <x v="0"/>
    <x v="0"/>
    <x v="0"/>
    <x v="307"/>
    <x v="3"/>
    <x v="8"/>
    <n v="53.35"/>
    <n v="533.5"/>
    <x v="46"/>
    <x v="2"/>
  </r>
  <r>
    <x v="880"/>
    <x v="3"/>
    <x v="6"/>
    <x v="0"/>
    <x v="43"/>
    <x v="0"/>
    <x v="1"/>
    <n v="12.42"/>
    <n v="86.94"/>
    <x v="2"/>
    <x v="2"/>
  </r>
  <r>
    <x v="880"/>
    <x v="2"/>
    <x v="4"/>
    <x v="1"/>
    <x v="482"/>
    <x v="0"/>
    <x v="4"/>
    <n v="12.42"/>
    <n v="37.26"/>
    <x v="32"/>
    <x v="2"/>
  </r>
  <r>
    <x v="880"/>
    <x v="3"/>
    <x v="6"/>
    <x v="0"/>
    <x v="356"/>
    <x v="2"/>
    <x v="7"/>
    <n v="17.829999999999998"/>
    <n v="71.319999999999993"/>
    <x v="16"/>
    <x v="4"/>
  </r>
  <r>
    <x v="880"/>
    <x v="2"/>
    <x v="4"/>
    <x v="1"/>
    <x v="512"/>
    <x v="3"/>
    <x v="5"/>
    <n v="53.35"/>
    <n v="480.15000000000003"/>
    <x v="27"/>
    <x v="2"/>
  </r>
  <r>
    <x v="880"/>
    <x v="0"/>
    <x v="6"/>
    <x v="0"/>
    <x v="109"/>
    <x v="0"/>
    <x v="3"/>
    <n v="12.42"/>
    <n v="12.42"/>
    <x v="11"/>
    <x v="0"/>
  </r>
  <r>
    <x v="881"/>
    <x v="0"/>
    <x v="3"/>
    <x v="0"/>
    <x v="247"/>
    <x v="3"/>
    <x v="6"/>
    <n v="53.35"/>
    <n v="426.8"/>
    <x v="16"/>
    <x v="2"/>
  </r>
  <r>
    <x v="881"/>
    <x v="0"/>
    <x v="1"/>
    <x v="0"/>
    <x v="524"/>
    <x v="0"/>
    <x v="4"/>
    <n v="12.42"/>
    <n v="37.26"/>
    <x v="34"/>
    <x v="4"/>
  </r>
  <r>
    <x v="881"/>
    <x v="2"/>
    <x v="4"/>
    <x v="1"/>
    <x v="103"/>
    <x v="3"/>
    <x v="6"/>
    <n v="53.35"/>
    <n v="426.8"/>
    <x v="32"/>
    <x v="2"/>
  </r>
  <r>
    <x v="881"/>
    <x v="2"/>
    <x v="5"/>
    <x v="1"/>
    <x v="27"/>
    <x v="2"/>
    <x v="2"/>
    <n v="17.829999999999998"/>
    <n v="35.659999999999997"/>
    <x v="31"/>
    <x v="2"/>
  </r>
  <r>
    <x v="881"/>
    <x v="2"/>
    <x v="5"/>
    <x v="1"/>
    <x v="80"/>
    <x v="0"/>
    <x v="7"/>
    <n v="12.42"/>
    <n v="49.68"/>
    <x v="15"/>
    <x v="2"/>
  </r>
  <r>
    <x v="881"/>
    <x v="4"/>
    <x v="3"/>
    <x v="0"/>
    <x v="350"/>
    <x v="0"/>
    <x v="3"/>
    <n v="12.42"/>
    <n v="12.42"/>
    <x v="26"/>
    <x v="2"/>
  </r>
  <r>
    <x v="882"/>
    <x v="0"/>
    <x v="3"/>
    <x v="0"/>
    <x v="38"/>
    <x v="2"/>
    <x v="3"/>
    <n v="17.829999999999998"/>
    <n v="17.829999999999998"/>
    <x v="18"/>
    <x v="0"/>
  </r>
  <r>
    <x v="882"/>
    <x v="4"/>
    <x v="6"/>
    <x v="0"/>
    <x v="417"/>
    <x v="3"/>
    <x v="8"/>
    <n v="53.35"/>
    <n v="533.5"/>
    <x v="16"/>
    <x v="0"/>
  </r>
  <r>
    <x v="882"/>
    <x v="0"/>
    <x v="0"/>
    <x v="0"/>
    <x v="121"/>
    <x v="0"/>
    <x v="3"/>
    <n v="12.42"/>
    <n v="12.42"/>
    <x v="0"/>
    <x v="0"/>
  </r>
  <r>
    <x v="882"/>
    <x v="3"/>
    <x v="0"/>
    <x v="0"/>
    <x v="251"/>
    <x v="2"/>
    <x v="4"/>
    <n v="17.829999999999998"/>
    <n v="53.489999999999995"/>
    <x v="40"/>
    <x v="2"/>
  </r>
  <r>
    <x v="882"/>
    <x v="2"/>
    <x v="4"/>
    <x v="1"/>
    <x v="343"/>
    <x v="3"/>
    <x v="0"/>
    <n v="53.35"/>
    <n v="320.10000000000002"/>
    <x v="18"/>
    <x v="2"/>
  </r>
  <r>
    <x v="882"/>
    <x v="1"/>
    <x v="5"/>
    <x v="1"/>
    <x v="479"/>
    <x v="0"/>
    <x v="1"/>
    <n v="12.42"/>
    <n v="86.94"/>
    <x v="30"/>
    <x v="2"/>
  </r>
  <r>
    <x v="882"/>
    <x v="3"/>
    <x v="1"/>
    <x v="0"/>
    <x v="510"/>
    <x v="3"/>
    <x v="1"/>
    <n v="53.35"/>
    <n v="373.45"/>
    <x v="5"/>
    <x v="0"/>
  </r>
  <r>
    <x v="883"/>
    <x v="0"/>
    <x v="0"/>
    <x v="0"/>
    <x v="20"/>
    <x v="2"/>
    <x v="5"/>
    <n v="17.829999999999998"/>
    <n v="160.46999999999997"/>
    <x v="11"/>
    <x v="2"/>
  </r>
  <r>
    <x v="884"/>
    <x v="1"/>
    <x v="5"/>
    <x v="1"/>
    <x v="244"/>
    <x v="0"/>
    <x v="2"/>
    <n v="12.42"/>
    <n v="24.84"/>
    <x v="26"/>
    <x v="2"/>
  </r>
  <r>
    <x v="884"/>
    <x v="3"/>
    <x v="0"/>
    <x v="0"/>
    <x v="335"/>
    <x v="0"/>
    <x v="0"/>
    <n v="12.42"/>
    <n v="74.52"/>
    <x v="11"/>
    <x v="3"/>
  </r>
  <r>
    <x v="884"/>
    <x v="0"/>
    <x v="0"/>
    <x v="0"/>
    <x v="12"/>
    <x v="1"/>
    <x v="8"/>
    <n v="16.32"/>
    <n v="163.19999999999999"/>
    <x v="16"/>
    <x v="3"/>
  </r>
  <r>
    <x v="884"/>
    <x v="2"/>
    <x v="2"/>
    <x v="1"/>
    <x v="475"/>
    <x v="3"/>
    <x v="4"/>
    <n v="53.35"/>
    <n v="160.05000000000001"/>
    <x v="0"/>
    <x v="0"/>
  </r>
  <r>
    <x v="884"/>
    <x v="0"/>
    <x v="0"/>
    <x v="0"/>
    <x v="435"/>
    <x v="0"/>
    <x v="5"/>
    <n v="12.42"/>
    <n v="111.78"/>
    <x v="24"/>
    <x v="2"/>
  </r>
  <r>
    <x v="884"/>
    <x v="0"/>
    <x v="1"/>
    <x v="0"/>
    <x v="517"/>
    <x v="2"/>
    <x v="7"/>
    <n v="17.829999999999998"/>
    <n v="71.319999999999993"/>
    <x v="5"/>
    <x v="4"/>
  </r>
  <r>
    <x v="884"/>
    <x v="0"/>
    <x v="1"/>
    <x v="0"/>
    <x v="152"/>
    <x v="3"/>
    <x v="2"/>
    <n v="53.35"/>
    <n v="106.7"/>
    <x v="20"/>
    <x v="2"/>
  </r>
  <r>
    <x v="884"/>
    <x v="2"/>
    <x v="4"/>
    <x v="1"/>
    <x v="368"/>
    <x v="3"/>
    <x v="8"/>
    <n v="53.35"/>
    <n v="533.5"/>
    <x v="9"/>
    <x v="2"/>
  </r>
  <r>
    <x v="885"/>
    <x v="0"/>
    <x v="1"/>
    <x v="0"/>
    <x v="317"/>
    <x v="0"/>
    <x v="9"/>
    <n v="12.42"/>
    <n v="62.1"/>
    <x v="46"/>
    <x v="2"/>
  </r>
  <r>
    <x v="885"/>
    <x v="0"/>
    <x v="0"/>
    <x v="0"/>
    <x v="39"/>
    <x v="0"/>
    <x v="2"/>
    <n v="12.42"/>
    <n v="24.84"/>
    <x v="28"/>
    <x v="0"/>
  </r>
  <r>
    <x v="885"/>
    <x v="1"/>
    <x v="5"/>
    <x v="1"/>
    <x v="83"/>
    <x v="2"/>
    <x v="9"/>
    <n v="17.829999999999998"/>
    <n v="89.149999999999991"/>
    <x v="32"/>
    <x v="1"/>
  </r>
  <r>
    <x v="885"/>
    <x v="0"/>
    <x v="1"/>
    <x v="0"/>
    <x v="384"/>
    <x v="0"/>
    <x v="4"/>
    <n v="12.42"/>
    <n v="37.26"/>
    <x v="19"/>
    <x v="0"/>
  </r>
  <r>
    <x v="886"/>
    <x v="0"/>
    <x v="1"/>
    <x v="0"/>
    <x v="107"/>
    <x v="1"/>
    <x v="8"/>
    <n v="16.32"/>
    <n v="163.19999999999999"/>
    <x v="17"/>
    <x v="2"/>
  </r>
  <r>
    <x v="886"/>
    <x v="3"/>
    <x v="6"/>
    <x v="0"/>
    <x v="52"/>
    <x v="0"/>
    <x v="0"/>
    <n v="12.42"/>
    <n v="74.52"/>
    <x v="0"/>
    <x v="4"/>
  </r>
  <r>
    <x v="886"/>
    <x v="0"/>
    <x v="3"/>
    <x v="0"/>
    <x v="263"/>
    <x v="3"/>
    <x v="1"/>
    <n v="53.35"/>
    <n v="373.45"/>
    <x v="2"/>
    <x v="2"/>
  </r>
  <r>
    <x v="886"/>
    <x v="2"/>
    <x v="4"/>
    <x v="1"/>
    <x v="136"/>
    <x v="3"/>
    <x v="1"/>
    <n v="53.35"/>
    <n v="373.45"/>
    <x v="4"/>
    <x v="2"/>
  </r>
  <r>
    <x v="886"/>
    <x v="3"/>
    <x v="1"/>
    <x v="0"/>
    <x v="253"/>
    <x v="1"/>
    <x v="3"/>
    <n v="16.32"/>
    <n v="16.32"/>
    <x v="39"/>
    <x v="3"/>
  </r>
  <r>
    <x v="886"/>
    <x v="0"/>
    <x v="6"/>
    <x v="0"/>
    <x v="457"/>
    <x v="0"/>
    <x v="3"/>
    <n v="12.42"/>
    <n v="12.42"/>
    <x v="14"/>
    <x v="3"/>
  </r>
  <r>
    <x v="887"/>
    <x v="0"/>
    <x v="0"/>
    <x v="0"/>
    <x v="499"/>
    <x v="0"/>
    <x v="8"/>
    <n v="12.42"/>
    <n v="124.2"/>
    <x v="0"/>
    <x v="2"/>
  </r>
  <r>
    <x v="887"/>
    <x v="0"/>
    <x v="0"/>
    <x v="0"/>
    <x v="64"/>
    <x v="0"/>
    <x v="8"/>
    <n v="12.42"/>
    <n v="124.2"/>
    <x v="49"/>
    <x v="2"/>
  </r>
  <r>
    <x v="887"/>
    <x v="4"/>
    <x v="3"/>
    <x v="0"/>
    <x v="21"/>
    <x v="0"/>
    <x v="1"/>
    <n v="12.42"/>
    <n v="86.94"/>
    <x v="38"/>
    <x v="3"/>
  </r>
  <r>
    <x v="887"/>
    <x v="0"/>
    <x v="1"/>
    <x v="0"/>
    <x v="316"/>
    <x v="3"/>
    <x v="4"/>
    <n v="53.35"/>
    <n v="160.05000000000001"/>
    <x v="13"/>
    <x v="0"/>
  </r>
  <r>
    <x v="888"/>
    <x v="2"/>
    <x v="2"/>
    <x v="1"/>
    <x v="408"/>
    <x v="0"/>
    <x v="4"/>
    <n v="12.42"/>
    <n v="37.26"/>
    <x v="28"/>
    <x v="2"/>
  </r>
  <r>
    <x v="889"/>
    <x v="4"/>
    <x v="6"/>
    <x v="0"/>
    <x v="385"/>
    <x v="3"/>
    <x v="3"/>
    <n v="53.35"/>
    <n v="53.35"/>
    <x v="20"/>
    <x v="3"/>
  </r>
  <r>
    <x v="889"/>
    <x v="3"/>
    <x v="0"/>
    <x v="0"/>
    <x v="108"/>
    <x v="0"/>
    <x v="1"/>
    <n v="12.42"/>
    <n v="86.94"/>
    <x v="42"/>
    <x v="0"/>
  </r>
  <r>
    <x v="890"/>
    <x v="2"/>
    <x v="2"/>
    <x v="1"/>
    <x v="456"/>
    <x v="2"/>
    <x v="9"/>
    <n v="17.829999999999998"/>
    <n v="89.149999999999991"/>
    <x v="18"/>
    <x v="2"/>
  </r>
  <r>
    <x v="891"/>
    <x v="2"/>
    <x v="2"/>
    <x v="1"/>
    <x v="122"/>
    <x v="3"/>
    <x v="3"/>
    <n v="53.35"/>
    <n v="53.35"/>
    <x v="23"/>
    <x v="1"/>
  </r>
  <r>
    <x v="891"/>
    <x v="0"/>
    <x v="3"/>
    <x v="0"/>
    <x v="379"/>
    <x v="1"/>
    <x v="0"/>
    <n v="16.32"/>
    <n v="97.92"/>
    <x v="49"/>
    <x v="3"/>
  </r>
  <r>
    <x v="892"/>
    <x v="2"/>
    <x v="5"/>
    <x v="1"/>
    <x v="479"/>
    <x v="3"/>
    <x v="5"/>
    <n v="53.35"/>
    <n v="480.15000000000003"/>
    <x v="27"/>
    <x v="0"/>
  </r>
  <r>
    <x v="893"/>
    <x v="1"/>
    <x v="5"/>
    <x v="1"/>
    <x v="479"/>
    <x v="3"/>
    <x v="6"/>
    <n v="53.35"/>
    <n v="426.8"/>
    <x v="9"/>
    <x v="0"/>
  </r>
  <r>
    <x v="893"/>
    <x v="0"/>
    <x v="3"/>
    <x v="0"/>
    <x v="3"/>
    <x v="0"/>
    <x v="0"/>
    <n v="12.42"/>
    <n v="74.52"/>
    <x v="34"/>
    <x v="2"/>
  </r>
  <r>
    <x v="893"/>
    <x v="0"/>
    <x v="1"/>
    <x v="0"/>
    <x v="488"/>
    <x v="3"/>
    <x v="5"/>
    <n v="53.35"/>
    <n v="480.15000000000003"/>
    <x v="0"/>
    <x v="4"/>
  </r>
  <r>
    <x v="893"/>
    <x v="0"/>
    <x v="1"/>
    <x v="0"/>
    <x v="493"/>
    <x v="3"/>
    <x v="4"/>
    <n v="53.35"/>
    <n v="160.05000000000001"/>
    <x v="11"/>
    <x v="2"/>
  </r>
  <r>
    <x v="893"/>
    <x v="3"/>
    <x v="3"/>
    <x v="0"/>
    <x v="206"/>
    <x v="1"/>
    <x v="5"/>
    <n v="16.32"/>
    <n v="146.88"/>
    <x v="9"/>
    <x v="4"/>
  </r>
  <r>
    <x v="893"/>
    <x v="3"/>
    <x v="0"/>
    <x v="0"/>
    <x v="39"/>
    <x v="1"/>
    <x v="3"/>
    <n v="16.32"/>
    <n v="16.32"/>
    <x v="49"/>
    <x v="2"/>
  </r>
  <r>
    <x v="893"/>
    <x v="0"/>
    <x v="0"/>
    <x v="0"/>
    <x v="282"/>
    <x v="0"/>
    <x v="9"/>
    <n v="12.42"/>
    <n v="62.1"/>
    <x v="11"/>
    <x v="3"/>
  </r>
  <r>
    <x v="894"/>
    <x v="2"/>
    <x v="4"/>
    <x v="1"/>
    <x v="104"/>
    <x v="0"/>
    <x v="0"/>
    <n v="12.42"/>
    <n v="74.52"/>
    <x v="25"/>
    <x v="0"/>
  </r>
  <r>
    <x v="894"/>
    <x v="0"/>
    <x v="1"/>
    <x v="0"/>
    <x v="93"/>
    <x v="1"/>
    <x v="7"/>
    <n v="16.32"/>
    <n v="65.28"/>
    <x v="12"/>
    <x v="1"/>
  </r>
  <r>
    <x v="894"/>
    <x v="0"/>
    <x v="0"/>
    <x v="0"/>
    <x v="413"/>
    <x v="2"/>
    <x v="1"/>
    <n v="17.829999999999998"/>
    <n v="124.80999999999999"/>
    <x v="6"/>
    <x v="1"/>
  </r>
  <r>
    <x v="894"/>
    <x v="2"/>
    <x v="2"/>
    <x v="1"/>
    <x v="169"/>
    <x v="2"/>
    <x v="8"/>
    <n v="17.829999999999998"/>
    <n v="178.29999999999998"/>
    <x v="7"/>
    <x v="3"/>
  </r>
  <r>
    <x v="894"/>
    <x v="1"/>
    <x v="2"/>
    <x v="1"/>
    <x v="461"/>
    <x v="0"/>
    <x v="9"/>
    <n v="12.42"/>
    <n v="62.1"/>
    <x v="35"/>
    <x v="0"/>
  </r>
  <r>
    <x v="894"/>
    <x v="0"/>
    <x v="0"/>
    <x v="0"/>
    <x v="108"/>
    <x v="1"/>
    <x v="2"/>
    <n v="16.32"/>
    <n v="32.64"/>
    <x v="16"/>
    <x v="4"/>
  </r>
  <r>
    <x v="894"/>
    <x v="4"/>
    <x v="3"/>
    <x v="0"/>
    <x v="126"/>
    <x v="3"/>
    <x v="9"/>
    <n v="53.35"/>
    <n v="266.75"/>
    <x v="48"/>
    <x v="0"/>
  </r>
  <r>
    <x v="894"/>
    <x v="3"/>
    <x v="1"/>
    <x v="0"/>
    <x v="442"/>
    <x v="2"/>
    <x v="0"/>
    <n v="17.829999999999998"/>
    <n v="106.97999999999999"/>
    <x v="30"/>
    <x v="2"/>
  </r>
  <r>
    <x v="894"/>
    <x v="0"/>
    <x v="1"/>
    <x v="0"/>
    <x v="382"/>
    <x v="3"/>
    <x v="9"/>
    <n v="53.35"/>
    <n v="266.75"/>
    <x v="42"/>
    <x v="3"/>
  </r>
  <r>
    <x v="895"/>
    <x v="2"/>
    <x v="4"/>
    <x v="1"/>
    <x v="482"/>
    <x v="0"/>
    <x v="8"/>
    <n v="12.42"/>
    <n v="124.2"/>
    <x v="29"/>
    <x v="0"/>
  </r>
  <r>
    <x v="895"/>
    <x v="1"/>
    <x v="2"/>
    <x v="1"/>
    <x v="456"/>
    <x v="0"/>
    <x v="5"/>
    <n v="12.42"/>
    <n v="111.78"/>
    <x v="13"/>
    <x v="1"/>
  </r>
  <r>
    <x v="895"/>
    <x v="2"/>
    <x v="2"/>
    <x v="1"/>
    <x v="304"/>
    <x v="0"/>
    <x v="9"/>
    <n v="12.42"/>
    <n v="62.1"/>
    <x v="45"/>
    <x v="4"/>
  </r>
  <r>
    <x v="896"/>
    <x v="2"/>
    <x v="7"/>
    <x v="1"/>
    <x v="260"/>
    <x v="0"/>
    <x v="3"/>
    <n v="12.42"/>
    <n v="12.42"/>
    <x v="47"/>
    <x v="2"/>
  </r>
  <r>
    <x v="897"/>
    <x v="0"/>
    <x v="6"/>
    <x v="0"/>
    <x v="422"/>
    <x v="2"/>
    <x v="9"/>
    <n v="17.829999999999998"/>
    <n v="89.149999999999991"/>
    <x v="26"/>
    <x v="0"/>
  </r>
  <r>
    <x v="897"/>
    <x v="1"/>
    <x v="2"/>
    <x v="1"/>
    <x v="211"/>
    <x v="3"/>
    <x v="8"/>
    <n v="53.35"/>
    <n v="533.5"/>
    <x v="3"/>
    <x v="0"/>
  </r>
  <r>
    <x v="897"/>
    <x v="4"/>
    <x v="6"/>
    <x v="0"/>
    <x v="356"/>
    <x v="0"/>
    <x v="0"/>
    <n v="12.42"/>
    <n v="74.52"/>
    <x v="14"/>
    <x v="1"/>
  </r>
  <r>
    <x v="897"/>
    <x v="0"/>
    <x v="1"/>
    <x v="0"/>
    <x v="520"/>
    <x v="3"/>
    <x v="7"/>
    <n v="53.35"/>
    <n v="213.4"/>
    <x v="29"/>
    <x v="2"/>
  </r>
  <r>
    <x v="898"/>
    <x v="0"/>
    <x v="0"/>
    <x v="0"/>
    <x v="74"/>
    <x v="3"/>
    <x v="2"/>
    <n v="53.35"/>
    <n v="106.7"/>
    <x v="18"/>
    <x v="2"/>
  </r>
  <r>
    <x v="898"/>
    <x v="2"/>
    <x v="5"/>
    <x v="1"/>
    <x v="215"/>
    <x v="3"/>
    <x v="6"/>
    <n v="53.35"/>
    <n v="426.8"/>
    <x v="15"/>
    <x v="0"/>
  </r>
  <r>
    <x v="898"/>
    <x v="1"/>
    <x v="2"/>
    <x v="1"/>
    <x v="313"/>
    <x v="0"/>
    <x v="1"/>
    <n v="12.42"/>
    <n v="86.94"/>
    <x v="3"/>
    <x v="0"/>
  </r>
  <r>
    <x v="899"/>
    <x v="0"/>
    <x v="0"/>
    <x v="0"/>
    <x v="235"/>
    <x v="3"/>
    <x v="1"/>
    <n v="53.35"/>
    <n v="373.45"/>
    <x v="27"/>
    <x v="2"/>
  </r>
  <r>
    <x v="899"/>
    <x v="0"/>
    <x v="1"/>
    <x v="0"/>
    <x v="424"/>
    <x v="3"/>
    <x v="4"/>
    <n v="53.35"/>
    <n v="160.05000000000001"/>
    <x v="16"/>
    <x v="2"/>
  </r>
  <r>
    <x v="899"/>
    <x v="4"/>
    <x v="3"/>
    <x v="0"/>
    <x v="330"/>
    <x v="3"/>
    <x v="3"/>
    <n v="53.35"/>
    <n v="53.35"/>
    <x v="44"/>
    <x v="2"/>
  </r>
  <r>
    <x v="900"/>
    <x v="2"/>
    <x v="5"/>
    <x v="1"/>
    <x v="41"/>
    <x v="0"/>
    <x v="6"/>
    <n v="12.42"/>
    <n v="99.36"/>
    <x v="10"/>
    <x v="3"/>
  </r>
  <r>
    <x v="900"/>
    <x v="4"/>
    <x v="0"/>
    <x v="0"/>
    <x v="137"/>
    <x v="0"/>
    <x v="3"/>
    <n v="12.42"/>
    <n v="12.42"/>
    <x v="1"/>
    <x v="0"/>
  </r>
  <r>
    <x v="900"/>
    <x v="0"/>
    <x v="1"/>
    <x v="0"/>
    <x v="207"/>
    <x v="0"/>
    <x v="6"/>
    <n v="12.42"/>
    <n v="99.36"/>
    <x v="35"/>
    <x v="4"/>
  </r>
  <r>
    <x v="900"/>
    <x v="3"/>
    <x v="0"/>
    <x v="0"/>
    <x v="154"/>
    <x v="3"/>
    <x v="0"/>
    <n v="53.35"/>
    <n v="320.10000000000002"/>
    <x v="24"/>
    <x v="0"/>
  </r>
  <r>
    <x v="900"/>
    <x v="1"/>
    <x v="2"/>
    <x v="1"/>
    <x v="373"/>
    <x v="0"/>
    <x v="9"/>
    <n v="12.42"/>
    <n v="62.1"/>
    <x v="25"/>
    <x v="2"/>
  </r>
  <r>
    <x v="900"/>
    <x v="4"/>
    <x v="1"/>
    <x v="0"/>
    <x v="288"/>
    <x v="2"/>
    <x v="8"/>
    <n v="17.829999999999998"/>
    <n v="178.29999999999998"/>
    <x v="19"/>
    <x v="3"/>
  </r>
  <r>
    <x v="900"/>
    <x v="2"/>
    <x v="5"/>
    <x v="1"/>
    <x v="27"/>
    <x v="0"/>
    <x v="5"/>
    <n v="12.42"/>
    <n v="111.78"/>
    <x v="17"/>
    <x v="3"/>
  </r>
  <r>
    <x v="900"/>
    <x v="2"/>
    <x v="5"/>
    <x v="1"/>
    <x v="369"/>
    <x v="3"/>
    <x v="3"/>
    <n v="53.35"/>
    <n v="53.35"/>
    <x v="42"/>
    <x v="0"/>
  </r>
  <r>
    <x v="901"/>
    <x v="0"/>
    <x v="0"/>
    <x v="0"/>
    <x v="61"/>
    <x v="0"/>
    <x v="6"/>
    <n v="12.42"/>
    <n v="99.36"/>
    <x v="44"/>
    <x v="0"/>
  </r>
  <r>
    <x v="902"/>
    <x v="2"/>
    <x v="5"/>
    <x v="1"/>
    <x v="369"/>
    <x v="2"/>
    <x v="3"/>
    <n v="17.829999999999998"/>
    <n v="17.829999999999998"/>
    <x v="44"/>
    <x v="2"/>
  </r>
  <r>
    <x v="902"/>
    <x v="0"/>
    <x v="1"/>
    <x v="0"/>
    <x v="214"/>
    <x v="2"/>
    <x v="0"/>
    <n v="17.829999999999998"/>
    <n v="106.97999999999999"/>
    <x v="11"/>
    <x v="4"/>
  </r>
  <r>
    <x v="902"/>
    <x v="0"/>
    <x v="6"/>
    <x v="0"/>
    <x v="53"/>
    <x v="1"/>
    <x v="4"/>
    <n v="16.32"/>
    <n v="48.96"/>
    <x v="32"/>
    <x v="3"/>
  </r>
  <r>
    <x v="902"/>
    <x v="2"/>
    <x v="2"/>
    <x v="1"/>
    <x v="432"/>
    <x v="1"/>
    <x v="9"/>
    <n v="16.32"/>
    <n v="81.599999999999994"/>
    <x v="8"/>
    <x v="0"/>
  </r>
  <r>
    <x v="902"/>
    <x v="3"/>
    <x v="1"/>
    <x v="0"/>
    <x v="195"/>
    <x v="3"/>
    <x v="9"/>
    <n v="53.35"/>
    <n v="266.75"/>
    <x v="45"/>
    <x v="2"/>
  </r>
  <r>
    <x v="902"/>
    <x v="0"/>
    <x v="1"/>
    <x v="0"/>
    <x v="189"/>
    <x v="3"/>
    <x v="1"/>
    <n v="53.35"/>
    <n v="373.45"/>
    <x v="21"/>
    <x v="2"/>
  </r>
  <r>
    <x v="902"/>
    <x v="0"/>
    <x v="3"/>
    <x v="0"/>
    <x v="331"/>
    <x v="1"/>
    <x v="5"/>
    <n v="16.32"/>
    <n v="146.88"/>
    <x v="27"/>
    <x v="2"/>
  </r>
  <r>
    <x v="902"/>
    <x v="2"/>
    <x v="5"/>
    <x v="1"/>
    <x v="309"/>
    <x v="2"/>
    <x v="3"/>
    <n v="17.829999999999998"/>
    <n v="17.829999999999998"/>
    <x v="19"/>
    <x v="0"/>
  </r>
  <r>
    <x v="902"/>
    <x v="2"/>
    <x v="4"/>
    <x v="1"/>
    <x v="439"/>
    <x v="2"/>
    <x v="1"/>
    <n v="17.829999999999998"/>
    <n v="124.80999999999999"/>
    <x v="1"/>
    <x v="2"/>
  </r>
  <r>
    <x v="902"/>
    <x v="0"/>
    <x v="1"/>
    <x v="0"/>
    <x v="213"/>
    <x v="1"/>
    <x v="2"/>
    <n v="16.32"/>
    <n v="32.64"/>
    <x v="6"/>
    <x v="2"/>
  </r>
  <r>
    <x v="902"/>
    <x v="0"/>
    <x v="6"/>
    <x v="0"/>
    <x v="212"/>
    <x v="1"/>
    <x v="6"/>
    <n v="16.32"/>
    <n v="130.56"/>
    <x v="2"/>
    <x v="4"/>
  </r>
  <r>
    <x v="902"/>
    <x v="3"/>
    <x v="0"/>
    <x v="0"/>
    <x v="436"/>
    <x v="3"/>
    <x v="5"/>
    <n v="53.35"/>
    <n v="480.15000000000003"/>
    <x v="16"/>
    <x v="0"/>
  </r>
  <r>
    <x v="902"/>
    <x v="0"/>
    <x v="0"/>
    <x v="0"/>
    <x v="257"/>
    <x v="2"/>
    <x v="1"/>
    <n v="17.829999999999998"/>
    <n v="124.80999999999999"/>
    <x v="19"/>
    <x v="2"/>
  </r>
  <r>
    <x v="903"/>
    <x v="1"/>
    <x v="2"/>
    <x v="1"/>
    <x v="456"/>
    <x v="0"/>
    <x v="1"/>
    <n v="12.42"/>
    <n v="86.94"/>
    <x v="12"/>
    <x v="3"/>
  </r>
  <r>
    <x v="903"/>
    <x v="2"/>
    <x v="2"/>
    <x v="1"/>
    <x v="125"/>
    <x v="0"/>
    <x v="9"/>
    <n v="12.42"/>
    <n v="62.1"/>
    <x v="44"/>
    <x v="0"/>
  </r>
  <r>
    <x v="903"/>
    <x v="1"/>
    <x v="4"/>
    <x v="1"/>
    <x v="439"/>
    <x v="3"/>
    <x v="1"/>
    <n v="53.35"/>
    <n v="373.45"/>
    <x v="8"/>
    <x v="2"/>
  </r>
  <r>
    <x v="903"/>
    <x v="4"/>
    <x v="3"/>
    <x v="0"/>
    <x v="476"/>
    <x v="3"/>
    <x v="1"/>
    <n v="53.35"/>
    <n v="373.45"/>
    <x v="15"/>
    <x v="2"/>
  </r>
  <r>
    <x v="903"/>
    <x v="2"/>
    <x v="5"/>
    <x v="1"/>
    <x v="83"/>
    <x v="2"/>
    <x v="4"/>
    <n v="17.829999999999998"/>
    <n v="53.489999999999995"/>
    <x v="31"/>
    <x v="1"/>
  </r>
  <r>
    <x v="904"/>
    <x v="1"/>
    <x v="4"/>
    <x v="1"/>
    <x v="242"/>
    <x v="0"/>
    <x v="5"/>
    <n v="12.42"/>
    <n v="111.78"/>
    <x v="2"/>
    <x v="0"/>
  </r>
  <r>
    <x v="904"/>
    <x v="0"/>
    <x v="0"/>
    <x v="0"/>
    <x v="472"/>
    <x v="3"/>
    <x v="7"/>
    <n v="53.35"/>
    <n v="213.4"/>
    <x v="46"/>
    <x v="2"/>
  </r>
  <r>
    <x v="904"/>
    <x v="1"/>
    <x v="5"/>
    <x v="1"/>
    <x v="332"/>
    <x v="0"/>
    <x v="2"/>
    <n v="12.42"/>
    <n v="24.84"/>
    <x v="6"/>
    <x v="2"/>
  </r>
  <r>
    <x v="905"/>
    <x v="1"/>
    <x v="2"/>
    <x v="1"/>
    <x v="397"/>
    <x v="0"/>
    <x v="7"/>
    <n v="12.42"/>
    <n v="49.68"/>
    <x v="19"/>
    <x v="3"/>
  </r>
  <r>
    <x v="905"/>
    <x v="1"/>
    <x v="5"/>
    <x v="1"/>
    <x v="67"/>
    <x v="1"/>
    <x v="1"/>
    <n v="16.32"/>
    <n v="114.24000000000001"/>
    <x v="5"/>
    <x v="1"/>
  </r>
  <r>
    <x v="905"/>
    <x v="2"/>
    <x v="5"/>
    <x v="1"/>
    <x v="99"/>
    <x v="2"/>
    <x v="0"/>
    <n v="17.829999999999998"/>
    <n v="106.97999999999999"/>
    <x v="37"/>
    <x v="3"/>
  </r>
  <r>
    <x v="905"/>
    <x v="0"/>
    <x v="3"/>
    <x v="0"/>
    <x v="507"/>
    <x v="3"/>
    <x v="0"/>
    <n v="53.35"/>
    <n v="320.10000000000002"/>
    <x v="11"/>
    <x v="2"/>
  </r>
  <r>
    <x v="905"/>
    <x v="0"/>
    <x v="1"/>
    <x v="0"/>
    <x v="288"/>
    <x v="0"/>
    <x v="1"/>
    <n v="12.42"/>
    <n v="86.94"/>
    <x v="18"/>
    <x v="2"/>
  </r>
  <r>
    <x v="905"/>
    <x v="3"/>
    <x v="1"/>
    <x v="0"/>
    <x v="377"/>
    <x v="1"/>
    <x v="5"/>
    <n v="16.32"/>
    <n v="146.88"/>
    <x v="26"/>
    <x v="0"/>
  </r>
  <r>
    <x v="905"/>
    <x v="4"/>
    <x v="0"/>
    <x v="0"/>
    <x v="339"/>
    <x v="0"/>
    <x v="1"/>
    <n v="12.42"/>
    <n v="86.94"/>
    <x v="19"/>
    <x v="2"/>
  </r>
  <r>
    <x v="905"/>
    <x v="4"/>
    <x v="0"/>
    <x v="0"/>
    <x v="505"/>
    <x v="3"/>
    <x v="9"/>
    <n v="53.35"/>
    <n v="266.75"/>
    <x v="24"/>
    <x v="2"/>
  </r>
  <r>
    <x v="905"/>
    <x v="1"/>
    <x v="5"/>
    <x v="1"/>
    <x v="437"/>
    <x v="0"/>
    <x v="7"/>
    <n v="12.42"/>
    <n v="49.68"/>
    <x v="27"/>
    <x v="3"/>
  </r>
  <r>
    <x v="905"/>
    <x v="0"/>
    <x v="1"/>
    <x v="0"/>
    <x v="233"/>
    <x v="1"/>
    <x v="6"/>
    <n v="16.32"/>
    <n v="130.56"/>
    <x v="39"/>
    <x v="2"/>
  </r>
  <r>
    <x v="905"/>
    <x v="2"/>
    <x v="5"/>
    <x v="1"/>
    <x v="519"/>
    <x v="2"/>
    <x v="7"/>
    <n v="17.829999999999998"/>
    <n v="71.319999999999993"/>
    <x v="19"/>
    <x v="3"/>
  </r>
  <r>
    <x v="905"/>
    <x v="4"/>
    <x v="1"/>
    <x v="0"/>
    <x v="173"/>
    <x v="3"/>
    <x v="2"/>
    <n v="53.35"/>
    <n v="106.7"/>
    <x v="34"/>
    <x v="2"/>
  </r>
  <r>
    <x v="905"/>
    <x v="2"/>
    <x v="5"/>
    <x v="1"/>
    <x v="479"/>
    <x v="3"/>
    <x v="4"/>
    <n v="53.35"/>
    <n v="160.05000000000001"/>
    <x v="20"/>
    <x v="3"/>
  </r>
  <r>
    <x v="906"/>
    <x v="2"/>
    <x v="2"/>
    <x v="1"/>
    <x v="122"/>
    <x v="0"/>
    <x v="8"/>
    <n v="12.42"/>
    <n v="124.2"/>
    <x v="24"/>
    <x v="1"/>
  </r>
  <r>
    <x v="906"/>
    <x v="3"/>
    <x v="3"/>
    <x v="0"/>
    <x v="208"/>
    <x v="0"/>
    <x v="4"/>
    <n v="12.42"/>
    <n v="37.26"/>
    <x v="18"/>
    <x v="2"/>
  </r>
  <r>
    <x v="906"/>
    <x v="1"/>
    <x v="5"/>
    <x v="1"/>
    <x v="41"/>
    <x v="0"/>
    <x v="5"/>
    <n v="12.42"/>
    <n v="111.78"/>
    <x v="25"/>
    <x v="4"/>
  </r>
  <r>
    <x v="907"/>
    <x v="3"/>
    <x v="6"/>
    <x v="0"/>
    <x v="42"/>
    <x v="0"/>
    <x v="8"/>
    <n v="12.42"/>
    <n v="124.2"/>
    <x v="15"/>
    <x v="0"/>
  </r>
  <r>
    <x v="907"/>
    <x v="0"/>
    <x v="1"/>
    <x v="0"/>
    <x v="217"/>
    <x v="0"/>
    <x v="1"/>
    <n v="12.42"/>
    <n v="86.94"/>
    <x v="45"/>
    <x v="2"/>
  </r>
  <r>
    <x v="907"/>
    <x v="1"/>
    <x v="5"/>
    <x v="1"/>
    <x v="437"/>
    <x v="3"/>
    <x v="7"/>
    <n v="53.35"/>
    <n v="213.4"/>
    <x v="2"/>
    <x v="0"/>
  </r>
  <r>
    <x v="907"/>
    <x v="1"/>
    <x v="2"/>
    <x v="1"/>
    <x v="394"/>
    <x v="1"/>
    <x v="0"/>
    <n v="16.32"/>
    <n v="97.92"/>
    <x v="0"/>
    <x v="2"/>
  </r>
  <r>
    <x v="907"/>
    <x v="3"/>
    <x v="1"/>
    <x v="0"/>
    <x v="51"/>
    <x v="0"/>
    <x v="0"/>
    <n v="12.42"/>
    <n v="74.52"/>
    <x v="27"/>
    <x v="2"/>
  </r>
  <r>
    <x v="907"/>
    <x v="0"/>
    <x v="3"/>
    <x v="0"/>
    <x v="352"/>
    <x v="2"/>
    <x v="4"/>
    <n v="17.829999999999998"/>
    <n v="53.489999999999995"/>
    <x v="46"/>
    <x v="0"/>
  </r>
  <r>
    <x v="907"/>
    <x v="4"/>
    <x v="0"/>
    <x v="0"/>
    <x v="25"/>
    <x v="0"/>
    <x v="8"/>
    <n v="12.42"/>
    <n v="124.2"/>
    <x v="3"/>
    <x v="2"/>
  </r>
  <r>
    <x v="907"/>
    <x v="2"/>
    <x v="2"/>
    <x v="1"/>
    <x v="90"/>
    <x v="0"/>
    <x v="7"/>
    <n v="12.42"/>
    <n v="49.68"/>
    <x v="13"/>
    <x v="3"/>
  </r>
  <r>
    <x v="907"/>
    <x v="2"/>
    <x v="5"/>
    <x v="1"/>
    <x v="477"/>
    <x v="1"/>
    <x v="9"/>
    <n v="16.32"/>
    <n v="81.599999999999994"/>
    <x v="6"/>
    <x v="1"/>
  </r>
  <r>
    <x v="907"/>
    <x v="3"/>
    <x v="3"/>
    <x v="0"/>
    <x v="247"/>
    <x v="3"/>
    <x v="2"/>
    <n v="53.35"/>
    <n v="106.7"/>
    <x v="44"/>
    <x v="3"/>
  </r>
  <r>
    <x v="907"/>
    <x v="4"/>
    <x v="3"/>
    <x v="0"/>
    <x v="240"/>
    <x v="0"/>
    <x v="3"/>
    <n v="12.42"/>
    <n v="12.42"/>
    <x v="2"/>
    <x v="3"/>
  </r>
  <r>
    <x v="907"/>
    <x v="3"/>
    <x v="1"/>
    <x v="0"/>
    <x v="336"/>
    <x v="0"/>
    <x v="6"/>
    <n v="12.42"/>
    <n v="99.36"/>
    <x v="10"/>
    <x v="1"/>
  </r>
  <r>
    <x v="907"/>
    <x v="4"/>
    <x v="1"/>
    <x v="0"/>
    <x v="214"/>
    <x v="0"/>
    <x v="5"/>
    <n v="12.42"/>
    <n v="111.78"/>
    <x v="33"/>
    <x v="2"/>
  </r>
  <r>
    <x v="907"/>
    <x v="0"/>
    <x v="0"/>
    <x v="0"/>
    <x v="165"/>
    <x v="0"/>
    <x v="4"/>
    <n v="12.42"/>
    <n v="37.26"/>
    <x v="13"/>
    <x v="2"/>
  </r>
  <r>
    <x v="907"/>
    <x v="3"/>
    <x v="0"/>
    <x v="0"/>
    <x v="201"/>
    <x v="0"/>
    <x v="4"/>
    <n v="12.42"/>
    <n v="37.26"/>
    <x v="16"/>
    <x v="3"/>
  </r>
  <r>
    <x v="907"/>
    <x v="1"/>
    <x v="5"/>
    <x v="1"/>
    <x v="59"/>
    <x v="3"/>
    <x v="9"/>
    <n v="53.35"/>
    <n v="266.75"/>
    <x v="7"/>
    <x v="3"/>
  </r>
  <r>
    <x v="907"/>
    <x v="0"/>
    <x v="3"/>
    <x v="0"/>
    <x v="376"/>
    <x v="2"/>
    <x v="5"/>
    <n v="17.829999999999998"/>
    <n v="160.46999999999997"/>
    <x v="30"/>
    <x v="4"/>
  </r>
  <r>
    <x v="908"/>
    <x v="0"/>
    <x v="1"/>
    <x v="0"/>
    <x v="383"/>
    <x v="2"/>
    <x v="9"/>
    <n v="17.829999999999998"/>
    <n v="89.149999999999991"/>
    <x v="31"/>
    <x v="0"/>
  </r>
  <r>
    <x v="908"/>
    <x v="2"/>
    <x v="2"/>
    <x v="1"/>
    <x v="210"/>
    <x v="1"/>
    <x v="4"/>
    <n v="16.32"/>
    <n v="48.96"/>
    <x v="11"/>
    <x v="2"/>
  </r>
  <r>
    <x v="908"/>
    <x v="4"/>
    <x v="3"/>
    <x v="0"/>
    <x v="376"/>
    <x v="3"/>
    <x v="0"/>
    <n v="53.35"/>
    <n v="320.10000000000002"/>
    <x v="13"/>
    <x v="2"/>
  </r>
  <r>
    <x v="909"/>
    <x v="3"/>
    <x v="6"/>
    <x v="0"/>
    <x v="434"/>
    <x v="3"/>
    <x v="8"/>
    <n v="53.35"/>
    <n v="533.5"/>
    <x v="37"/>
    <x v="0"/>
  </r>
  <r>
    <x v="909"/>
    <x v="4"/>
    <x v="3"/>
    <x v="0"/>
    <x v="245"/>
    <x v="0"/>
    <x v="8"/>
    <n v="12.42"/>
    <n v="124.2"/>
    <x v="8"/>
    <x v="3"/>
  </r>
  <r>
    <x v="909"/>
    <x v="2"/>
    <x v="4"/>
    <x v="1"/>
    <x v="512"/>
    <x v="2"/>
    <x v="0"/>
    <n v="17.829999999999998"/>
    <n v="106.97999999999999"/>
    <x v="33"/>
    <x v="3"/>
  </r>
  <r>
    <x v="909"/>
    <x v="2"/>
    <x v="4"/>
    <x v="1"/>
    <x v="368"/>
    <x v="0"/>
    <x v="6"/>
    <n v="12.42"/>
    <n v="99.36"/>
    <x v="10"/>
    <x v="2"/>
  </r>
  <r>
    <x v="909"/>
    <x v="0"/>
    <x v="1"/>
    <x v="0"/>
    <x v="305"/>
    <x v="0"/>
    <x v="2"/>
    <n v="12.42"/>
    <n v="24.84"/>
    <x v="28"/>
    <x v="2"/>
  </r>
  <r>
    <x v="909"/>
    <x v="2"/>
    <x v="4"/>
    <x v="1"/>
    <x v="55"/>
    <x v="2"/>
    <x v="3"/>
    <n v="17.829999999999998"/>
    <n v="17.829999999999998"/>
    <x v="13"/>
    <x v="0"/>
  </r>
  <r>
    <x v="910"/>
    <x v="2"/>
    <x v="4"/>
    <x v="1"/>
    <x v="116"/>
    <x v="2"/>
    <x v="8"/>
    <n v="17.829999999999998"/>
    <n v="178.29999999999998"/>
    <x v="11"/>
    <x v="1"/>
  </r>
  <r>
    <x v="910"/>
    <x v="0"/>
    <x v="6"/>
    <x v="0"/>
    <x v="462"/>
    <x v="2"/>
    <x v="4"/>
    <n v="17.829999999999998"/>
    <n v="53.489999999999995"/>
    <x v="40"/>
    <x v="2"/>
  </r>
  <r>
    <x v="910"/>
    <x v="0"/>
    <x v="1"/>
    <x v="0"/>
    <x v="305"/>
    <x v="0"/>
    <x v="0"/>
    <n v="12.42"/>
    <n v="74.52"/>
    <x v="0"/>
    <x v="2"/>
  </r>
  <r>
    <x v="911"/>
    <x v="3"/>
    <x v="0"/>
    <x v="0"/>
    <x v="339"/>
    <x v="0"/>
    <x v="3"/>
    <n v="12.42"/>
    <n v="12.42"/>
    <x v="39"/>
    <x v="3"/>
  </r>
  <r>
    <x v="911"/>
    <x v="2"/>
    <x v="4"/>
    <x v="1"/>
    <x v="178"/>
    <x v="0"/>
    <x v="8"/>
    <n v="12.42"/>
    <n v="124.2"/>
    <x v="25"/>
    <x v="2"/>
  </r>
  <r>
    <x v="911"/>
    <x v="0"/>
    <x v="6"/>
    <x v="0"/>
    <x v="301"/>
    <x v="3"/>
    <x v="4"/>
    <n v="53.35"/>
    <n v="160.05000000000001"/>
    <x v="16"/>
    <x v="1"/>
  </r>
  <r>
    <x v="911"/>
    <x v="0"/>
    <x v="1"/>
    <x v="0"/>
    <x v="265"/>
    <x v="0"/>
    <x v="6"/>
    <n v="12.42"/>
    <n v="99.36"/>
    <x v="6"/>
    <x v="3"/>
  </r>
  <r>
    <x v="911"/>
    <x v="2"/>
    <x v="4"/>
    <x v="1"/>
    <x v="286"/>
    <x v="0"/>
    <x v="1"/>
    <n v="12.42"/>
    <n v="86.94"/>
    <x v="8"/>
    <x v="3"/>
  </r>
  <r>
    <x v="912"/>
    <x v="2"/>
    <x v="2"/>
    <x v="1"/>
    <x v="319"/>
    <x v="0"/>
    <x v="2"/>
    <n v="12.42"/>
    <n v="24.84"/>
    <x v="40"/>
    <x v="1"/>
  </r>
  <r>
    <x v="912"/>
    <x v="0"/>
    <x v="0"/>
    <x v="0"/>
    <x v="39"/>
    <x v="3"/>
    <x v="8"/>
    <n v="53.35"/>
    <n v="533.5"/>
    <x v="21"/>
    <x v="0"/>
  </r>
  <r>
    <x v="912"/>
    <x v="2"/>
    <x v="4"/>
    <x v="1"/>
    <x v="129"/>
    <x v="0"/>
    <x v="8"/>
    <n v="12.42"/>
    <n v="124.2"/>
    <x v="4"/>
    <x v="2"/>
  </r>
  <r>
    <x v="912"/>
    <x v="0"/>
    <x v="6"/>
    <x v="0"/>
    <x v="287"/>
    <x v="0"/>
    <x v="3"/>
    <n v="12.42"/>
    <n v="12.42"/>
    <x v="36"/>
    <x v="1"/>
  </r>
  <r>
    <x v="912"/>
    <x v="0"/>
    <x v="1"/>
    <x v="0"/>
    <x v="107"/>
    <x v="0"/>
    <x v="1"/>
    <n v="12.42"/>
    <n v="86.94"/>
    <x v="16"/>
    <x v="3"/>
  </r>
  <r>
    <x v="912"/>
    <x v="4"/>
    <x v="1"/>
    <x v="0"/>
    <x v="172"/>
    <x v="3"/>
    <x v="1"/>
    <n v="53.35"/>
    <n v="373.45"/>
    <x v="6"/>
    <x v="3"/>
  </r>
  <r>
    <x v="912"/>
    <x v="4"/>
    <x v="3"/>
    <x v="0"/>
    <x v="379"/>
    <x v="0"/>
    <x v="2"/>
    <n v="12.42"/>
    <n v="24.84"/>
    <x v="1"/>
    <x v="2"/>
  </r>
  <r>
    <x v="912"/>
    <x v="0"/>
    <x v="1"/>
    <x v="0"/>
    <x v="446"/>
    <x v="0"/>
    <x v="9"/>
    <n v="12.42"/>
    <n v="62.1"/>
    <x v="9"/>
    <x v="3"/>
  </r>
  <r>
    <x v="912"/>
    <x v="3"/>
    <x v="3"/>
    <x v="0"/>
    <x v="241"/>
    <x v="3"/>
    <x v="6"/>
    <n v="53.35"/>
    <n v="426.8"/>
    <x v="20"/>
    <x v="0"/>
  </r>
  <r>
    <x v="912"/>
    <x v="0"/>
    <x v="1"/>
    <x v="0"/>
    <x v="458"/>
    <x v="0"/>
    <x v="5"/>
    <n v="12.42"/>
    <n v="111.78"/>
    <x v="8"/>
    <x v="1"/>
  </r>
  <r>
    <x v="913"/>
    <x v="3"/>
    <x v="0"/>
    <x v="0"/>
    <x v="478"/>
    <x v="0"/>
    <x v="0"/>
    <n v="12.42"/>
    <n v="74.52"/>
    <x v="31"/>
    <x v="2"/>
  </r>
  <r>
    <x v="914"/>
    <x v="0"/>
    <x v="1"/>
    <x v="0"/>
    <x v="34"/>
    <x v="1"/>
    <x v="6"/>
    <n v="16.32"/>
    <n v="130.56"/>
    <x v="4"/>
    <x v="2"/>
  </r>
  <r>
    <x v="914"/>
    <x v="0"/>
    <x v="0"/>
    <x v="0"/>
    <x v="185"/>
    <x v="0"/>
    <x v="0"/>
    <n v="12.42"/>
    <n v="74.52"/>
    <x v="49"/>
    <x v="4"/>
  </r>
  <r>
    <x v="915"/>
    <x v="2"/>
    <x v="2"/>
    <x v="1"/>
    <x v="190"/>
    <x v="2"/>
    <x v="6"/>
    <n v="17.829999999999998"/>
    <n v="142.63999999999999"/>
    <x v="17"/>
    <x v="2"/>
  </r>
  <r>
    <x v="916"/>
    <x v="1"/>
    <x v="2"/>
    <x v="1"/>
    <x v="473"/>
    <x v="1"/>
    <x v="0"/>
    <n v="16.32"/>
    <n v="97.92"/>
    <x v="27"/>
    <x v="4"/>
  </r>
  <r>
    <x v="916"/>
    <x v="4"/>
    <x v="3"/>
    <x v="0"/>
    <x v="443"/>
    <x v="2"/>
    <x v="1"/>
    <n v="17.829999999999998"/>
    <n v="124.80999999999999"/>
    <x v="48"/>
    <x v="2"/>
  </r>
  <r>
    <x v="916"/>
    <x v="3"/>
    <x v="1"/>
    <x v="0"/>
    <x v="199"/>
    <x v="0"/>
    <x v="0"/>
    <n v="12.42"/>
    <n v="74.52"/>
    <x v="16"/>
    <x v="2"/>
  </r>
  <r>
    <x v="916"/>
    <x v="0"/>
    <x v="0"/>
    <x v="0"/>
    <x v="346"/>
    <x v="0"/>
    <x v="3"/>
    <n v="12.42"/>
    <n v="12.42"/>
    <x v="44"/>
    <x v="3"/>
  </r>
  <r>
    <x v="916"/>
    <x v="0"/>
    <x v="1"/>
    <x v="0"/>
    <x v="524"/>
    <x v="1"/>
    <x v="0"/>
    <n v="16.32"/>
    <n v="97.92"/>
    <x v="28"/>
    <x v="2"/>
  </r>
  <r>
    <x v="916"/>
    <x v="1"/>
    <x v="4"/>
    <x v="1"/>
    <x v="89"/>
    <x v="0"/>
    <x v="6"/>
    <n v="12.42"/>
    <n v="99.36"/>
    <x v="14"/>
    <x v="3"/>
  </r>
  <r>
    <x v="916"/>
    <x v="3"/>
    <x v="1"/>
    <x v="0"/>
    <x v="388"/>
    <x v="0"/>
    <x v="0"/>
    <n v="12.42"/>
    <n v="74.52"/>
    <x v="3"/>
    <x v="1"/>
  </r>
  <r>
    <x v="916"/>
    <x v="0"/>
    <x v="3"/>
    <x v="0"/>
    <x v="63"/>
    <x v="0"/>
    <x v="6"/>
    <n v="12.42"/>
    <n v="99.36"/>
    <x v="41"/>
    <x v="0"/>
  </r>
  <r>
    <x v="916"/>
    <x v="1"/>
    <x v="5"/>
    <x v="1"/>
    <x v="83"/>
    <x v="3"/>
    <x v="0"/>
    <n v="53.35"/>
    <n v="320.10000000000002"/>
    <x v="17"/>
    <x v="2"/>
  </r>
  <r>
    <x v="916"/>
    <x v="1"/>
    <x v="2"/>
    <x v="1"/>
    <x v="438"/>
    <x v="0"/>
    <x v="0"/>
    <n v="12.42"/>
    <n v="74.52"/>
    <x v="13"/>
    <x v="2"/>
  </r>
  <r>
    <x v="917"/>
    <x v="2"/>
    <x v="4"/>
    <x v="1"/>
    <x v="480"/>
    <x v="3"/>
    <x v="8"/>
    <n v="53.35"/>
    <n v="533.5"/>
    <x v="29"/>
    <x v="2"/>
  </r>
  <r>
    <x v="917"/>
    <x v="2"/>
    <x v="4"/>
    <x v="1"/>
    <x v="455"/>
    <x v="0"/>
    <x v="4"/>
    <n v="12.42"/>
    <n v="37.26"/>
    <x v="19"/>
    <x v="0"/>
  </r>
  <r>
    <x v="917"/>
    <x v="4"/>
    <x v="3"/>
    <x v="0"/>
    <x v="86"/>
    <x v="0"/>
    <x v="9"/>
    <n v="12.42"/>
    <n v="62.1"/>
    <x v="0"/>
    <x v="2"/>
  </r>
  <r>
    <x v="917"/>
    <x v="1"/>
    <x v="4"/>
    <x v="1"/>
    <x v="136"/>
    <x v="2"/>
    <x v="6"/>
    <n v="17.829999999999998"/>
    <n v="142.63999999999999"/>
    <x v="23"/>
    <x v="3"/>
  </r>
  <r>
    <x v="917"/>
    <x v="2"/>
    <x v="5"/>
    <x v="1"/>
    <x v="370"/>
    <x v="2"/>
    <x v="5"/>
    <n v="17.829999999999998"/>
    <n v="160.46999999999997"/>
    <x v="47"/>
    <x v="3"/>
  </r>
  <r>
    <x v="917"/>
    <x v="0"/>
    <x v="1"/>
    <x v="0"/>
    <x v="508"/>
    <x v="3"/>
    <x v="4"/>
    <n v="53.35"/>
    <n v="160.05000000000001"/>
    <x v="30"/>
    <x v="2"/>
  </r>
  <r>
    <x v="917"/>
    <x v="3"/>
    <x v="0"/>
    <x v="0"/>
    <x v="73"/>
    <x v="1"/>
    <x v="2"/>
    <n v="16.32"/>
    <n v="32.64"/>
    <x v="30"/>
    <x v="0"/>
  </r>
  <r>
    <x v="918"/>
    <x v="0"/>
    <x v="1"/>
    <x v="0"/>
    <x v="445"/>
    <x v="0"/>
    <x v="0"/>
    <n v="12.42"/>
    <n v="74.52"/>
    <x v="46"/>
    <x v="2"/>
  </r>
  <r>
    <x v="918"/>
    <x v="3"/>
    <x v="0"/>
    <x v="0"/>
    <x v="257"/>
    <x v="3"/>
    <x v="2"/>
    <n v="53.35"/>
    <n v="106.7"/>
    <x v="4"/>
    <x v="3"/>
  </r>
  <r>
    <x v="918"/>
    <x v="0"/>
    <x v="1"/>
    <x v="0"/>
    <x v="147"/>
    <x v="2"/>
    <x v="9"/>
    <n v="17.829999999999998"/>
    <n v="89.149999999999991"/>
    <x v="29"/>
    <x v="0"/>
  </r>
  <r>
    <x v="918"/>
    <x v="2"/>
    <x v="5"/>
    <x v="1"/>
    <x v="159"/>
    <x v="0"/>
    <x v="8"/>
    <n v="12.42"/>
    <n v="124.2"/>
    <x v="7"/>
    <x v="2"/>
  </r>
  <r>
    <x v="918"/>
    <x v="1"/>
    <x v="2"/>
    <x v="1"/>
    <x v="341"/>
    <x v="2"/>
    <x v="3"/>
    <n v="17.829999999999998"/>
    <n v="17.829999999999998"/>
    <x v="42"/>
    <x v="0"/>
  </r>
  <r>
    <x v="918"/>
    <x v="4"/>
    <x v="0"/>
    <x v="0"/>
    <x v="144"/>
    <x v="0"/>
    <x v="2"/>
    <n v="12.42"/>
    <n v="24.84"/>
    <x v="44"/>
    <x v="3"/>
  </r>
  <r>
    <x v="919"/>
    <x v="2"/>
    <x v="4"/>
    <x v="1"/>
    <x v="487"/>
    <x v="1"/>
    <x v="8"/>
    <n v="16.32"/>
    <n v="163.19999999999999"/>
    <x v="43"/>
    <x v="1"/>
  </r>
  <r>
    <x v="919"/>
    <x v="2"/>
    <x v="2"/>
    <x v="1"/>
    <x v="122"/>
    <x v="3"/>
    <x v="0"/>
    <n v="53.35"/>
    <n v="320.10000000000002"/>
    <x v="27"/>
    <x v="2"/>
  </r>
  <r>
    <x v="919"/>
    <x v="1"/>
    <x v="5"/>
    <x v="1"/>
    <x v="91"/>
    <x v="0"/>
    <x v="8"/>
    <n v="12.42"/>
    <n v="124.2"/>
    <x v="32"/>
    <x v="1"/>
  </r>
  <r>
    <x v="919"/>
    <x v="2"/>
    <x v="2"/>
    <x v="1"/>
    <x v="432"/>
    <x v="3"/>
    <x v="5"/>
    <n v="53.35"/>
    <n v="480.15000000000003"/>
    <x v="40"/>
    <x v="2"/>
  </r>
  <r>
    <x v="919"/>
    <x v="1"/>
    <x v="5"/>
    <x v="1"/>
    <x v="437"/>
    <x v="0"/>
    <x v="5"/>
    <n v="12.42"/>
    <n v="111.78"/>
    <x v="7"/>
    <x v="2"/>
  </r>
  <r>
    <x v="919"/>
    <x v="0"/>
    <x v="1"/>
    <x v="0"/>
    <x v="34"/>
    <x v="3"/>
    <x v="2"/>
    <n v="53.35"/>
    <n v="106.7"/>
    <x v="23"/>
    <x v="3"/>
  </r>
  <r>
    <x v="919"/>
    <x v="3"/>
    <x v="6"/>
    <x v="0"/>
    <x v="101"/>
    <x v="0"/>
    <x v="1"/>
    <n v="12.42"/>
    <n v="86.94"/>
    <x v="42"/>
    <x v="3"/>
  </r>
  <r>
    <x v="919"/>
    <x v="0"/>
    <x v="0"/>
    <x v="0"/>
    <x v="237"/>
    <x v="3"/>
    <x v="1"/>
    <n v="53.35"/>
    <n v="373.45"/>
    <x v="36"/>
    <x v="1"/>
  </r>
  <r>
    <x v="919"/>
    <x v="2"/>
    <x v="2"/>
    <x v="1"/>
    <x v="312"/>
    <x v="2"/>
    <x v="3"/>
    <n v="17.829999999999998"/>
    <n v="17.829999999999998"/>
    <x v="45"/>
    <x v="2"/>
  </r>
  <r>
    <x v="919"/>
    <x v="4"/>
    <x v="3"/>
    <x v="0"/>
    <x v="206"/>
    <x v="2"/>
    <x v="8"/>
    <n v="17.829999999999998"/>
    <n v="178.29999999999998"/>
    <x v="4"/>
    <x v="3"/>
  </r>
  <r>
    <x v="919"/>
    <x v="1"/>
    <x v="2"/>
    <x v="1"/>
    <x v="130"/>
    <x v="2"/>
    <x v="9"/>
    <n v="17.829999999999998"/>
    <n v="89.149999999999991"/>
    <x v="43"/>
    <x v="2"/>
  </r>
  <r>
    <x v="920"/>
    <x v="0"/>
    <x v="1"/>
    <x v="0"/>
    <x v="508"/>
    <x v="0"/>
    <x v="5"/>
    <n v="12.42"/>
    <n v="111.78"/>
    <x v="24"/>
    <x v="1"/>
  </r>
  <r>
    <x v="920"/>
    <x v="0"/>
    <x v="6"/>
    <x v="0"/>
    <x v="259"/>
    <x v="0"/>
    <x v="9"/>
    <n v="12.42"/>
    <n v="62.1"/>
    <x v="41"/>
    <x v="2"/>
  </r>
  <r>
    <x v="920"/>
    <x v="0"/>
    <x v="3"/>
    <x v="0"/>
    <x v="376"/>
    <x v="0"/>
    <x v="9"/>
    <n v="12.42"/>
    <n v="62.1"/>
    <x v="5"/>
    <x v="0"/>
  </r>
  <r>
    <x v="921"/>
    <x v="0"/>
    <x v="0"/>
    <x v="0"/>
    <x v="295"/>
    <x v="3"/>
    <x v="0"/>
    <n v="53.35"/>
    <n v="320.10000000000002"/>
    <x v="40"/>
    <x v="0"/>
  </r>
  <r>
    <x v="921"/>
    <x v="2"/>
    <x v="2"/>
    <x v="1"/>
    <x v="408"/>
    <x v="0"/>
    <x v="7"/>
    <n v="12.42"/>
    <n v="49.68"/>
    <x v="41"/>
    <x v="1"/>
  </r>
  <r>
    <x v="921"/>
    <x v="0"/>
    <x v="0"/>
    <x v="0"/>
    <x v="179"/>
    <x v="0"/>
    <x v="1"/>
    <n v="12.42"/>
    <n v="86.94"/>
    <x v="39"/>
    <x v="0"/>
  </r>
  <r>
    <x v="921"/>
    <x v="4"/>
    <x v="0"/>
    <x v="0"/>
    <x v="404"/>
    <x v="3"/>
    <x v="4"/>
    <n v="53.35"/>
    <n v="160.05000000000001"/>
    <x v="38"/>
    <x v="1"/>
  </r>
  <r>
    <x v="921"/>
    <x v="1"/>
    <x v="5"/>
    <x v="1"/>
    <x v="303"/>
    <x v="0"/>
    <x v="0"/>
    <n v="12.42"/>
    <n v="74.52"/>
    <x v="7"/>
    <x v="3"/>
  </r>
  <r>
    <x v="921"/>
    <x v="2"/>
    <x v="5"/>
    <x v="1"/>
    <x v="303"/>
    <x v="0"/>
    <x v="5"/>
    <n v="12.42"/>
    <n v="111.78"/>
    <x v="37"/>
    <x v="2"/>
  </r>
  <r>
    <x v="921"/>
    <x v="1"/>
    <x v="4"/>
    <x v="1"/>
    <x v="289"/>
    <x v="0"/>
    <x v="7"/>
    <n v="12.42"/>
    <n v="49.68"/>
    <x v="22"/>
    <x v="2"/>
  </r>
  <r>
    <x v="921"/>
    <x v="0"/>
    <x v="1"/>
    <x v="0"/>
    <x v="471"/>
    <x v="2"/>
    <x v="7"/>
    <n v="17.829999999999998"/>
    <n v="71.319999999999993"/>
    <x v="37"/>
    <x v="1"/>
  </r>
  <r>
    <x v="921"/>
    <x v="3"/>
    <x v="0"/>
    <x v="0"/>
    <x v="280"/>
    <x v="1"/>
    <x v="0"/>
    <n v="16.32"/>
    <n v="97.92"/>
    <x v="45"/>
    <x v="0"/>
  </r>
  <r>
    <x v="921"/>
    <x v="1"/>
    <x v="5"/>
    <x v="1"/>
    <x v="88"/>
    <x v="0"/>
    <x v="8"/>
    <n v="12.42"/>
    <n v="124.2"/>
    <x v="7"/>
    <x v="3"/>
  </r>
  <r>
    <x v="921"/>
    <x v="0"/>
    <x v="0"/>
    <x v="0"/>
    <x v="413"/>
    <x v="3"/>
    <x v="6"/>
    <n v="53.35"/>
    <n v="426.8"/>
    <x v="29"/>
    <x v="0"/>
  </r>
  <r>
    <x v="921"/>
    <x v="2"/>
    <x v="4"/>
    <x v="1"/>
    <x v="104"/>
    <x v="1"/>
    <x v="3"/>
    <n v="16.32"/>
    <n v="16.32"/>
    <x v="39"/>
    <x v="2"/>
  </r>
  <r>
    <x v="921"/>
    <x v="0"/>
    <x v="3"/>
    <x v="0"/>
    <x v="3"/>
    <x v="3"/>
    <x v="1"/>
    <n v="53.35"/>
    <n v="373.45"/>
    <x v="29"/>
    <x v="3"/>
  </r>
  <r>
    <x v="921"/>
    <x v="0"/>
    <x v="1"/>
    <x v="0"/>
    <x v="156"/>
    <x v="0"/>
    <x v="9"/>
    <n v="12.42"/>
    <n v="62.1"/>
    <x v="13"/>
    <x v="2"/>
  </r>
  <r>
    <x v="921"/>
    <x v="2"/>
    <x v="2"/>
    <x v="1"/>
    <x v="323"/>
    <x v="0"/>
    <x v="5"/>
    <n v="12.42"/>
    <n v="111.78"/>
    <x v="42"/>
    <x v="2"/>
  </r>
  <r>
    <x v="921"/>
    <x v="0"/>
    <x v="1"/>
    <x v="0"/>
    <x v="227"/>
    <x v="1"/>
    <x v="6"/>
    <n v="16.32"/>
    <n v="130.56"/>
    <x v="20"/>
    <x v="2"/>
  </r>
  <r>
    <x v="921"/>
    <x v="2"/>
    <x v="2"/>
    <x v="1"/>
    <x v="202"/>
    <x v="2"/>
    <x v="1"/>
    <n v="17.829999999999998"/>
    <n v="124.80999999999999"/>
    <x v="1"/>
    <x v="3"/>
  </r>
  <r>
    <x v="921"/>
    <x v="0"/>
    <x v="0"/>
    <x v="0"/>
    <x v="268"/>
    <x v="0"/>
    <x v="3"/>
    <n v="12.42"/>
    <n v="12.42"/>
    <x v="28"/>
    <x v="3"/>
  </r>
  <r>
    <x v="921"/>
    <x v="0"/>
    <x v="1"/>
    <x v="0"/>
    <x v="501"/>
    <x v="0"/>
    <x v="2"/>
    <n v="12.42"/>
    <n v="24.84"/>
    <x v="46"/>
    <x v="3"/>
  </r>
  <r>
    <x v="921"/>
    <x v="2"/>
    <x v="7"/>
    <x v="1"/>
    <x v="95"/>
    <x v="0"/>
    <x v="6"/>
    <n v="12.42"/>
    <n v="99.36"/>
    <x v="14"/>
    <x v="2"/>
  </r>
  <r>
    <x v="922"/>
    <x v="2"/>
    <x v="2"/>
    <x v="1"/>
    <x v="183"/>
    <x v="1"/>
    <x v="4"/>
    <n v="16.32"/>
    <n v="48.96"/>
    <x v="15"/>
    <x v="3"/>
  </r>
  <r>
    <x v="922"/>
    <x v="3"/>
    <x v="6"/>
    <x v="0"/>
    <x v="422"/>
    <x v="2"/>
    <x v="1"/>
    <n v="17.829999999999998"/>
    <n v="124.80999999999999"/>
    <x v="49"/>
    <x v="2"/>
  </r>
  <r>
    <x v="922"/>
    <x v="1"/>
    <x v="2"/>
    <x v="1"/>
    <x v="221"/>
    <x v="0"/>
    <x v="7"/>
    <n v="12.42"/>
    <n v="49.68"/>
    <x v="48"/>
    <x v="0"/>
  </r>
  <r>
    <x v="923"/>
    <x v="2"/>
    <x v="2"/>
    <x v="1"/>
    <x v="313"/>
    <x v="0"/>
    <x v="7"/>
    <n v="12.42"/>
    <n v="49.68"/>
    <x v="21"/>
    <x v="4"/>
  </r>
  <r>
    <x v="924"/>
    <x v="0"/>
    <x v="0"/>
    <x v="0"/>
    <x v="61"/>
    <x v="0"/>
    <x v="3"/>
    <n v="12.42"/>
    <n v="12.42"/>
    <x v="43"/>
    <x v="2"/>
  </r>
  <r>
    <x v="924"/>
    <x v="1"/>
    <x v="5"/>
    <x v="1"/>
    <x v="27"/>
    <x v="0"/>
    <x v="6"/>
    <n v="12.42"/>
    <n v="99.36"/>
    <x v="2"/>
    <x v="1"/>
  </r>
  <r>
    <x v="924"/>
    <x v="0"/>
    <x v="1"/>
    <x v="0"/>
    <x v="451"/>
    <x v="0"/>
    <x v="6"/>
    <n v="12.42"/>
    <n v="99.36"/>
    <x v="27"/>
    <x v="0"/>
  </r>
  <r>
    <x v="925"/>
    <x v="0"/>
    <x v="3"/>
    <x v="0"/>
    <x v="352"/>
    <x v="3"/>
    <x v="1"/>
    <n v="53.35"/>
    <n v="373.45"/>
    <x v="20"/>
    <x v="3"/>
  </r>
  <r>
    <x v="925"/>
    <x v="2"/>
    <x v="4"/>
    <x v="1"/>
    <x v="275"/>
    <x v="3"/>
    <x v="4"/>
    <n v="53.35"/>
    <n v="160.05000000000001"/>
    <x v="38"/>
    <x v="4"/>
  </r>
  <r>
    <x v="925"/>
    <x v="4"/>
    <x v="1"/>
    <x v="0"/>
    <x v="411"/>
    <x v="2"/>
    <x v="8"/>
    <n v="17.829999999999998"/>
    <n v="178.29999999999998"/>
    <x v="26"/>
    <x v="3"/>
  </r>
  <r>
    <x v="926"/>
    <x v="0"/>
    <x v="1"/>
    <x v="0"/>
    <x v="65"/>
    <x v="0"/>
    <x v="7"/>
    <n v="12.42"/>
    <n v="49.68"/>
    <x v="16"/>
    <x v="2"/>
  </r>
  <r>
    <x v="926"/>
    <x v="4"/>
    <x v="6"/>
    <x v="0"/>
    <x v="276"/>
    <x v="3"/>
    <x v="6"/>
    <n v="53.35"/>
    <n v="426.8"/>
    <x v="45"/>
    <x v="2"/>
  </r>
  <r>
    <x v="926"/>
    <x v="3"/>
    <x v="3"/>
    <x v="0"/>
    <x v="241"/>
    <x v="0"/>
    <x v="2"/>
    <n v="12.42"/>
    <n v="24.84"/>
    <x v="28"/>
    <x v="4"/>
  </r>
  <r>
    <x v="926"/>
    <x v="0"/>
    <x v="3"/>
    <x v="0"/>
    <x v="486"/>
    <x v="1"/>
    <x v="5"/>
    <n v="16.32"/>
    <n v="146.88"/>
    <x v="18"/>
    <x v="1"/>
  </r>
  <r>
    <x v="927"/>
    <x v="3"/>
    <x v="0"/>
    <x v="0"/>
    <x v="283"/>
    <x v="3"/>
    <x v="2"/>
    <n v="53.35"/>
    <n v="106.7"/>
    <x v="32"/>
    <x v="2"/>
  </r>
  <r>
    <x v="927"/>
    <x v="1"/>
    <x v="2"/>
    <x v="1"/>
    <x v="234"/>
    <x v="0"/>
    <x v="8"/>
    <n v="12.42"/>
    <n v="124.2"/>
    <x v="30"/>
    <x v="2"/>
  </r>
  <r>
    <x v="927"/>
    <x v="0"/>
    <x v="3"/>
    <x v="0"/>
    <x v="330"/>
    <x v="3"/>
    <x v="8"/>
    <n v="53.35"/>
    <n v="533.5"/>
    <x v="20"/>
    <x v="3"/>
  </r>
  <r>
    <x v="927"/>
    <x v="0"/>
    <x v="6"/>
    <x v="0"/>
    <x v="372"/>
    <x v="0"/>
    <x v="5"/>
    <n v="12.42"/>
    <n v="111.78"/>
    <x v="30"/>
    <x v="2"/>
  </r>
  <r>
    <x v="928"/>
    <x v="0"/>
    <x v="1"/>
    <x v="0"/>
    <x v="119"/>
    <x v="2"/>
    <x v="2"/>
    <n v="17.829999999999998"/>
    <n v="35.659999999999997"/>
    <x v="12"/>
    <x v="3"/>
  </r>
  <r>
    <x v="928"/>
    <x v="4"/>
    <x v="0"/>
    <x v="0"/>
    <x v="391"/>
    <x v="3"/>
    <x v="5"/>
    <n v="53.35"/>
    <n v="480.15000000000003"/>
    <x v="21"/>
    <x v="2"/>
  </r>
  <r>
    <x v="928"/>
    <x v="0"/>
    <x v="0"/>
    <x v="0"/>
    <x v="353"/>
    <x v="0"/>
    <x v="1"/>
    <n v="12.42"/>
    <n v="86.94"/>
    <x v="31"/>
    <x v="0"/>
  </r>
  <r>
    <x v="928"/>
    <x v="0"/>
    <x v="1"/>
    <x v="0"/>
    <x v="57"/>
    <x v="0"/>
    <x v="7"/>
    <n v="12.42"/>
    <n v="49.68"/>
    <x v="41"/>
    <x v="3"/>
  </r>
  <r>
    <x v="928"/>
    <x v="2"/>
    <x v="2"/>
    <x v="1"/>
    <x v="497"/>
    <x v="0"/>
    <x v="4"/>
    <n v="12.42"/>
    <n v="37.26"/>
    <x v="27"/>
    <x v="2"/>
  </r>
  <r>
    <x v="928"/>
    <x v="1"/>
    <x v="4"/>
    <x v="1"/>
    <x v="47"/>
    <x v="0"/>
    <x v="4"/>
    <n v="12.42"/>
    <n v="37.26"/>
    <x v="3"/>
    <x v="1"/>
  </r>
  <r>
    <x v="928"/>
    <x v="0"/>
    <x v="0"/>
    <x v="0"/>
    <x v="192"/>
    <x v="2"/>
    <x v="5"/>
    <n v="17.829999999999998"/>
    <n v="160.46999999999997"/>
    <x v="44"/>
    <x v="2"/>
  </r>
  <r>
    <x v="928"/>
    <x v="0"/>
    <x v="1"/>
    <x v="0"/>
    <x v="294"/>
    <x v="2"/>
    <x v="8"/>
    <n v="17.829999999999998"/>
    <n v="178.29999999999998"/>
    <x v="43"/>
    <x v="1"/>
  </r>
  <r>
    <x v="928"/>
    <x v="2"/>
    <x v="2"/>
    <x v="1"/>
    <x v="130"/>
    <x v="2"/>
    <x v="4"/>
    <n v="17.829999999999998"/>
    <n v="53.489999999999995"/>
    <x v="27"/>
    <x v="2"/>
  </r>
  <r>
    <x v="928"/>
    <x v="2"/>
    <x v="7"/>
    <x v="1"/>
    <x v="124"/>
    <x v="1"/>
    <x v="7"/>
    <n v="16.32"/>
    <n v="65.28"/>
    <x v="25"/>
    <x v="0"/>
  </r>
  <r>
    <x v="929"/>
    <x v="4"/>
    <x v="1"/>
    <x v="0"/>
    <x v="1"/>
    <x v="3"/>
    <x v="0"/>
    <n v="53.35"/>
    <n v="320.10000000000002"/>
    <x v="2"/>
    <x v="3"/>
  </r>
  <r>
    <x v="929"/>
    <x v="0"/>
    <x v="0"/>
    <x v="0"/>
    <x v="235"/>
    <x v="3"/>
    <x v="6"/>
    <n v="53.35"/>
    <n v="426.8"/>
    <x v="14"/>
    <x v="3"/>
  </r>
  <r>
    <x v="929"/>
    <x v="2"/>
    <x v="2"/>
    <x v="1"/>
    <x v="118"/>
    <x v="0"/>
    <x v="0"/>
    <n v="12.42"/>
    <n v="74.52"/>
    <x v="30"/>
    <x v="3"/>
  </r>
  <r>
    <x v="930"/>
    <x v="2"/>
    <x v="2"/>
    <x v="1"/>
    <x v="387"/>
    <x v="1"/>
    <x v="2"/>
    <n v="16.32"/>
    <n v="32.64"/>
    <x v="3"/>
    <x v="3"/>
  </r>
  <r>
    <x v="930"/>
    <x v="4"/>
    <x v="6"/>
    <x v="0"/>
    <x v="135"/>
    <x v="3"/>
    <x v="1"/>
    <n v="53.35"/>
    <n v="373.45"/>
    <x v="11"/>
    <x v="1"/>
  </r>
  <r>
    <x v="930"/>
    <x v="2"/>
    <x v="5"/>
    <x v="1"/>
    <x v="303"/>
    <x v="1"/>
    <x v="8"/>
    <n v="16.32"/>
    <n v="163.19999999999999"/>
    <x v="10"/>
    <x v="2"/>
  </r>
  <r>
    <x v="930"/>
    <x v="2"/>
    <x v="2"/>
    <x v="1"/>
    <x v="396"/>
    <x v="0"/>
    <x v="0"/>
    <n v="12.42"/>
    <n v="74.52"/>
    <x v="1"/>
    <x v="2"/>
  </r>
  <r>
    <x v="931"/>
    <x v="1"/>
    <x v="2"/>
    <x v="1"/>
    <x v="387"/>
    <x v="3"/>
    <x v="3"/>
    <n v="53.35"/>
    <n v="53.35"/>
    <x v="23"/>
    <x v="4"/>
  </r>
  <r>
    <x v="932"/>
    <x v="1"/>
    <x v="4"/>
    <x v="1"/>
    <x v="498"/>
    <x v="3"/>
    <x v="5"/>
    <n v="53.35"/>
    <n v="480.15000000000003"/>
    <x v="47"/>
    <x v="2"/>
  </r>
  <r>
    <x v="932"/>
    <x v="3"/>
    <x v="0"/>
    <x v="0"/>
    <x v="238"/>
    <x v="0"/>
    <x v="6"/>
    <n v="12.42"/>
    <n v="99.36"/>
    <x v="32"/>
    <x v="4"/>
  </r>
  <r>
    <x v="932"/>
    <x v="0"/>
    <x v="6"/>
    <x v="0"/>
    <x v="135"/>
    <x v="0"/>
    <x v="4"/>
    <n v="12.42"/>
    <n v="37.26"/>
    <x v="2"/>
    <x v="0"/>
  </r>
  <r>
    <x v="932"/>
    <x v="1"/>
    <x v="5"/>
    <x v="1"/>
    <x v="59"/>
    <x v="3"/>
    <x v="3"/>
    <n v="53.35"/>
    <n v="53.35"/>
    <x v="40"/>
    <x v="2"/>
  </r>
  <r>
    <x v="932"/>
    <x v="2"/>
    <x v="2"/>
    <x v="1"/>
    <x v="428"/>
    <x v="0"/>
    <x v="8"/>
    <n v="12.42"/>
    <n v="124.2"/>
    <x v="37"/>
    <x v="3"/>
  </r>
  <r>
    <x v="932"/>
    <x v="0"/>
    <x v="0"/>
    <x v="0"/>
    <x v="137"/>
    <x v="1"/>
    <x v="7"/>
    <n v="16.32"/>
    <n v="65.28"/>
    <x v="41"/>
    <x v="0"/>
  </r>
  <r>
    <x v="932"/>
    <x v="1"/>
    <x v="2"/>
    <x v="1"/>
    <x v="453"/>
    <x v="2"/>
    <x v="8"/>
    <n v="17.829999999999998"/>
    <n v="178.29999999999998"/>
    <x v="30"/>
    <x v="0"/>
  </r>
  <r>
    <x v="932"/>
    <x v="0"/>
    <x v="0"/>
    <x v="0"/>
    <x v="201"/>
    <x v="3"/>
    <x v="1"/>
    <n v="53.35"/>
    <n v="373.45"/>
    <x v="10"/>
    <x v="3"/>
  </r>
  <r>
    <x v="932"/>
    <x v="1"/>
    <x v="2"/>
    <x v="1"/>
    <x v="33"/>
    <x v="2"/>
    <x v="8"/>
    <n v="17.829999999999998"/>
    <n v="178.29999999999998"/>
    <x v="9"/>
    <x v="0"/>
  </r>
  <r>
    <x v="933"/>
    <x v="2"/>
    <x v="2"/>
    <x v="1"/>
    <x v="125"/>
    <x v="2"/>
    <x v="8"/>
    <n v="17.829999999999998"/>
    <n v="178.29999999999998"/>
    <x v="37"/>
    <x v="1"/>
  </r>
  <r>
    <x v="934"/>
    <x v="0"/>
    <x v="3"/>
    <x v="0"/>
    <x v="376"/>
    <x v="1"/>
    <x v="7"/>
    <n v="16.32"/>
    <n v="65.28"/>
    <x v="21"/>
    <x v="2"/>
  </r>
  <r>
    <x v="935"/>
    <x v="3"/>
    <x v="1"/>
    <x v="0"/>
    <x v="466"/>
    <x v="1"/>
    <x v="7"/>
    <n v="16.32"/>
    <n v="65.28"/>
    <x v="41"/>
    <x v="1"/>
  </r>
  <r>
    <x v="935"/>
    <x v="3"/>
    <x v="1"/>
    <x v="0"/>
    <x v="217"/>
    <x v="2"/>
    <x v="1"/>
    <n v="17.829999999999998"/>
    <n v="124.80999999999999"/>
    <x v="20"/>
    <x v="0"/>
  </r>
  <r>
    <x v="936"/>
    <x v="1"/>
    <x v="2"/>
    <x v="1"/>
    <x v="84"/>
    <x v="0"/>
    <x v="6"/>
    <n v="12.42"/>
    <n v="99.36"/>
    <x v="19"/>
    <x v="2"/>
  </r>
  <r>
    <x v="936"/>
    <x v="1"/>
    <x v="4"/>
    <x v="1"/>
    <x v="368"/>
    <x v="2"/>
    <x v="9"/>
    <n v="17.829999999999998"/>
    <n v="89.149999999999991"/>
    <x v="16"/>
    <x v="2"/>
  </r>
  <r>
    <x v="936"/>
    <x v="3"/>
    <x v="3"/>
    <x v="0"/>
    <x v="378"/>
    <x v="2"/>
    <x v="6"/>
    <n v="17.829999999999998"/>
    <n v="142.63999999999999"/>
    <x v="47"/>
    <x v="0"/>
  </r>
  <r>
    <x v="936"/>
    <x v="4"/>
    <x v="0"/>
    <x v="0"/>
    <x v="295"/>
    <x v="1"/>
    <x v="6"/>
    <n v="16.32"/>
    <n v="130.56"/>
    <x v="12"/>
    <x v="2"/>
  </r>
  <r>
    <x v="937"/>
    <x v="3"/>
    <x v="1"/>
    <x v="0"/>
    <x v="524"/>
    <x v="1"/>
    <x v="1"/>
    <n v="16.32"/>
    <n v="114.24000000000001"/>
    <x v="20"/>
    <x v="2"/>
  </r>
  <r>
    <x v="937"/>
    <x v="2"/>
    <x v="5"/>
    <x v="1"/>
    <x v="174"/>
    <x v="2"/>
    <x v="9"/>
    <n v="17.829999999999998"/>
    <n v="89.149999999999991"/>
    <x v="21"/>
    <x v="0"/>
  </r>
  <r>
    <x v="937"/>
    <x v="0"/>
    <x v="0"/>
    <x v="0"/>
    <x v="121"/>
    <x v="2"/>
    <x v="4"/>
    <n v="17.829999999999998"/>
    <n v="53.489999999999995"/>
    <x v="27"/>
    <x v="0"/>
  </r>
  <r>
    <x v="937"/>
    <x v="0"/>
    <x v="1"/>
    <x v="0"/>
    <x v="262"/>
    <x v="1"/>
    <x v="2"/>
    <n v="16.32"/>
    <n v="32.64"/>
    <x v="22"/>
    <x v="2"/>
  </r>
  <r>
    <x v="937"/>
    <x v="0"/>
    <x v="1"/>
    <x v="0"/>
    <x v="384"/>
    <x v="3"/>
    <x v="3"/>
    <n v="53.35"/>
    <n v="53.35"/>
    <x v="35"/>
    <x v="2"/>
  </r>
  <r>
    <x v="937"/>
    <x v="2"/>
    <x v="4"/>
    <x v="1"/>
    <x v="23"/>
    <x v="0"/>
    <x v="8"/>
    <n v="12.42"/>
    <n v="124.2"/>
    <x v="30"/>
    <x v="2"/>
  </r>
  <r>
    <x v="937"/>
    <x v="1"/>
    <x v="2"/>
    <x v="1"/>
    <x v="298"/>
    <x v="2"/>
    <x v="4"/>
    <n v="17.829999999999998"/>
    <n v="53.489999999999995"/>
    <x v="3"/>
    <x v="4"/>
  </r>
  <r>
    <x v="937"/>
    <x v="2"/>
    <x v="2"/>
    <x v="1"/>
    <x v="304"/>
    <x v="0"/>
    <x v="1"/>
    <n v="12.42"/>
    <n v="86.94"/>
    <x v="44"/>
    <x v="0"/>
  </r>
  <r>
    <x v="937"/>
    <x v="0"/>
    <x v="6"/>
    <x v="0"/>
    <x v="358"/>
    <x v="3"/>
    <x v="9"/>
    <n v="53.35"/>
    <n v="266.75"/>
    <x v="2"/>
    <x v="2"/>
  </r>
  <r>
    <x v="937"/>
    <x v="3"/>
    <x v="0"/>
    <x v="0"/>
    <x v="402"/>
    <x v="0"/>
    <x v="2"/>
    <n v="12.42"/>
    <n v="24.84"/>
    <x v="21"/>
    <x v="2"/>
  </r>
  <r>
    <x v="937"/>
    <x v="4"/>
    <x v="6"/>
    <x v="0"/>
    <x v="385"/>
    <x v="0"/>
    <x v="6"/>
    <n v="12.42"/>
    <n v="99.36"/>
    <x v="36"/>
    <x v="2"/>
  </r>
  <r>
    <x v="937"/>
    <x v="0"/>
    <x v="1"/>
    <x v="0"/>
    <x v="318"/>
    <x v="2"/>
    <x v="5"/>
    <n v="17.829999999999998"/>
    <n v="160.46999999999997"/>
    <x v="15"/>
    <x v="2"/>
  </r>
  <r>
    <x v="937"/>
    <x v="0"/>
    <x v="3"/>
    <x v="0"/>
    <x v="247"/>
    <x v="0"/>
    <x v="8"/>
    <n v="12.42"/>
    <n v="124.2"/>
    <x v="37"/>
    <x v="2"/>
  </r>
  <r>
    <x v="937"/>
    <x v="0"/>
    <x v="0"/>
    <x v="0"/>
    <x v="374"/>
    <x v="0"/>
    <x v="7"/>
    <n v="12.42"/>
    <n v="49.68"/>
    <x v="41"/>
    <x v="4"/>
  </r>
  <r>
    <x v="937"/>
    <x v="2"/>
    <x v="4"/>
    <x v="1"/>
    <x v="70"/>
    <x v="0"/>
    <x v="2"/>
    <n v="12.42"/>
    <n v="24.84"/>
    <x v="13"/>
    <x v="4"/>
  </r>
  <r>
    <x v="937"/>
    <x v="0"/>
    <x v="0"/>
    <x v="0"/>
    <x v="85"/>
    <x v="3"/>
    <x v="0"/>
    <n v="53.35"/>
    <n v="320.10000000000002"/>
    <x v="44"/>
    <x v="1"/>
  </r>
  <r>
    <x v="937"/>
    <x v="1"/>
    <x v="5"/>
    <x v="1"/>
    <x v="114"/>
    <x v="0"/>
    <x v="5"/>
    <n v="12.42"/>
    <n v="111.78"/>
    <x v="31"/>
    <x v="3"/>
  </r>
  <r>
    <x v="937"/>
    <x v="0"/>
    <x v="0"/>
    <x v="0"/>
    <x v="158"/>
    <x v="0"/>
    <x v="6"/>
    <n v="12.42"/>
    <n v="99.36"/>
    <x v="26"/>
    <x v="2"/>
  </r>
  <r>
    <x v="937"/>
    <x v="1"/>
    <x v="4"/>
    <x v="1"/>
    <x v="454"/>
    <x v="2"/>
    <x v="6"/>
    <n v="17.829999999999998"/>
    <n v="142.63999999999999"/>
    <x v="35"/>
    <x v="0"/>
  </r>
  <r>
    <x v="937"/>
    <x v="0"/>
    <x v="1"/>
    <x v="0"/>
    <x v="424"/>
    <x v="3"/>
    <x v="4"/>
    <n v="53.35"/>
    <n v="160.05000000000001"/>
    <x v="10"/>
    <x v="4"/>
  </r>
  <r>
    <x v="937"/>
    <x v="0"/>
    <x v="6"/>
    <x v="0"/>
    <x v="212"/>
    <x v="0"/>
    <x v="5"/>
    <n v="12.42"/>
    <n v="111.78"/>
    <x v="1"/>
    <x v="3"/>
  </r>
  <r>
    <x v="937"/>
    <x v="2"/>
    <x v="4"/>
    <x v="1"/>
    <x v="47"/>
    <x v="2"/>
    <x v="2"/>
    <n v="17.829999999999998"/>
    <n v="35.659999999999997"/>
    <x v="18"/>
    <x v="1"/>
  </r>
  <r>
    <x v="938"/>
    <x v="0"/>
    <x v="0"/>
    <x v="0"/>
    <x v="429"/>
    <x v="0"/>
    <x v="0"/>
    <n v="12.42"/>
    <n v="74.52"/>
    <x v="7"/>
    <x v="3"/>
  </r>
  <r>
    <x v="939"/>
    <x v="1"/>
    <x v="7"/>
    <x v="1"/>
    <x v="415"/>
    <x v="3"/>
    <x v="4"/>
    <n v="53.35"/>
    <n v="160.05000000000001"/>
    <x v="19"/>
    <x v="3"/>
  </r>
  <r>
    <x v="939"/>
    <x v="0"/>
    <x v="0"/>
    <x v="0"/>
    <x v="277"/>
    <x v="0"/>
    <x v="7"/>
    <n v="12.42"/>
    <n v="49.68"/>
    <x v="38"/>
    <x v="3"/>
  </r>
  <r>
    <x v="939"/>
    <x v="4"/>
    <x v="0"/>
    <x v="0"/>
    <x v="142"/>
    <x v="0"/>
    <x v="8"/>
    <n v="12.42"/>
    <n v="124.2"/>
    <x v="1"/>
    <x v="3"/>
  </r>
  <r>
    <x v="939"/>
    <x v="0"/>
    <x v="0"/>
    <x v="0"/>
    <x v="367"/>
    <x v="3"/>
    <x v="5"/>
    <n v="53.35"/>
    <n v="480.15000000000003"/>
    <x v="30"/>
    <x v="2"/>
  </r>
  <r>
    <x v="939"/>
    <x v="0"/>
    <x v="3"/>
    <x v="0"/>
    <x v="143"/>
    <x v="0"/>
    <x v="2"/>
    <n v="12.42"/>
    <n v="24.84"/>
    <x v="32"/>
    <x v="1"/>
  </r>
  <r>
    <x v="940"/>
    <x v="0"/>
    <x v="6"/>
    <x v="0"/>
    <x v="53"/>
    <x v="0"/>
    <x v="4"/>
    <n v="12.42"/>
    <n v="37.26"/>
    <x v="48"/>
    <x v="2"/>
  </r>
  <r>
    <x v="940"/>
    <x v="0"/>
    <x v="6"/>
    <x v="0"/>
    <x v="52"/>
    <x v="3"/>
    <x v="8"/>
    <n v="53.35"/>
    <n v="533.5"/>
    <x v="49"/>
    <x v="4"/>
  </r>
  <r>
    <x v="940"/>
    <x v="0"/>
    <x v="1"/>
    <x v="0"/>
    <x v="426"/>
    <x v="0"/>
    <x v="0"/>
    <n v="12.42"/>
    <n v="74.52"/>
    <x v="5"/>
    <x v="2"/>
  </r>
  <r>
    <x v="940"/>
    <x v="0"/>
    <x v="0"/>
    <x v="0"/>
    <x v="402"/>
    <x v="0"/>
    <x v="6"/>
    <n v="12.42"/>
    <n v="99.36"/>
    <x v="46"/>
    <x v="0"/>
  </r>
  <r>
    <x v="940"/>
    <x v="0"/>
    <x v="3"/>
    <x v="0"/>
    <x v="490"/>
    <x v="0"/>
    <x v="5"/>
    <n v="12.42"/>
    <n v="111.78"/>
    <x v="7"/>
    <x v="2"/>
  </r>
  <r>
    <x v="940"/>
    <x v="0"/>
    <x v="3"/>
    <x v="0"/>
    <x v="490"/>
    <x v="3"/>
    <x v="4"/>
    <n v="53.35"/>
    <n v="160.05000000000001"/>
    <x v="35"/>
    <x v="2"/>
  </r>
  <r>
    <x v="940"/>
    <x v="4"/>
    <x v="1"/>
    <x v="0"/>
    <x v="93"/>
    <x v="2"/>
    <x v="2"/>
    <n v="17.829999999999998"/>
    <n v="35.659999999999997"/>
    <x v="20"/>
    <x v="2"/>
  </r>
  <r>
    <x v="940"/>
    <x v="0"/>
    <x v="1"/>
    <x v="0"/>
    <x v="56"/>
    <x v="2"/>
    <x v="9"/>
    <n v="17.829999999999998"/>
    <n v="89.149999999999991"/>
    <x v="26"/>
    <x v="3"/>
  </r>
  <r>
    <x v="940"/>
    <x v="1"/>
    <x v="2"/>
    <x v="1"/>
    <x v="218"/>
    <x v="0"/>
    <x v="4"/>
    <n v="12.42"/>
    <n v="37.26"/>
    <x v="34"/>
    <x v="4"/>
  </r>
  <r>
    <x v="940"/>
    <x v="0"/>
    <x v="1"/>
    <x v="0"/>
    <x v="317"/>
    <x v="0"/>
    <x v="0"/>
    <n v="12.42"/>
    <n v="74.52"/>
    <x v="45"/>
    <x v="2"/>
  </r>
  <r>
    <x v="941"/>
    <x v="2"/>
    <x v="7"/>
    <x v="1"/>
    <x v="393"/>
    <x v="2"/>
    <x v="8"/>
    <n v="17.829999999999998"/>
    <n v="178.29999999999998"/>
    <x v="18"/>
    <x v="2"/>
  </r>
  <r>
    <x v="941"/>
    <x v="2"/>
    <x v="2"/>
    <x v="1"/>
    <x v="33"/>
    <x v="1"/>
    <x v="4"/>
    <n v="16.32"/>
    <n v="48.96"/>
    <x v="19"/>
    <x v="1"/>
  </r>
  <r>
    <x v="941"/>
    <x v="1"/>
    <x v="5"/>
    <x v="1"/>
    <x v="249"/>
    <x v="2"/>
    <x v="9"/>
    <n v="17.829999999999998"/>
    <n v="89.149999999999991"/>
    <x v="49"/>
    <x v="2"/>
  </r>
  <r>
    <x v="941"/>
    <x v="3"/>
    <x v="0"/>
    <x v="0"/>
    <x v="18"/>
    <x v="2"/>
    <x v="9"/>
    <n v="17.829999999999998"/>
    <n v="89.149999999999991"/>
    <x v="6"/>
    <x v="2"/>
  </r>
  <r>
    <x v="941"/>
    <x v="0"/>
    <x v="3"/>
    <x v="0"/>
    <x v="489"/>
    <x v="2"/>
    <x v="1"/>
    <n v="17.829999999999998"/>
    <n v="124.80999999999999"/>
    <x v="33"/>
    <x v="2"/>
  </r>
  <r>
    <x v="941"/>
    <x v="0"/>
    <x v="3"/>
    <x v="0"/>
    <x v="416"/>
    <x v="3"/>
    <x v="6"/>
    <n v="53.35"/>
    <n v="426.8"/>
    <x v="9"/>
    <x v="2"/>
  </r>
  <r>
    <x v="941"/>
    <x v="2"/>
    <x v="4"/>
    <x v="1"/>
    <x v="116"/>
    <x v="1"/>
    <x v="1"/>
    <n v="16.32"/>
    <n v="114.24000000000001"/>
    <x v="27"/>
    <x v="2"/>
  </r>
  <r>
    <x v="941"/>
    <x v="2"/>
    <x v="4"/>
    <x v="1"/>
    <x v="418"/>
    <x v="0"/>
    <x v="9"/>
    <n v="12.42"/>
    <n v="62.1"/>
    <x v="29"/>
    <x v="4"/>
  </r>
  <r>
    <x v="941"/>
    <x v="2"/>
    <x v="2"/>
    <x v="1"/>
    <x v="459"/>
    <x v="3"/>
    <x v="6"/>
    <n v="53.35"/>
    <n v="426.8"/>
    <x v="43"/>
    <x v="3"/>
  </r>
  <r>
    <x v="941"/>
    <x v="0"/>
    <x v="0"/>
    <x v="0"/>
    <x v="229"/>
    <x v="0"/>
    <x v="5"/>
    <n v="12.42"/>
    <n v="111.78"/>
    <x v="23"/>
    <x v="1"/>
  </r>
  <r>
    <x v="942"/>
    <x v="2"/>
    <x v="4"/>
    <x v="1"/>
    <x v="439"/>
    <x v="2"/>
    <x v="9"/>
    <n v="17.829999999999998"/>
    <n v="89.149999999999991"/>
    <x v="25"/>
    <x v="2"/>
  </r>
  <r>
    <x v="942"/>
    <x v="1"/>
    <x v="2"/>
    <x v="1"/>
    <x v="130"/>
    <x v="2"/>
    <x v="7"/>
    <n v="17.829999999999998"/>
    <n v="71.319999999999993"/>
    <x v="1"/>
    <x v="2"/>
  </r>
  <r>
    <x v="942"/>
    <x v="2"/>
    <x v="4"/>
    <x v="1"/>
    <x v="248"/>
    <x v="0"/>
    <x v="4"/>
    <n v="12.42"/>
    <n v="37.26"/>
    <x v="32"/>
    <x v="3"/>
  </r>
  <r>
    <x v="942"/>
    <x v="4"/>
    <x v="0"/>
    <x v="0"/>
    <x v="380"/>
    <x v="2"/>
    <x v="2"/>
    <n v="17.829999999999998"/>
    <n v="35.659999999999997"/>
    <x v="20"/>
    <x v="2"/>
  </r>
  <r>
    <x v="942"/>
    <x v="0"/>
    <x v="1"/>
    <x v="0"/>
    <x v="57"/>
    <x v="2"/>
    <x v="0"/>
    <n v="17.829999999999998"/>
    <n v="106.97999999999999"/>
    <x v="15"/>
    <x v="0"/>
  </r>
  <r>
    <x v="942"/>
    <x v="0"/>
    <x v="0"/>
    <x v="0"/>
    <x v="64"/>
    <x v="2"/>
    <x v="4"/>
    <n v="17.829999999999998"/>
    <n v="53.489999999999995"/>
    <x v="11"/>
    <x v="2"/>
  </r>
  <r>
    <x v="943"/>
    <x v="2"/>
    <x v="2"/>
    <x v="1"/>
    <x v="473"/>
    <x v="0"/>
    <x v="9"/>
    <n v="12.42"/>
    <n v="62.1"/>
    <x v="45"/>
    <x v="1"/>
  </r>
  <r>
    <x v="943"/>
    <x v="0"/>
    <x v="0"/>
    <x v="0"/>
    <x v="472"/>
    <x v="2"/>
    <x v="9"/>
    <n v="17.829999999999998"/>
    <n v="89.149999999999991"/>
    <x v="49"/>
    <x v="3"/>
  </r>
  <r>
    <x v="943"/>
    <x v="3"/>
    <x v="0"/>
    <x v="0"/>
    <x v="36"/>
    <x v="2"/>
    <x v="9"/>
    <n v="17.829999999999998"/>
    <n v="89.149999999999991"/>
    <x v="16"/>
    <x v="2"/>
  </r>
  <r>
    <x v="944"/>
    <x v="2"/>
    <x v="7"/>
    <x v="1"/>
    <x v="95"/>
    <x v="2"/>
    <x v="2"/>
    <n v="17.829999999999998"/>
    <n v="35.659999999999997"/>
    <x v="19"/>
    <x v="2"/>
  </r>
  <r>
    <x v="944"/>
    <x v="0"/>
    <x v="3"/>
    <x v="0"/>
    <x v="431"/>
    <x v="3"/>
    <x v="0"/>
    <n v="53.35"/>
    <n v="320.10000000000002"/>
    <x v="42"/>
    <x v="3"/>
  </r>
  <r>
    <x v="945"/>
    <x v="2"/>
    <x v="4"/>
    <x v="1"/>
    <x v="344"/>
    <x v="0"/>
    <x v="9"/>
    <n v="12.42"/>
    <n v="62.1"/>
    <x v="34"/>
    <x v="2"/>
  </r>
  <r>
    <x v="946"/>
    <x v="1"/>
    <x v="7"/>
    <x v="1"/>
    <x v="95"/>
    <x v="2"/>
    <x v="3"/>
    <n v="17.829999999999998"/>
    <n v="17.829999999999998"/>
    <x v="23"/>
    <x v="2"/>
  </r>
  <r>
    <x v="946"/>
    <x v="0"/>
    <x v="6"/>
    <x v="0"/>
    <x v="290"/>
    <x v="3"/>
    <x v="6"/>
    <n v="53.35"/>
    <n v="426.8"/>
    <x v="42"/>
    <x v="3"/>
  </r>
  <r>
    <x v="946"/>
    <x v="0"/>
    <x v="3"/>
    <x v="0"/>
    <x v="476"/>
    <x v="3"/>
    <x v="5"/>
    <n v="53.35"/>
    <n v="480.15000000000003"/>
    <x v="13"/>
    <x v="3"/>
  </r>
  <r>
    <x v="946"/>
    <x v="3"/>
    <x v="0"/>
    <x v="0"/>
    <x v="429"/>
    <x v="0"/>
    <x v="0"/>
    <n v="12.42"/>
    <n v="74.52"/>
    <x v="1"/>
    <x v="2"/>
  </r>
  <r>
    <x v="946"/>
    <x v="2"/>
    <x v="2"/>
    <x v="1"/>
    <x v="428"/>
    <x v="3"/>
    <x v="1"/>
    <n v="53.35"/>
    <n v="373.45"/>
    <x v="33"/>
    <x v="0"/>
  </r>
  <r>
    <x v="946"/>
    <x v="0"/>
    <x v="6"/>
    <x v="0"/>
    <x v="52"/>
    <x v="0"/>
    <x v="8"/>
    <n v="12.42"/>
    <n v="124.2"/>
    <x v="25"/>
    <x v="4"/>
  </r>
  <r>
    <x v="946"/>
    <x v="0"/>
    <x v="1"/>
    <x v="0"/>
    <x v="414"/>
    <x v="1"/>
    <x v="1"/>
    <n v="16.32"/>
    <n v="114.24000000000001"/>
    <x v="2"/>
    <x v="2"/>
  </r>
  <r>
    <x v="946"/>
    <x v="0"/>
    <x v="1"/>
    <x v="0"/>
    <x v="425"/>
    <x v="0"/>
    <x v="3"/>
    <n v="12.42"/>
    <n v="12.42"/>
    <x v="4"/>
    <x v="2"/>
  </r>
  <r>
    <x v="946"/>
    <x v="3"/>
    <x v="6"/>
    <x v="0"/>
    <x v="422"/>
    <x v="0"/>
    <x v="7"/>
    <n v="12.42"/>
    <n v="49.68"/>
    <x v="28"/>
    <x v="2"/>
  </r>
  <r>
    <x v="946"/>
    <x v="0"/>
    <x v="0"/>
    <x v="0"/>
    <x v="77"/>
    <x v="2"/>
    <x v="9"/>
    <n v="17.829999999999998"/>
    <n v="89.149999999999991"/>
    <x v="21"/>
    <x v="2"/>
  </r>
  <r>
    <x v="947"/>
    <x v="0"/>
    <x v="3"/>
    <x v="0"/>
    <x v="182"/>
    <x v="0"/>
    <x v="3"/>
    <n v="12.42"/>
    <n v="12.42"/>
    <x v="4"/>
    <x v="0"/>
  </r>
  <r>
    <x v="947"/>
    <x v="0"/>
    <x v="3"/>
    <x v="0"/>
    <x v="272"/>
    <x v="3"/>
    <x v="3"/>
    <n v="53.35"/>
    <n v="53.35"/>
    <x v="6"/>
    <x v="2"/>
  </r>
  <r>
    <x v="948"/>
    <x v="0"/>
    <x v="1"/>
    <x v="0"/>
    <x v="9"/>
    <x v="0"/>
    <x v="5"/>
    <n v="12.42"/>
    <n v="111.78"/>
    <x v="4"/>
    <x v="0"/>
  </r>
  <r>
    <x v="948"/>
    <x v="0"/>
    <x v="3"/>
    <x v="0"/>
    <x v="111"/>
    <x v="3"/>
    <x v="5"/>
    <n v="53.35"/>
    <n v="480.15000000000003"/>
    <x v="40"/>
    <x v="3"/>
  </r>
  <r>
    <x v="948"/>
    <x v="2"/>
    <x v="4"/>
    <x v="1"/>
    <x v="141"/>
    <x v="2"/>
    <x v="5"/>
    <n v="17.829999999999998"/>
    <n v="160.46999999999997"/>
    <x v="45"/>
    <x v="2"/>
  </r>
  <r>
    <x v="948"/>
    <x v="0"/>
    <x v="1"/>
    <x v="0"/>
    <x v="37"/>
    <x v="3"/>
    <x v="0"/>
    <n v="53.35"/>
    <n v="320.10000000000002"/>
    <x v="13"/>
    <x v="0"/>
  </r>
  <r>
    <x v="948"/>
    <x v="3"/>
    <x v="0"/>
    <x v="0"/>
    <x v="76"/>
    <x v="2"/>
    <x v="8"/>
    <n v="17.829999999999998"/>
    <n v="178.29999999999998"/>
    <x v="25"/>
    <x v="2"/>
  </r>
  <r>
    <x v="949"/>
    <x v="4"/>
    <x v="6"/>
    <x v="0"/>
    <x v="462"/>
    <x v="3"/>
    <x v="6"/>
    <n v="53.35"/>
    <n v="426.8"/>
    <x v="39"/>
    <x v="2"/>
  </r>
  <r>
    <x v="950"/>
    <x v="0"/>
    <x v="1"/>
    <x v="0"/>
    <x v="351"/>
    <x v="0"/>
    <x v="1"/>
    <n v="12.42"/>
    <n v="86.94"/>
    <x v="35"/>
    <x v="2"/>
  </r>
  <r>
    <x v="950"/>
    <x v="4"/>
    <x v="0"/>
    <x v="0"/>
    <x v="407"/>
    <x v="0"/>
    <x v="9"/>
    <n v="12.42"/>
    <n v="62.1"/>
    <x v="28"/>
    <x v="2"/>
  </r>
  <r>
    <x v="950"/>
    <x v="0"/>
    <x v="0"/>
    <x v="0"/>
    <x v="85"/>
    <x v="3"/>
    <x v="6"/>
    <n v="53.35"/>
    <n v="426.8"/>
    <x v="49"/>
    <x v="2"/>
  </r>
  <r>
    <x v="950"/>
    <x v="2"/>
    <x v="2"/>
    <x v="1"/>
    <x v="360"/>
    <x v="0"/>
    <x v="0"/>
    <n v="12.42"/>
    <n v="74.52"/>
    <x v="12"/>
    <x v="3"/>
  </r>
  <r>
    <x v="950"/>
    <x v="0"/>
    <x v="0"/>
    <x v="0"/>
    <x v="166"/>
    <x v="0"/>
    <x v="7"/>
    <n v="12.42"/>
    <n v="49.68"/>
    <x v="16"/>
    <x v="2"/>
  </r>
  <r>
    <x v="950"/>
    <x v="0"/>
    <x v="1"/>
    <x v="0"/>
    <x v="328"/>
    <x v="3"/>
    <x v="3"/>
    <n v="53.35"/>
    <n v="53.35"/>
    <x v="28"/>
    <x v="2"/>
  </r>
  <r>
    <x v="951"/>
    <x v="2"/>
    <x v="4"/>
    <x v="1"/>
    <x v="129"/>
    <x v="0"/>
    <x v="6"/>
    <n v="12.42"/>
    <n v="99.36"/>
    <x v="12"/>
    <x v="2"/>
  </r>
  <r>
    <x v="951"/>
    <x v="1"/>
    <x v="2"/>
    <x v="1"/>
    <x v="360"/>
    <x v="3"/>
    <x v="3"/>
    <n v="53.35"/>
    <n v="53.35"/>
    <x v="44"/>
    <x v="0"/>
  </r>
  <r>
    <x v="951"/>
    <x v="4"/>
    <x v="0"/>
    <x v="0"/>
    <x v="354"/>
    <x v="2"/>
    <x v="6"/>
    <n v="17.829999999999998"/>
    <n v="142.63999999999999"/>
    <x v="31"/>
    <x v="1"/>
  </r>
  <r>
    <x v="951"/>
    <x v="0"/>
    <x v="0"/>
    <x v="0"/>
    <x v="327"/>
    <x v="0"/>
    <x v="1"/>
    <n v="12.42"/>
    <n v="86.94"/>
    <x v="7"/>
    <x v="2"/>
  </r>
  <r>
    <x v="951"/>
    <x v="2"/>
    <x v="5"/>
    <x v="1"/>
    <x v="291"/>
    <x v="1"/>
    <x v="7"/>
    <n v="16.32"/>
    <n v="65.28"/>
    <x v="7"/>
    <x v="0"/>
  </r>
  <r>
    <x v="951"/>
    <x v="0"/>
    <x v="1"/>
    <x v="0"/>
    <x v="442"/>
    <x v="1"/>
    <x v="9"/>
    <n v="16.32"/>
    <n v="81.599999999999994"/>
    <x v="36"/>
    <x v="2"/>
  </r>
  <r>
    <x v="951"/>
    <x v="0"/>
    <x v="0"/>
    <x v="0"/>
    <x v="85"/>
    <x v="3"/>
    <x v="5"/>
    <n v="53.35"/>
    <n v="480.15000000000003"/>
    <x v="24"/>
    <x v="0"/>
  </r>
  <r>
    <x v="951"/>
    <x v="0"/>
    <x v="1"/>
    <x v="0"/>
    <x v="484"/>
    <x v="2"/>
    <x v="2"/>
    <n v="17.829999999999998"/>
    <n v="35.659999999999997"/>
    <x v="34"/>
    <x v="4"/>
  </r>
  <r>
    <x v="951"/>
    <x v="4"/>
    <x v="3"/>
    <x v="0"/>
    <x v="416"/>
    <x v="0"/>
    <x v="8"/>
    <n v="12.42"/>
    <n v="124.2"/>
    <x v="2"/>
    <x v="0"/>
  </r>
  <r>
    <x v="951"/>
    <x v="4"/>
    <x v="1"/>
    <x v="0"/>
    <x v="426"/>
    <x v="3"/>
    <x v="9"/>
    <n v="53.35"/>
    <n v="266.75"/>
    <x v="45"/>
    <x v="3"/>
  </r>
  <r>
    <x v="952"/>
    <x v="2"/>
    <x v="5"/>
    <x v="1"/>
    <x v="264"/>
    <x v="1"/>
    <x v="2"/>
    <n v="16.32"/>
    <n v="32.64"/>
    <x v="46"/>
    <x v="0"/>
  </r>
  <r>
    <x v="952"/>
    <x v="0"/>
    <x v="0"/>
    <x v="0"/>
    <x v="257"/>
    <x v="1"/>
    <x v="7"/>
    <n v="16.32"/>
    <n v="65.28"/>
    <x v="2"/>
    <x v="1"/>
  </r>
  <r>
    <x v="952"/>
    <x v="3"/>
    <x v="3"/>
    <x v="0"/>
    <x v="270"/>
    <x v="0"/>
    <x v="7"/>
    <n v="12.42"/>
    <n v="49.68"/>
    <x v="34"/>
    <x v="3"/>
  </r>
  <r>
    <x v="952"/>
    <x v="1"/>
    <x v="2"/>
    <x v="1"/>
    <x v="234"/>
    <x v="3"/>
    <x v="5"/>
    <n v="53.35"/>
    <n v="480.15000000000003"/>
    <x v="2"/>
    <x v="3"/>
  </r>
  <r>
    <x v="952"/>
    <x v="1"/>
    <x v="5"/>
    <x v="1"/>
    <x v="176"/>
    <x v="2"/>
    <x v="3"/>
    <n v="17.829999999999998"/>
    <n v="17.829999999999998"/>
    <x v="18"/>
    <x v="2"/>
  </r>
  <r>
    <x v="952"/>
    <x v="3"/>
    <x v="0"/>
    <x v="0"/>
    <x v="342"/>
    <x v="0"/>
    <x v="5"/>
    <n v="12.42"/>
    <n v="111.78"/>
    <x v="41"/>
    <x v="3"/>
  </r>
  <r>
    <x v="952"/>
    <x v="4"/>
    <x v="0"/>
    <x v="0"/>
    <x v="191"/>
    <x v="0"/>
    <x v="7"/>
    <n v="12.42"/>
    <n v="49.68"/>
    <x v="0"/>
    <x v="2"/>
  </r>
  <r>
    <x v="952"/>
    <x v="0"/>
    <x v="0"/>
    <x v="0"/>
    <x v="444"/>
    <x v="0"/>
    <x v="8"/>
    <n v="12.42"/>
    <n v="124.2"/>
    <x v="8"/>
    <x v="4"/>
  </r>
  <r>
    <x v="952"/>
    <x v="2"/>
    <x v="2"/>
    <x v="1"/>
    <x v="310"/>
    <x v="3"/>
    <x v="7"/>
    <n v="53.35"/>
    <n v="213.4"/>
    <x v="39"/>
    <x v="2"/>
  </r>
  <r>
    <x v="952"/>
    <x v="1"/>
    <x v="5"/>
    <x v="1"/>
    <x v="215"/>
    <x v="3"/>
    <x v="6"/>
    <n v="53.35"/>
    <n v="426.8"/>
    <x v="46"/>
    <x v="1"/>
  </r>
  <r>
    <x v="952"/>
    <x v="3"/>
    <x v="3"/>
    <x v="0"/>
    <x v="162"/>
    <x v="3"/>
    <x v="1"/>
    <n v="53.35"/>
    <n v="373.45"/>
    <x v="30"/>
    <x v="3"/>
  </r>
  <r>
    <x v="953"/>
    <x v="1"/>
    <x v="7"/>
    <x v="1"/>
    <x v="415"/>
    <x v="3"/>
    <x v="4"/>
    <n v="53.35"/>
    <n v="160.05000000000001"/>
    <x v="25"/>
    <x v="2"/>
  </r>
  <r>
    <x v="953"/>
    <x v="1"/>
    <x v="7"/>
    <x v="1"/>
    <x v="260"/>
    <x v="2"/>
    <x v="7"/>
    <n v="17.829999999999998"/>
    <n v="71.319999999999993"/>
    <x v="42"/>
    <x v="0"/>
  </r>
  <r>
    <x v="953"/>
    <x v="1"/>
    <x v="5"/>
    <x v="1"/>
    <x v="437"/>
    <x v="3"/>
    <x v="6"/>
    <n v="53.35"/>
    <n v="426.8"/>
    <x v="46"/>
    <x v="4"/>
  </r>
  <r>
    <x v="953"/>
    <x v="2"/>
    <x v="4"/>
    <x v="1"/>
    <x v="289"/>
    <x v="1"/>
    <x v="7"/>
    <n v="16.32"/>
    <n v="65.28"/>
    <x v="25"/>
    <x v="0"/>
  </r>
  <r>
    <x v="954"/>
    <x v="0"/>
    <x v="0"/>
    <x v="0"/>
    <x v="144"/>
    <x v="3"/>
    <x v="1"/>
    <n v="53.35"/>
    <n v="373.45"/>
    <x v="24"/>
    <x v="0"/>
  </r>
  <r>
    <x v="955"/>
    <x v="2"/>
    <x v="5"/>
    <x v="1"/>
    <x v="123"/>
    <x v="2"/>
    <x v="9"/>
    <n v="17.829999999999998"/>
    <n v="89.149999999999991"/>
    <x v="7"/>
    <x v="2"/>
  </r>
  <r>
    <x v="955"/>
    <x v="0"/>
    <x v="0"/>
    <x v="0"/>
    <x v="505"/>
    <x v="1"/>
    <x v="2"/>
    <n v="16.32"/>
    <n v="32.64"/>
    <x v="46"/>
    <x v="0"/>
  </r>
  <r>
    <x v="955"/>
    <x v="4"/>
    <x v="0"/>
    <x v="0"/>
    <x v="238"/>
    <x v="0"/>
    <x v="2"/>
    <n v="12.42"/>
    <n v="24.84"/>
    <x v="43"/>
    <x v="4"/>
  </r>
  <r>
    <x v="955"/>
    <x v="0"/>
    <x v="3"/>
    <x v="0"/>
    <x v="69"/>
    <x v="3"/>
    <x v="9"/>
    <n v="53.35"/>
    <n v="266.75"/>
    <x v="41"/>
    <x v="2"/>
  </r>
  <r>
    <x v="955"/>
    <x v="1"/>
    <x v="5"/>
    <x v="1"/>
    <x v="159"/>
    <x v="2"/>
    <x v="6"/>
    <n v="17.829999999999998"/>
    <n v="142.63999999999999"/>
    <x v="0"/>
    <x v="3"/>
  </r>
  <r>
    <x v="955"/>
    <x v="4"/>
    <x v="1"/>
    <x v="0"/>
    <x v="93"/>
    <x v="2"/>
    <x v="5"/>
    <n v="17.829999999999998"/>
    <n v="160.46999999999997"/>
    <x v="13"/>
    <x v="0"/>
  </r>
  <r>
    <x v="955"/>
    <x v="2"/>
    <x v="2"/>
    <x v="1"/>
    <x v="125"/>
    <x v="3"/>
    <x v="4"/>
    <n v="53.35"/>
    <n v="160.05000000000001"/>
    <x v="33"/>
    <x v="2"/>
  </r>
  <r>
    <x v="955"/>
    <x v="4"/>
    <x v="1"/>
    <x v="0"/>
    <x v="491"/>
    <x v="3"/>
    <x v="7"/>
    <n v="53.35"/>
    <n v="213.4"/>
    <x v="25"/>
    <x v="2"/>
  </r>
  <r>
    <x v="955"/>
    <x v="0"/>
    <x v="1"/>
    <x v="0"/>
    <x v="9"/>
    <x v="0"/>
    <x v="2"/>
    <n v="12.42"/>
    <n v="24.84"/>
    <x v="44"/>
    <x v="4"/>
  </r>
  <r>
    <x v="955"/>
    <x v="3"/>
    <x v="1"/>
    <x v="0"/>
    <x v="305"/>
    <x v="3"/>
    <x v="5"/>
    <n v="53.35"/>
    <n v="480.15000000000003"/>
    <x v="23"/>
    <x v="0"/>
  </r>
  <r>
    <x v="955"/>
    <x v="4"/>
    <x v="3"/>
    <x v="0"/>
    <x v="350"/>
    <x v="2"/>
    <x v="4"/>
    <n v="17.829999999999998"/>
    <n v="53.489999999999995"/>
    <x v="26"/>
    <x v="3"/>
  </r>
  <r>
    <x v="956"/>
    <x v="3"/>
    <x v="0"/>
    <x v="0"/>
    <x v="96"/>
    <x v="3"/>
    <x v="6"/>
    <n v="53.35"/>
    <n v="426.8"/>
    <x v="17"/>
    <x v="1"/>
  </r>
  <r>
    <x v="956"/>
    <x v="2"/>
    <x v="5"/>
    <x v="1"/>
    <x v="332"/>
    <x v="1"/>
    <x v="4"/>
    <n v="16.32"/>
    <n v="48.96"/>
    <x v="49"/>
    <x v="2"/>
  </r>
  <r>
    <x v="956"/>
    <x v="0"/>
    <x v="1"/>
    <x v="0"/>
    <x v="336"/>
    <x v="2"/>
    <x v="9"/>
    <n v="17.829999999999998"/>
    <n v="89.149999999999991"/>
    <x v="26"/>
    <x v="1"/>
  </r>
  <r>
    <x v="956"/>
    <x v="0"/>
    <x v="1"/>
    <x v="0"/>
    <x v="293"/>
    <x v="1"/>
    <x v="5"/>
    <n v="16.32"/>
    <n v="146.88"/>
    <x v="27"/>
    <x v="4"/>
  </r>
  <r>
    <x v="956"/>
    <x v="0"/>
    <x v="1"/>
    <x v="0"/>
    <x v="293"/>
    <x v="2"/>
    <x v="4"/>
    <n v="17.829999999999998"/>
    <n v="53.489999999999995"/>
    <x v="46"/>
    <x v="2"/>
  </r>
  <r>
    <x v="957"/>
    <x v="4"/>
    <x v="0"/>
    <x v="0"/>
    <x v="216"/>
    <x v="0"/>
    <x v="4"/>
    <n v="12.42"/>
    <n v="37.26"/>
    <x v="36"/>
    <x v="2"/>
  </r>
  <r>
    <x v="957"/>
    <x v="0"/>
    <x v="0"/>
    <x v="0"/>
    <x v="404"/>
    <x v="1"/>
    <x v="1"/>
    <n v="16.32"/>
    <n v="114.24000000000001"/>
    <x v="45"/>
    <x v="1"/>
  </r>
  <r>
    <x v="957"/>
    <x v="0"/>
    <x v="3"/>
    <x v="0"/>
    <x v="240"/>
    <x v="2"/>
    <x v="2"/>
    <n v="17.829999999999998"/>
    <n v="35.659999999999997"/>
    <x v="19"/>
    <x v="2"/>
  </r>
  <r>
    <x v="957"/>
    <x v="3"/>
    <x v="0"/>
    <x v="0"/>
    <x v="374"/>
    <x v="0"/>
    <x v="1"/>
    <n v="12.42"/>
    <n v="86.94"/>
    <x v="18"/>
    <x v="0"/>
  </r>
  <r>
    <x v="957"/>
    <x v="1"/>
    <x v="5"/>
    <x v="1"/>
    <x v="41"/>
    <x v="0"/>
    <x v="7"/>
    <n v="12.42"/>
    <n v="49.68"/>
    <x v="6"/>
    <x v="2"/>
  </r>
  <r>
    <x v="957"/>
    <x v="4"/>
    <x v="0"/>
    <x v="0"/>
    <x v="257"/>
    <x v="0"/>
    <x v="2"/>
    <n v="12.42"/>
    <n v="24.84"/>
    <x v="23"/>
    <x v="2"/>
  </r>
  <r>
    <x v="957"/>
    <x v="0"/>
    <x v="0"/>
    <x v="0"/>
    <x v="94"/>
    <x v="0"/>
    <x v="2"/>
    <n v="12.42"/>
    <n v="24.84"/>
    <x v="18"/>
    <x v="3"/>
  </r>
  <r>
    <x v="958"/>
    <x v="0"/>
    <x v="3"/>
    <x v="0"/>
    <x v="182"/>
    <x v="2"/>
    <x v="0"/>
    <n v="17.829999999999998"/>
    <n v="106.97999999999999"/>
    <x v="38"/>
    <x v="4"/>
  </r>
  <r>
    <x v="958"/>
    <x v="2"/>
    <x v="5"/>
    <x v="1"/>
    <x v="91"/>
    <x v="3"/>
    <x v="3"/>
    <n v="53.35"/>
    <n v="53.35"/>
    <x v="39"/>
    <x v="1"/>
  </r>
  <r>
    <x v="958"/>
    <x v="0"/>
    <x v="6"/>
    <x v="0"/>
    <x v="145"/>
    <x v="2"/>
    <x v="6"/>
    <n v="17.829999999999998"/>
    <n v="142.63999999999999"/>
    <x v="1"/>
    <x v="0"/>
  </r>
  <r>
    <x v="958"/>
    <x v="2"/>
    <x v="2"/>
    <x v="1"/>
    <x v="183"/>
    <x v="0"/>
    <x v="0"/>
    <n v="12.42"/>
    <n v="74.52"/>
    <x v="43"/>
    <x v="2"/>
  </r>
  <r>
    <x v="958"/>
    <x v="2"/>
    <x v="5"/>
    <x v="1"/>
    <x v="148"/>
    <x v="3"/>
    <x v="1"/>
    <n v="53.35"/>
    <n v="373.45"/>
    <x v="40"/>
    <x v="3"/>
  </r>
  <r>
    <x v="958"/>
    <x v="2"/>
    <x v="5"/>
    <x v="1"/>
    <x v="174"/>
    <x v="2"/>
    <x v="7"/>
    <n v="17.829999999999998"/>
    <n v="71.319999999999993"/>
    <x v="27"/>
    <x v="3"/>
  </r>
  <r>
    <x v="958"/>
    <x v="2"/>
    <x v="4"/>
    <x v="1"/>
    <x v="439"/>
    <x v="3"/>
    <x v="2"/>
    <n v="53.35"/>
    <n v="106.7"/>
    <x v="46"/>
    <x v="0"/>
  </r>
  <r>
    <x v="958"/>
    <x v="4"/>
    <x v="0"/>
    <x v="0"/>
    <x v="327"/>
    <x v="2"/>
    <x v="7"/>
    <n v="17.829999999999998"/>
    <n v="71.319999999999993"/>
    <x v="15"/>
    <x v="3"/>
  </r>
  <r>
    <x v="958"/>
    <x v="2"/>
    <x v="2"/>
    <x v="1"/>
    <x v="390"/>
    <x v="1"/>
    <x v="0"/>
    <n v="16.32"/>
    <n v="97.92"/>
    <x v="32"/>
    <x v="2"/>
  </r>
  <r>
    <x v="959"/>
    <x v="0"/>
    <x v="1"/>
    <x v="0"/>
    <x v="278"/>
    <x v="3"/>
    <x v="7"/>
    <n v="53.35"/>
    <n v="213.4"/>
    <x v="28"/>
    <x v="4"/>
  </r>
  <r>
    <x v="959"/>
    <x v="0"/>
    <x v="1"/>
    <x v="0"/>
    <x v="451"/>
    <x v="3"/>
    <x v="7"/>
    <n v="53.35"/>
    <n v="213.4"/>
    <x v="43"/>
    <x v="2"/>
  </r>
  <r>
    <x v="959"/>
    <x v="4"/>
    <x v="1"/>
    <x v="0"/>
    <x v="382"/>
    <x v="0"/>
    <x v="0"/>
    <n v="12.42"/>
    <n v="74.52"/>
    <x v="18"/>
    <x v="2"/>
  </r>
  <r>
    <x v="959"/>
    <x v="3"/>
    <x v="1"/>
    <x v="0"/>
    <x v="492"/>
    <x v="3"/>
    <x v="4"/>
    <n v="53.35"/>
    <n v="160.05000000000001"/>
    <x v="9"/>
    <x v="2"/>
  </r>
  <r>
    <x v="959"/>
    <x v="0"/>
    <x v="0"/>
    <x v="0"/>
    <x v="232"/>
    <x v="0"/>
    <x v="2"/>
    <n v="12.42"/>
    <n v="24.84"/>
    <x v="40"/>
    <x v="0"/>
  </r>
  <r>
    <x v="959"/>
    <x v="3"/>
    <x v="0"/>
    <x v="0"/>
    <x v="395"/>
    <x v="3"/>
    <x v="7"/>
    <n v="53.35"/>
    <n v="213.4"/>
    <x v="24"/>
    <x v="1"/>
  </r>
  <r>
    <x v="959"/>
    <x v="0"/>
    <x v="6"/>
    <x v="0"/>
    <x v="43"/>
    <x v="1"/>
    <x v="6"/>
    <n v="16.32"/>
    <n v="130.56"/>
    <x v="16"/>
    <x v="3"/>
  </r>
  <r>
    <x v="959"/>
    <x v="4"/>
    <x v="3"/>
    <x v="0"/>
    <x v="86"/>
    <x v="3"/>
    <x v="2"/>
    <n v="53.35"/>
    <n v="106.7"/>
    <x v="5"/>
    <x v="0"/>
  </r>
  <r>
    <x v="959"/>
    <x v="3"/>
    <x v="1"/>
    <x v="0"/>
    <x v="345"/>
    <x v="0"/>
    <x v="7"/>
    <n v="12.42"/>
    <n v="49.68"/>
    <x v="15"/>
    <x v="3"/>
  </r>
  <r>
    <x v="959"/>
    <x v="3"/>
    <x v="3"/>
    <x v="0"/>
    <x v="416"/>
    <x v="2"/>
    <x v="0"/>
    <n v="17.829999999999998"/>
    <n v="106.97999999999999"/>
    <x v="28"/>
    <x v="2"/>
  </r>
  <r>
    <x v="959"/>
    <x v="0"/>
    <x v="0"/>
    <x v="0"/>
    <x v="450"/>
    <x v="0"/>
    <x v="8"/>
    <n v="12.42"/>
    <n v="124.2"/>
    <x v="36"/>
    <x v="2"/>
  </r>
  <r>
    <x v="959"/>
    <x v="0"/>
    <x v="0"/>
    <x v="0"/>
    <x v="419"/>
    <x v="2"/>
    <x v="8"/>
    <n v="17.829999999999998"/>
    <n v="178.29999999999998"/>
    <x v="29"/>
    <x v="4"/>
  </r>
  <r>
    <x v="959"/>
    <x v="2"/>
    <x v="5"/>
    <x v="1"/>
    <x v="244"/>
    <x v="3"/>
    <x v="7"/>
    <n v="53.35"/>
    <n v="213.4"/>
    <x v="17"/>
    <x v="2"/>
  </r>
  <r>
    <x v="959"/>
    <x v="0"/>
    <x v="0"/>
    <x v="0"/>
    <x v="154"/>
    <x v="1"/>
    <x v="0"/>
    <n v="16.32"/>
    <n v="97.92"/>
    <x v="14"/>
    <x v="2"/>
  </r>
  <r>
    <x v="959"/>
    <x v="2"/>
    <x v="2"/>
    <x v="1"/>
    <x v="16"/>
    <x v="0"/>
    <x v="4"/>
    <n v="12.42"/>
    <n v="37.26"/>
    <x v="17"/>
    <x v="2"/>
  </r>
  <r>
    <x v="959"/>
    <x v="0"/>
    <x v="0"/>
    <x v="0"/>
    <x v="25"/>
    <x v="3"/>
    <x v="0"/>
    <n v="53.35"/>
    <n v="320.10000000000002"/>
    <x v="35"/>
    <x v="2"/>
  </r>
  <r>
    <x v="959"/>
    <x v="2"/>
    <x v="2"/>
    <x v="1"/>
    <x v="495"/>
    <x v="0"/>
    <x v="5"/>
    <n v="12.42"/>
    <n v="111.78"/>
    <x v="27"/>
    <x v="2"/>
  </r>
  <r>
    <x v="959"/>
    <x v="1"/>
    <x v="2"/>
    <x v="1"/>
    <x v="319"/>
    <x v="0"/>
    <x v="6"/>
    <n v="12.42"/>
    <n v="99.36"/>
    <x v="31"/>
    <x v="2"/>
  </r>
  <r>
    <x v="959"/>
    <x v="2"/>
    <x v="4"/>
    <x v="1"/>
    <x v="70"/>
    <x v="0"/>
    <x v="6"/>
    <n v="12.42"/>
    <n v="99.36"/>
    <x v="21"/>
    <x v="4"/>
  </r>
  <r>
    <x v="959"/>
    <x v="0"/>
    <x v="1"/>
    <x v="0"/>
    <x v="51"/>
    <x v="0"/>
    <x v="4"/>
    <n v="12.42"/>
    <n v="37.26"/>
    <x v="9"/>
    <x v="1"/>
  </r>
  <r>
    <x v="959"/>
    <x v="3"/>
    <x v="0"/>
    <x v="0"/>
    <x v="268"/>
    <x v="0"/>
    <x v="8"/>
    <n v="12.42"/>
    <n v="124.2"/>
    <x v="2"/>
    <x v="0"/>
  </r>
  <r>
    <x v="960"/>
    <x v="4"/>
    <x v="0"/>
    <x v="0"/>
    <x v="463"/>
    <x v="0"/>
    <x v="1"/>
    <n v="12.42"/>
    <n v="86.94"/>
    <x v="38"/>
    <x v="2"/>
  </r>
  <r>
    <x v="960"/>
    <x v="0"/>
    <x v="3"/>
    <x v="0"/>
    <x v="161"/>
    <x v="0"/>
    <x v="3"/>
    <n v="12.42"/>
    <n v="12.42"/>
    <x v="36"/>
    <x v="3"/>
  </r>
  <r>
    <x v="960"/>
    <x v="3"/>
    <x v="0"/>
    <x v="0"/>
    <x v="216"/>
    <x v="2"/>
    <x v="6"/>
    <n v="17.829999999999998"/>
    <n v="142.63999999999999"/>
    <x v="9"/>
    <x v="0"/>
  </r>
  <r>
    <x v="960"/>
    <x v="3"/>
    <x v="3"/>
    <x v="0"/>
    <x v="321"/>
    <x v="0"/>
    <x v="6"/>
    <n v="12.42"/>
    <n v="99.36"/>
    <x v="8"/>
    <x v="2"/>
  </r>
  <r>
    <x v="960"/>
    <x v="0"/>
    <x v="6"/>
    <x v="0"/>
    <x v="462"/>
    <x v="0"/>
    <x v="4"/>
    <n v="12.42"/>
    <n v="37.26"/>
    <x v="2"/>
    <x v="2"/>
  </r>
  <r>
    <x v="960"/>
    <x v="2"/>
    <x v="7"/>
    <x v="1"/>
    <x v="302"/>
    <x v="2"/>
    <x v="3"/>
    <n v="17.829999999999998"/>
    <n v="17.829999999999998"/>
    <x v="36"/>
    <x v="3"/>
  </r>
  <r>
    <x v="960"/>
    <x v="0"/>
    <x v="1"/>
    <x v="0"/>
    <x v="197"/>
    <x v="2"/>
    <x v="3"/>
    <n v="17.829999999999998"/>
    <n v="17.829999999999998"/>
    <x v="42"/>
    <x v="2"/>
  </r>
  <r>
    <x v="960"/>
    <x v="2"/>
    <x v="5"/>
    <x v="1"/>
    <x v="477"/>
    <x v="0"/>
    <x v="7"/>
    <n v="12.42"/>
    <n v="49.68"/>
    <x v="40"/>
    <x v="2"/>
  </r>
  <r>
    <x v="960"/>
    <x v="0"/>
    <x v="1"/>
    <x v="0"/>
    <x v="119"/>
    <x v="3"/>
    <x v="6"/>
    <n v="53.35"/>
    <n v="426.8"/>
    <x v="45"/>
    <x v="1"/>
  </r>
  <r>
    <x v="961"/>
    <x v="3"/>
    <x v="1"/>
    <x v="0"/>
    <x v="442"/>
    <x v="0"/>
    <x v="6"/>
    <n v="12.42"/>
    <n v="99.36"/>
    <x v="20"/>
    <x v="2"/>
  </r>
  <r>
    <x v="961"/>
    <x v="0"/>
    <x v="3"/>
    <x v="0"/>
    <x v="111"/>
    <x v="3"/>
    <x v="5"/>
    <n v="53.35"/>
    <n v="480.15000000000003"/>
    <x v="24"/>
    <x v="0"/>
  </r>
  <r>
    <x v="961"/>
    <x v="0"/>
    <x v="1"/>
    <x v="0"/>
    <x v="362"/>
    <x v="3"/>
    <x v="8"/>
    <n v="53.35"/>
    <n v="533.5"/>
    <x v="14"/>
    <x v="2"/>
  </r>
  <r>
    <x v="961"/>
    <x v="1"/>
    <x v="7"/>
    <x v="1"/>
    <x v="113"/>
    <x v="1"/>
    <x v="1"/>
    <n v="16.32"/>
    <n v="114.24000000000001"/>
    <x v="24"/>
    <x v="1"/>
  </r>
  <r>
    <x v="961"/>
    <x v="0"/>
    <x v="0"/>
    <x v="0"/>
    <x v="391"/>
    <x v="1"/>
    <x v="9"/>
    <n v="16.32"/>
    <n v="81.599999999999994"/>
    <x v="14"/>
    <x v="4"/>
  </r>
  <r>
    <x v="961"/>
    <x v="1"/>
    <x v="5"/>
    <x v="1"/>
    <x v="209"/>
    <x v="0"/>
    <x v="5"/>
    <n v="12.42"/>
    <n v="111.78"/>
    <x v="18"/>
    <x v="1"/>
  </r>
  <r>
    <x v="962"/>
    <x v="2"/>
    <x v="5"/>
    <x v="1"/>
    <x v="285"/>
    <x v="3"/>
    <x v="4"/>
    <n v="53.35"/>
    <n v="160.05000000000001"/>
    <x v="23"/>
    <x v="2"/>
  </r>
  <r>
    <x v="962"/>
    <x v="0"/>
    <x v="6"/>
    <x v="0"/>
    <x v="457"/>
    <x v="0"/>
    <x v="4"/>
    <n v="12.42"/>
    <n v="37.26"/>
    <x v="35"/>
    <x v="2"/>
  </r>
  <r>
    <x v="963"/>
    <x v="0"/>
    <x v="1"/>
    <x v="0"/>
    <x v="26"/>
    <x v="0"/>
    <x v="3"/>
    <n v="12.42"/>
    <n v="12.42"/>
    <x v="17"/>
    <x v="4"/>
  </r>
  <r>
    <x v="964"/>
    <x v="0"/>
    <x v="0"/>
    <x v="0"/>
    <x v="311"/>
    <x v="2"/>
    <x v="1"/>
    <n v="17.829999999999998"/>
    <n v="124.80999999999999"/>
    <x v="40"/>
    <x v="0"/>
  </r>
  <r>
    <x v="965"/>
    <x v="1"/>
    <x v="5"/>
    <x v="1"/>
    <x v="176"/>
    <x v="2"/>
    <x v="7"/>
    <n v="17.829999999999998"/>
    <n v="71.319999999999993"/>
    <x v="46"/>
    <x v="2"/>
  </r>
  <r>
    <x v="965"/>
    <x v="0"/>
    <x v="1"/>
    <x v="0"/>
    <x v="389"/>
    <x v="0"/>
    <x v="4"/>
    <n v="12.42"/>
    <n v="37.26"/>
    <x v="46"/>
    <x v="2"/>
  </r>
  <r>
    <x v="966"/>
    <x v="0"/>
    <x v="3"/>
    <x v="0"/>
    <x v="447"/>
    <x v="1"/>
    <x v="1"/>
    <n v="16.32"/>
    <n v="114.24000000000001"/>
    <x v="1"/>
    <x v="3"/>
  </r>
  <r>
    <x v="967"/>
    <x v="0"/>
    <x v="1"/>
    <x v="0"/>
    <x v="362"/>
    <x v="0"/>
    <x v="9"/>
    <n v="12.42"/>
    <n v="62.1"/>
    <x v="17"/>
    <x v="2"/>
  </r>
  <r>
    <x v="968"/>
    <x v="1"/>
    <x v="2"/>
    <x v="1"/>
    <x v="432"/>
    <x v="1"/>
    <x v="1"/>
    <n v="16.32"/>
    <n v="114.24000000000001"/>
    <x v="48"/>
    <x v="2"/>
  </r>
  <r>
    <x v="968"/>
    <x v="0"/>
    <x v="3"/>
    <x v="0"/>
    <x v="292"/>
    <x v="2"/>
    <x v="0"/>
    <n v="17.829999999999998"/>
    <n v="106.97999999999999"/>
    <x v="10"/>
    <x v="2"/>
  </r>
  <r>
    <x v="968"/>
    <x v="0"/>
    <x v="1"/>
    <x v="0"/>
    <x v="184"/>
    <x v="0"/>
    <x v="2"/>
    <n v="12.42"/>
    <n v="24.84"/>
    <x v="11"/>
    <x v="0"/>
  </r>
  <r>
    <x v="968"/>
    <x v="2"/>
    <x v="5"/>
    <x v="1"/>
    <x v="160"/>
    <x v="3"/>
    <x v="5"/>
    <n v="53.35"/>
    <n v="480.15000000000003"/>
    <x v="44"/>
    <x v="4"/>
  </r>
  <r>
    <x v="968"/>
    <x v="2"/>
    <x v="5"/>
    <x v="1"/>
    <x v="67"/>
    <x v="3"/>
    <x v="8"/>
    <n v="53.35"/>
    <n v="533.5"/>
    <x v="30"/>
    <x v="2"/>
  </r>
  <r>
    <x v="968"/>
    <x v="2"/>
    <x v="5"/>
    <x v="1"/>
    <x v="59"/>
    <x v="3"/>
    <x v="5"/>
    <n v="53.35"/>
    <n v="480.15000000000003"/>
    <x v="17"/>
    <x v="2"/>
  </r>
  <r>
    <x v="968"/>
    <x v="0"/>
    <x v="1"/>
    <x v="0"/>
    <x v="37"/>
    <x v="3"/>
    <x v="4"/>
    <n v="53.35"/>
    <n v="160.05000000000001"/>
    <x v="36"/>
    <x v="2"/>
  </r>
  <r>
    <x v="968"/>
    <x v="0"/>
    <x v="0"/>
    <x v="0"/>
    <x v="429"/>
    <x v="0"/>
    <x v="3"/>
    <n v="12.42"/>
    <n v="12.42"/>
    <x v="45"/>
    <x v="2"/>
  </r>
  <r>
    <x v="968"/>
    <x v="0"/>
    <x v="1"/>
    <x v="0"/>
    <x v="517"/>
    <x v="3"/>
    <x v="3"/>
    <n v="53.35"/>
    <n v="53.35"/>
    <x v="14"/>
    <x v="4"/>
  </r>
  <r>
    <x v="969"/>
    <x v="0"/>
    <x v="1"/>
    <x v="0"/>
    <x v="425"/>
    <x v="0"/>
    <x v="4"/>
    <n v="12.42"/>
    <n v="37.26"/>
    <x v="15"/>
    <x v="0"/>
  </r>
  <r>
    <x v="969"/>
    <x v="0"/>
    <x v="1"/>
    <x v="0"/>
    <x v="377"/>
    <x v="0"/>
    <x v="1"/>
    <n v="12.42"/>
    <n v="86.94"/>
    <x v="35"/>
    <x v="4"/>
  </r>
  <r>
    <x v="969"/>
    <x v="0"/>
    <x v="3"/>
    <x v="0"/>
    <x v="263"/>
    <x v="2"/>
    <x v="7"/>
    <n v="17.829999999999998"/>
    <n v="71.319999999999993"/>
    <x v="40"/>
    <x v="1"/>
  </r>
  <r>
    <x v="969"/>
    <x v="3"/>
    <x v="1"/>
    <x v="0"/>
    <x v="345"/>
    <x v="0"/>
    <x v="5"/>
    <n v="12.42"/>
    <n v="111.78"/>
    <x v="22"/>
    <x v="2"/>
  </r>
  <r>
    <x v="969"/>
    <x v="3"/>
    <x v="3"/>
    <x v="0"/>
    <x v="443"/>
    <x v="0"/>
    <x v="7"/>
    <n v="12.42"/>
    <n v="49.68"/>
    <x v="45"/>
    <x v="2"/>
  </r>
  <r>
    <x v="970"/>
    <x v="4"/>
    <x v="0"/>
    <x v="0"/>
    <x v="429"/>
    <x v="2"/>
    <x v="0"/>
    <n v="17.829999999999998"/>
    <n v="106.97999999999999"/>
    <x v="39"/>
    <x v="0"/>
  </r>
  <r>
    <x v="971"/>
    <x v="2"/>
    <x v="5"/>
    <x v="1"/>
    <x v="30"/>
    <x v="0"/>
    <x v="4"/>
    <n v="12.42"/>
    <n v="37.26"/>
    <x v="43"/>
    <x v="2"/>
  </r>
  <r>
    <x v="971"/>
    <x v="0"/>
    <x v="0"/>
    <x v="0"/>
    <x v="255"/>
    <x v="1"/>
    <x v="2"/>
    <n v="16.32"/>
    <n v="32.64"/>
    <x v="48"/>
    <x v="3"/>
  </r>
  <r>
    <x v="971"/>
    <x v="1"/>
    <x v="4"/>
    <x v="1"/>
    <x v="286"/>
    <x v="0"/>
    <x v="6"/>
    <n v="12.42"/>
    <n v="99.36"/>
    <x v="49"/>
    <x v="0"/>
  </r>
  <r>
    <x v="971"/>
    <x v="0"/>
    <x v="3"/>
    <x v="0"/>
    <x v="120"/>
    <x v="0"/>
    <x v="9"/>
    <n v="12.42"/>
    <n v="62.1"/>
    <x v="30"/>
    <x v="4"/>
  </r>
  <r>
    <x v="971"/>
    <x v="1"/>
    <x v="5"/>
    <x v="1"/>
    <x v="174"/>
    <x v="3"/>
    <x v="7"/>
    <n v="53.35"/>
    <n v="213.4"/>
    <x v="7"/>
    <x v="2"/>
  </r>
  <r>
    <x v="971"/>
    <x v="2"/>
    <x v="7"/>
    <x v="1"/>
    <x v="415"/>
    <x v="3"/>
    <x v="5"/>
    <n v="53.35"/>
    <n v="480.15000000000003"/>
    <x v="4"/>
    <x v="1"/>
  </r>
  <r>
    <x v="972"/>
    <x v="2"/>
    <x v="2"/>
    <x v="1"/>
    <x v="460"/>
    <x v="2"/>
    <x v="8"/>
    <n v="17.829999999999998"/>
    <n v="178.29999999999998"/>
    <x v="45"/>
    <x v="0"/>
  </r>
  <r>
    <x v="972"/>
    <x v="4"/>
    <x v="3"/>
    <x v="0"/>
    <x v="292"/>
    <x v="3"/>
    <x v="6"/>
    <n v="53.35"/>
    <n v="426.8"/>
    <x v="38"/>
    <x v="2"/>
  </r>
  <r>
    <x v="972"/>
    <x v="0"/>
    <x v="1"/>
    <x v="0"/>
    <x v="345"/>
    <x v="3"/>
    <x v="8"/>
    <n v="53.35"/>
    <n v="533.5"/>
    <x v="30"/>
    <x v="4"/>
  </r>
  <r>
    <x v="973"/>
    <x v="2"/>
    <x v="4"/>
    <x v="1"/>
    <x v="104"/>
    <x v="0"/>
    <x v="5"/>
    <n v="12.42"/>
    <n v="111.78"/>
    <x v="41"/>
    <x v="3"/>
  </r>
  <r>
    <x v="973"/>
    <x v="0"/>
    <x v="1"/>
    <x v="0"/>
    <x v="414"/>
    <x v="3"/>
    <x v="4"/>
    <n v="53.35"/>
    <n v="160.05000000000001"/>
    <x v="33"/>
    <x v="0"/>
  </r>
  <r>
    <x v="973"/>
    <x v="0"/>
    <x v="6"/>
    <x v="0"/>
    <x v="135"/>
    <x v="0"/>
    <x v="2"/>
    <n v="12.42"/>
    <n v="24.84"/>
    <x v="49"/>
    <x v="4"/>
  </r>
  <r>
    <x v="973"/>
    <x v="4"/>
    <x v="1"/>
    <x v="0"/>
    <x v="494"/>
    <x v="0"/>
    <x v="2"/>
    <n v="12.42"/>
    <n v="24.84"/>
    <x v="9"/>
    <x v="3"/>
  </r>
  <r>
    <x v="973"/>
    <x v="4"/>
    <x v="1"/>
    <x v="0"/>
    <x v="347"/>
    <x v="0"/>
    <x v="3"/>
    <n v="12.42"/>
    <n v="12.42"/>
    <x v="31"/>
    <x v="2"/>
  </r>
  <r>
    <x v="973"/>
    <x v="1"/>
    <x v="5"/>
    <x v="1"/>
    <x v="27"/>
    <x v="2"/>
    <x v="7"/>
    <n v="17.829999999999998"/>
    <n v="71.319999999999993"/>
    <x v="43"/>
    <x v="2"/>
  </r>
  <r>
    <x v="973"/>
    <x v="0"/>
    <x v="3"/>
    <x v="0"/>
    <x v="489"/>
    <x v="1"/>
    <x v="2"/>
    <n v="16.32"/>
    <n v="32.64"/>
    <x v="5"/>
    <x v="0"/>
  </r>
  <r>
    <x v="973"/>
    <x v="0"/>
    <x v="1"/>
    <x v="0"/>
    <x v="106"/>
    <x v="2"/>
    <x v="0"/>
    <n v="17.829999999999998"/>
    <n v="106.97999999999999"/>
    <x v="8"/>
    <x v="0"/>
  </r>
  <r>
    <x v="974"/>
    <x v="3"/>
    <x v="0"/>
    <x v="0"/>
    <x v="277"/>
    <x v="0"/>
    <x v="0"/>
    <n v="12.42"/>
    <n v="74.52"/>
    <x v="43"/>
    <x v="2"/>
  </r>
  <r>
    <x v="974"/>
    <x v="1"/>
    <x v="5"/>
    <x v="1"/>
    <x v="469"/>
    <x v="3"/>
    <x v="0"/>
    <n v="53.35"/>
    <n v="320.10000000000002"/>
    <x v="6"/>
    <x v="3"/>
  </r>
  <r>
    <x v="974"/>
    <x v="3"/>
    <x v="0"/>
    <x v="0"/>
    <x v="326"/>
    <x v="0"/>
    <x v="3"/>
    <n v="12.42"/>
    <n v="12.42"/>
    <x v="33"/>
    <x v="2"/>
  </r>
  <r>
    <x v="975"/>
    <x v="2"/>
    <x v="2"/>
    <x v="1"/>
    <x v="97"/>
    <x v="2"/>
    <x v="1"/>
    <n v="17.829999999999998"/>
    <n v="124.80999999999999"/>
    <x v="35"/>
    <x v="3"/>
  </r>
  <r>
    <x v="975"/>
    <x v="0"/>
    <x v="0"/>
    <x v="0"/>
    <x v="342"/>
    <x v="0"/>
    <x v="8"/>
    <n v="12.42"/>
    <n v="124.2"/>
    <x v="17"/>
    <x v="2"/>
  </r>
  <r>
    <x v="975"/>
    <x v="0"/>
    <x v="0"/>
    <x v="0"/>
    <x v="342"/>
    <x v="0"/>
    <x v="5"/>
    <n v="12.42"/>
    <n v="111.78"/>
    <x v="38"/>
    <x v="2"/>
  </r>
  <r>
    <x v="975"/>
    <x v="0"/>
    <x v="1"/>
    <x v="0"/>
    <x v="361"/>
    <x v="0"/>
    <x v="7"/>
    <n v="12.42"/>
    <n v="49.68"/>
    <x v="9"/>
    <x v="3"/>
  </r>
  <r>
    <x v="975"/>
    <x v="2"/>
    <x v="4"/>
    <x v="1"/>
    <x v="300"/>
    <x v="3"/>
    <x v="1"/>
    <n v="53.35"/>
    <n v="373.45"/>
    <x v="24"/>
    <x v="4"/>
  </r>
  <r>
    <x v="975"/>
    <x v="0"/>
    <x v="0"/>
    <x v="0"/>
    <x v="504"/>
    <x v="2"/>
    <x v="0"/>
    <n v="17.829999999999998"/>
    <n v="106.97999999999999"/>
    <x v="6"/>
    <x v="2"/>
  </r>
  <r>
    <x v="975"/>
    <x v="4"/>
    <x v="0"/>
    <x v="0"/>
    <x v="74"/>
    <x v="0"/>
    <x v="5"/>
    <n v="12.42"/>
    <n v="111.78"/>
    <x v="24"/>
    <x v="0"/>
  </r>
  <r>
    <x v="975"/>
    <x v="0"/>
    <x v="0"/>
    <x v="0"/>
    <x v="404"/>
    <x v="0"/>
    <x v="1"/>
    <n v="12.42"/>
    <n v="86.94"/>
    <x v="39"/>
    <x v="4"/>
  </r>
  <r>
    <x v="976"/>
    <x v="2"/>
    <x v="2"/>
    <x v="1"/>
    <x v="164"/>
    <x v="3"/>
    <x v="7"/>
    <n v="53.35"/>
    <n v="213.4"/>
    <x v="29"/>
    <x v="0"/>
  </r>
  <r>
    <x v="976"/>
    <x v="0"/>
    <x v="1"/>
    <x v="0"/>
    <x v="403"/>
    <x v="0"/>
    <x v="1"/>
    <n v="12.42"/>
    <n v="86.94"/>
    <x v="46"/>
    <x v="3"/>
  </r>
  <r>
    <x v="976"/>
    <x v="3"/>
    <x v="0"/>
    <x v="0"/>
    <x v="229"/>
    <x v="0"/>
    <x v="6"/>
    <n v="12.42"/>
    <n v="99.36"/>
    <x v="31"/>
    <x v="1"/>
  </r>
  <r>
    <x v="976"/>
    <x v="0"/>
    <x v="1"/>
    <x v="0"/>
    <x v="524"/>
    <x v="1"/>
    <x v="2"/>
    <n v="16.32"/>
    <n v="32.64"/>
    <x v="9"/>
    <x v="2"/>
  </r>
  <r>
    <x v="976"/>
    <x v="2"/>
    <x v="2"/>
    <x v="1"/>
    <x v="2"/>
    <x v="0"/>
    <x v="0"/>
    <n v="12.42"/>
    <n v="74.52"/>
    <x v="49"/>
    <x v="1"/>
  </r>
  <r>
    <x v="976"/>
    <x v="4"/>
    <x v="0"/>
    <x v="0"/>
    <x v="238"/>
    <x v="0"/>
    <x v="7"/>
    <n v="12.42"/>
    <n v="49.68"/>
    <x v="2"/>
    <x v="0"/>
  </r>
  <r>
    <x v="976"/>
    <x v="2"/>
    <x v="2"/>
    <x v="1"/>
    <x v="465"/>
    <x v="0"/>
    <x v="7"/>
    <n v="12.42"/>
    <n v="49.68"/>
    <x v="47"/>
    <x v="3"/>
  </r>
  <r>
    <x v="976"/>
    <x v="0"/>
    <x v="1"/>
    <x v="0"/>
    <x v="317"/>
    <x v="0"/>
    <x v="3"/>
    <n v="12.42"/>
    <n v="12.42"/>
    <x v="17"/>
    <x v="2"/>
  </r>
  <r>
    <x v="976"/>
    <x v="1"/>
    <x v="4"/>
    <x v="1"/>
    <x v="480"/>
    <x v="0"/>
    <x v="4"/>
    <n v="12.42"/>
    <n v="37.26"/>
    <x v="2"/>
    <x v="4"/>
  </r>
  <r>
    <x v="976"/>
    <x v="3"/>
    <x v="3"/>
    <x v="0"/>
    <x v="350"/>
    <x v="2"/>
    <x v="7"/>
    <n v="17.829999999999998"/>
    <n v="71.319999999999993"/>
    <x v="12"/>
    <x v="2"/>
  </r>
  <r>
    <x v="977"/>
    <x v="0"/>
    <x v="0"/>
    <x v="0"/>
    <x v="311"/>
    <x v="1"/>
    <x v="7"/>
    <n v="16.32"/>
    <n v="65.28"/>
    <x v="11"/>
    <x v="2"/>
  </r>
  <r>
    <x v="977"/>
    <x v="0"/>
    <x v="1"/>
    <x v="0"/>
    <x v="48"/>
    <x v="2"/>
    <x v="2"/>
    <n v="17.829999999999998"/>
    <n v="35.659999999999997"/>
    <x v="37"/>
    <x v="2"/>
  </r>
  <r>
    <x v="978"/>
    <x v="1"/>
    <x v="4"/>
    <x v="1"/>
    <x v="483"/>
    <x v="3"/>
    <x v="1"/>
    <n v="53.35"/>
    <n v="373.45"/>
    <x v="0"/>
    <x v="2"/>
  </r>
  <r>
    <x v="978"/>
    <x v="0"/>
    <x v="6"/>
    <x v="0"/>
    <x v="43"/>
    <x v="3"/>
    <x v="2"/>
    <n v="53.35"/>
    <n v="106.7"/>
    <x v="44"/>
    <x v="3"/>
  </r>
  <r>
    <x v="978"/>
    <x v="0"/>
    <x v="0"/>
    <x v="0"/>
    <x v="367"/>
    <x v="0"/>
    <x v="9"/>
    <n v="12.42"/>
    <n v="62.1"/>
    <x v="10"/>
    <x v="0"/>
  </r>
  <r>
    <x v="979"/>
    <x v="0"/>
    <x v="0"/>
    <x v="0"/>
    <x v="74"/>
    <x v="0"/>
    <x v="2"/>
    <n v="12.42"/>
    <n v="24.84"/>
    <x v="5"/>
    <x v="3"/>
  </r>
  <r>
    <x v="979"/>
    <x v="2"/>
    <x v="2"/>
    <x v="1"/>
    <x v="190"/>
    <x v="0"/>
    <x v="5"/>
    <n v="12.42"/>
    <n v="111.78"/>
    <x v="49"/>
    <x v="2"/>
  </r>
  <r>
    <x v="979"/>
    <x v="0"/>
    <x v="6"/>
    <x v="0"/>
    <x v="167"/>
    <x v="3"/>
    <x v="9"/>
    <n v="53.35"/>
    <n v="266.75"/>
    <x v="3"/>
    <x v="1"/>
  </r>
  <r>
    <x v="979"/>
    <x v="0"/>
    <x v="0"/>
    <x v="0"/>
    <x v="154"/>
    <x v="0"/>
    <x v="5"/>
    <n v="12.42"/>
    <n v="111.78"/>
    <x v="8"/>
    <x v="0"/>
  </r>
  <r>
    <x v="980"/>
    <x v="1"/>
    <x v="5"/>
    <x v="1"/>
    <x v="71"/>
    <x v="3"/>
    <x v="7"/>
    <n v="53.35"/>
    <n v="213.4"/>
    <x v="17"/>
    <x v="2"/>
  </r>
  <r>
    <x v="981"/>
    <x v="1"/>
    <x v="2"/>
    <x v="1"/>
    <x v="33"/>
    <x v="0"/>
    <x v="5"/>
    <n v="12.42"/>
    <n v="111.78"/>
    <x v="23"/>
    <x v="2"/>
  </r>
  <r>
    <x v="981"/>
    <x v="0"/>
    <x v="3"/>
    <x v="0"/>
    <x v="100"/>
    <x v="0"/>
    <x v="5"/>
    <n v="12.42"/>
    <n v="111.78"/>
    <x v="8"/>
    <x v="2"/>
  </r>
  <r>
    <x v="981"/>
    <x v="0"/>
    <x v="0"/>
    <x v="0"/>
    <x v="45"/>
    <x v="3"/>
    <x v="6"/>
    <n v="53.35"/>
    <n v="426.8"/>
    <x v="30"/>
    <x v="2"/>
  </r>
  <r>
    <x v="981"/>
    <x v="3"/>
    <x v="1"/>
    <x v="0"/>
    <x v="471"/>
    <x v="2"/>
    <x v="8"/>
    <n v="17.829999999999998"/>
    <n v="178.29999999999998"/>
    <x v="44"/>
    <x v="1"/>
  </r>
  <r>
    <x v="981"/>
    <x v="0"/>
    <x v="0"/>
    <x v="0"/>
    <x v="478"/>
    <x v="0"/>
    <x v="3"/>
    <n v="12.42"/>
    <n v="12.42"/>
    <x v="41"/>
    <x v="1"/>
  </r>
  <r>
    <x v="981"/>
    <x v="2"/>
    <x v="4"/>
    <x v="1"/>
    <x v="430"/>
    <x v="0"/>
    <x v="1"/>
    <n v="12.42"/>
    <n v="86.94"/>
    <x v="38"/>
    <x v="0"/>
  </r>
  <r>
    <x v="982"/>
    <x v="0"/>
    <x v="3"/>
    <x v="0"/>
    <x v="66"/>
    <x v="3"/>
    <x v="5"/>
    <n v="53.35"/>
    <n v="480.15000000000003"/>
    <x v="39"/>
    <x v="0"/>
  </r>
  <r>
    <x v="982"/>
    <x v="2"/>
    <x v="5"/>
    <x v="1"/>
    <x v="244"/>
    <x v="2"/>
    <x v="0"/>
    <n v="17.829999999999998"/>
    <n v="106.97999999999999"/>
    <x v="43"/>
    <x v="1"/>
  </r>
  <r>
    <x v="982"/>
    <x v="0"/>
    <x v="3"/>
    <x v="0"/>
    <x v="489"/>
    <x v="1"/>
    <x v="8"/>
    <n v="16.32"/>
    <n v="163.19999999999999"/>
    <x v="37"/>
    <x v="1"/>
  </r>
  <r>
    <x v="982"/>
    <x v="3"/>
    <x v="1"/>
    <x v="0"/>
    <x v="51"/>
    <x v="3"/>
    <x v="2"/>
    <n v="53.35"/>
    <n v="106.7"/>
    <x v="3"/>
    <x v="0"/>
  </r>
  <r>
    <x v="983"/>
    <x v="1"/>
    <x v="2"/>
    <x v="1"/>
    <x v="408"/>
    <x v="0"/>
    <x v="9"/>
    <n v="12.42"/>
    <n v="62.1"/>
    <x v="45"/>
    <x v="2"/>
  </r>
  <r>
    <x v="983"/>
    <x v="2"/>
    <x v="5"/>
    <x v="1"/>
    <x v="160"/>
    <x v="1"/>
    <x v="5"/>
    <n v="16.32"/>
    <n v="146.88"/>
    <x v="4"/>
    <x v="3"/>
  </r>
  <r>
    <x v="983"/>
    <x v="2"/>
    <x v="4"/>
    <x v="1"/>
    <x v="23"/>
    <x v="2"/>
    <x v="5"/>
    <n v="17.829999999999998"/>
    <n v="160.46999999999997"/>
    <x v="0"/>
    <x v="3"/>
  </r>
  <r>
    <x v="983"/>
    <x v="0"/>
    <x v="1"/>
    <x v="0"/>
    <x v="157"/>
    <x v="1"/>
    <x v="0"/>
    <n v="16.32"/>
    <n v="97.92"/>
    <x v="35"/>
    <x v="4"/>
  </r>
  <r>
    <x v="983"/>
    <x v="2"/>
    <x v="5"/>
    <x v="1"/>
    <x v="174"/>
    <x v="2"/>
    <x v="1"/>
    <n v="17.829999999999998"/>
    <n v="124.80999999999999"/>
    <x v="36"/>
    <x v="3"/>
  </r>
  <r>
    <x v="983"/>
    <x v="2"/>
    <x v="4"/>
    <x v="1"/>
    <x v="248"/>
    <x v="0"/>
    <x v="5"/>
    <n v="12.42"/>
    <n v="111.78"/>
    <x v="48"/>
    <x v="3"/>
  </r>
  <r>
    <x v="983"/>
    <x v="0"/>
    <x v="6"/>
    <x v="0"/>
    <x v="457"/>
    <x v="3"/>
    <x v="4"/>
    <n v="53.35"/>
    <n v="160.05000000000001"/>
    <x v="1"/>
    <x v="1"/>
  </r>
  <r>
    <x v="983"/>
    <x v="3"/>
    <x v="1"/>
    <x v="0"/>
    <x v="26"/>
    <x v="0"/>
    <x v="1"/>
    <n v="12.42"/>
    <n v="86.94"/>
    <x v="46"/>
    <x v="2"/>
  </r>
  <r>
    <x v="983"/>
    <x v="3"/>
    <x v="0"/>
    <x v="0"/>
    <x v="505"/>
    <x v="1"/>
    <x v="1"/>
    <n v="16.32"/>
    <n v="114.24000000000001"/>
    <x v="4"/>
    <x v="2"/>
  </r>
  <r>
    <x v="983"/>
    <x v="4"/>
    <x v="3"/>
    <x v="0"/>
    <x v="350"/>
    <x v="3"/>
    <x v="7"/>
    <n v="53.35"/>
    <n v="213.4"/>
    <x v="3"/>
    <x v="3"/>
  </r>
  <r>
    <x v="983"/>
    <x v="0"/>
    <x v="0"/>
    <x v="0"/>
    <x v="407"/>
    <x v="2"/>
    <x v="4"/>
    <n v="17.829999999999998"/>
    <n v="53.489999999999995"/>
    <x v="44"/>
    <x v="4"/>
  </r>
  <r>
    <x v="983"/>
    <x v="4"/>
    <x v="3"/>
    <x v="0"/>
    <x v="100"/>
    <x v="0"/>
    <x v="4"/>
    <n v="12.42"/>
    <n v="37.26"/>
    <x v="13"/>
    <x v="3"/>
  </r>
  <r>
    <x v="983"/>
    <x v="1"/>
    <x v="5"/>
    <x v="1"/>
    <x v="88"/>
    <x v="0"/>
    <x v="0"/>
    <n v="12.42"/>
    <n v="74.52"/>
    <x v="23"/>
    <x v="2"/>
  </r>
  <r>
    <x v="983"/>
    <x v="2"/>
    <x v="2"/>
    <x v="1"/>
    <x v="225"/>
    <x v="2"/>
    <x v="4"/>
    <n v="17.829999999999998"/>
    <n v="53.489999999999995"/>
    <x v="43"/>
    <x v="3"/>
  </r>
  <r>
    <x v="984"/>
    <x v="2"/>
    <x v="5"/>
    <x v="1"/>
    <x v="274"/>
    <x v="3"/>
    <x v="8"/>
    <n v="53.35"/>
    <n v="533.5"/>
    <x v="7"/>
    <x v="1"/>
  </r>
  <r>
    <x v="984"/>
    <x v="3"/>
    <x v="1"/>
    <x v="0"/>
    <x v="267"/>
    <x v="0"/>
    <x v="4"/>
    <n v="12.42"/>
    <n v="37.26"/>
    <x v="8"/>
    <x v="4"/>
  </r>
  <r>
    <x v="985"/>
    <x v="2"/>
    <x v="2"/>
    <x v="1"/>
    <x v="44"/>
    <x v="3"/>
    <x v="3"/>
    <n v="53.35"/>
    <n v="53.35"/>
    <x v="7"/>
    <x v="3"/>
  </r>
  <r>
    <x v="986"/>
    <x v="1"/>
    <x v="4"/>
    <x v="1"/>
    <x v="54"/>
    <x v="3"/>
    <x v="4"/>
    <n v="53.35"/>
    <n v="160.05000000000001"/>
    <x v="41"/>
    <x v="2"/>
  </r>
  <r>
    <x v="986"/>
    <x v="2"/>
    <x v="2"/>
    <x v="1"/>
    <x v="2"/>
    <x v="3"/>
    <x v="7"/>
    <n v="53.35"/>
    <n v="213.4"/>
    <x v="4"/>
    <x v="4"/>
  </r>
  <r>
    <x v="987"/>
    <x v="0"/>
    <x v="1"/>
    <x v="0"/>
    <x v="19"/>
    <x v="2"/>
    <x v="4"/>
    <n v="17.829999999999998"/>
    <n v="53.489999999999995"/>
    <x v="34"/>
    <x v="2"/>
  </r>
  <r>
    <x v="987"/>
    <x v="3"/>
    <x v="3"/>
    <x v="0"/>
    <x v="38"/>
    <x v="2"/>
    <x v="0"/>
    <n v="17.829999999999998"/>
    <n v="106.97999999999999"/>
    <x v="0"/>
    <x v="0"/>
  </r>
  <r>
    <x v="987"/>
    <x v="4"/>
    <x v="1"/>
    <x v="0"/>
    <x v="117"/>
    <x v="0"/>
    <x v="1"/>
    <n v="12.42"/>
    <n v="86.94"/>
    <x v="49"/>
    <x v="3"/>
  </r>
  <r>
    <x v="987"/>
    <x v="4"/>
    <x v="0"/>
    <x v="0"/>
    <x v="166"/>
    <x v="1"/>
    <x v="8"/>
    <n v="16.32"/>
    <n v="163.19999999999999"/>
    <x v="19"/>
    <x v="1"/>
  </r>
  <r>
    <x v="987"/>
    <x v="2"/>
    <x v="2"/>
    <x v="1"/>
    <x v="296"/>
    <x v="0"/>
    <x v="5"/>
    <n v="12.42"/>
    <n v="111.78"/>
    <x v="13"/>
    <x v="0"/>
  </r>
  <r>
    <x v="987"/>
    <x v="3"/>
    <x v="1"/>
    <x v="0"/>
    <x v="383"/>
    <x v="0"/>
    <x v="9"/>
    <n v="12.42"/>
    <n v="62.1"/>
    <x v="22"/>
    <x v="3"/>
  </r>
  <r>
    <x v="988"/>
    <x v="0"/>
    <x v="1"/>
    <x v="0"/>
    <x v="383"/>
    <x v="0"/>
    <x v="6"/>
    <n v="12.42"/>
    <n v="99.36"/>
    <x v="21"/>
    <x v="2"/>
  </r>
  <r>
    <x v="988"/>
    <x v="4"/>
    <x v="1"/>
    <x v="0"/>
    <x v="315"/>
    <x v="2"/>
    <x v="7"/>
    <n v="17.829999999999998"/>
    <n v="71.319999999999993"/>
    <x v="14"/>
    <x v="3"/>
  </r>
  <r>
    <x v="988"/>
    <x v="0"/>
    <x v="0"/>
    <x v="0"/>
    <x v="60"/>
    <x v="0"/>
    <x v="9"/>
    <n v="12.42"/>
    <n v="62.1"/>
    <x v="30"/>
    <x v="1"/>
  </r>
  <r>
    <x v="988"/>
    <x v="1"/>
    <x v="2"/>
    <x v="1"/>
    <x v="16"/>
    <x v="0"/>
    <x v="0"/>
    <n v="12.42"/>
    <n v="74.52"/>
    <x v="27"/>
    <x v="2"/>
  </r>
  <r>
    <x v="988"/>
    <x v="0"/>
    <x v="1"/>
    <x v="0"/>
    <x v="451"/>
    <x v="1"/>
    <x v="1"/>
    <n v="16.32"/>
    <n v="114.24000000000001"/>
    <x v="44"/>
    <x v="0"/>
  </r>
  <r>
    <x v="988"/>
    <x v="0"/>
    <x v="0"/>
    <x v="0"/>
    <x v="359"/>
    <x v="1"/>
    <x v="3"/>
    <n v="16.32"/>
    <n v="16.32"/>
    <x v="35"/>
    <x v="2"/>
  </r>
  <r>
    <x v="988"/>
    <x v="2"/>
    <x v="5"/>
    <x v="1"/>
    <x v="256"/>
    <x v="3"/>
    <x v="4"/>
    <n v="53.35"/>
    <n v="160.05000000000001"/>
    <x v="28"/>
    <x v="3"/>
  </r>
  <r>
    <x v="988"/>
    <x v="2"/>
    <x v="2"/>
    <x v="1"/>
    <x v="375"/>
    <x v="3"/>
    <x v="7"/>
    <n v="53.35"/>
    <n v="213.4"/>
    <x v="27"/>
    <x v="2"/>
  </r>
  <r>
    <x v="988"/>
    <x v="2"/>
    <x v="2"/>
    <x v="1"/>
    <x v="271"/>
    <x v="3"/>
    <x v="5"/>
    <n v="53.35"/>
    <n v="480.15000000000003"/>
    <x v="4"/>
    <x v="2"/>
  </r>
  <r>
    <x v="988"/>
    <x v="0"/>
    <x v="0"/>
    <x v="0"/>
    <x v="404"/>
    <x v="3"/>
    <x v="2"/>
    <n v="53.35"/>
    <n v="106.7"/>
    <x v="3"/>
    <x v="4"/>
  </r>
  <r>
    <x v="989"/>
    <x v="4"/>
    <x v="1"/>
    <x v="0"/>
    <x v="410"/>
    <x v="0"/>
    <x v="5"/>
    <n v="12.42"/>
    <n v="111.78"/>
    <x v="18"/>
    <x v="4"/>
  </r>
  <r>
    <x v="989"/>
    <x v="0"/>
    <x v="6"/>
    <x v="0"/>
    <x v="212"/>
    <x v="1"/>
    <x v="5"/>
    <n v="16.32"/>
    <n v="146.88"/>
    <x v="12"/>
    <x v="1"/>
  </r>
  <r>
    <x v="989"/>
    <x v="1"/>
    <x v="2"/>
    <x v="1"/>
    <x v="461"/>
    <x v="3"/>
    <x v="9"/>
    <n v="53.35"/>
    <n v="266.75"/>
    <x v="10"/>
    <x v="1"/>
  </r>
  <r>
    <x v="989"/>
    <x v="3"/>
    <x v="0"/>
    <x v="0"/>
    <x v="10"/>
    <x v="1"/>
    <x v="3"/>
    <n v="16.32"/>
    <n v="16.32"/>
    <x v="48"/>
    <x v="2"/>
  </r>
  <r>
    <x v="989"/>
    <x v="0"/>
    <x v="3"/>
    <x v="0"/>
    <x v="376"/>
    <x v="1"/>
    <x v="5"/>
    <n v="16.32"/>
    <n v="146.88"/>
    <x v="14"/>
    <x v="3"/>
  </r>
  <r>
    <x v="989"/>
    <x v="4"/>
    <x v="6"/>
    <x v="0"/>
    <x v="297"/>
    <x v="0"/>
    <x v="0"/>
    <n v="12.42"/>
    <n v="74.52"/>
    <x v="19"/>
    <x v="0"/>
  </r>
  <r>
    <x v="989"/>
    <x v="0"/>
    <x v="1"/>
    <x v="0"/>
    <x v="382"/>
    <x v="1"/>
    <x v="8"/>
    <n v="16.32"/>
    <n v="163.19999999999999"/>
    <x v="38"/>
    <x v="1"/>
  </r>
  <r>
    <x v="989"/>
    <x v="3"/>
    <x v="3"/>
    <x v="0"/>
    <x v="299"/>
    <x v="0"/>
    <x v="9"/>
    <n v="12.42"/>
    <n v="62.1"/>
    <x v="29"/>
    <x v="2"/>
  </r>
  <r>
    <x v="989"/>
    <x v="2"/>
    <x v="2"/>
    <x v="1"/>
    <x v="319"/>
    <x v="0"/>
    <x v="2"/>
    <n v="12.42"/>
    <n v="24.84"/>
    <x v="21"/>
    <x v="1"/>
  </r>
  <r>
    <x v="990"/>
    <x v="2"/>
    <x v="5"/>
    <x v="1"/>
    <x v="285"/>
    <x v="3"/>
    <x v="3"/>
    <n v="53.35"/>
    <n v="53.35"/>
    <x v="12"/>
    <x v="3"/>
  </r>
  <r>
    <x v="990"/>
    <x v="2"/>
    <x v="5"/>
    <x v="1"/>
    <x v="99"/>
    <x v="2"/>
    <x v="5"/>
    <n v="17.829999999999998"/>
    <n v="160.46999999999997"/>
    <x v="48"/>
    <x v="1"/>
  </r>
  <r>
    <x v="990"/>
    <x v="3"/>
    <x v="1"/>
    <x v="0"/>
    <x v="433"/>
    <x v="3"/>
    <x v="8"/>
    <n v="53.35"/>
    <n v="533.5"/>
    <x v="31"/>
    <x v="2"/>
  </r>
  <r>
    <x v="990"/>
    <x v="2"/>
    <x v="2"/>
    <x v="1"/>
    <x v="341"/>
    <x v="1"/>
    <x v="1"/>
    <n v="16.32"/>
    <n v="114.24000000000001"/>
    <x v="29"/>
    <x v="4"/>
  </r>
  <r>
    <x v="991"/>
    <x v="0"/>
    <x v="3"/>
    <x v="0"/>
    <x v="486"/>
    <x v="3"/>
    <x v="6"/>
    <n v="53.35"/>
    <n v="426.8"/>
    <x v="29"/>
    <x v="3"/>
  </r>
  <r>
    <x v="991"/>
    <x v="0"/>
    <x v="0"/>
    <x v="0"/>
    <x v="413"/>
    <x v="0"/>
    <x v="6"/>
    <n v="12.42"/>
    <n v="99.36"/>
    <x v="24"/>
    <x v="2"/>
  </r>
  <r>
    <x v="991"/>
    <x v="0"/>
    <x v="1"/>
    <x v="0"/>
    <x v="140"/>
    <x v="0"/>
    <x v="6"/>
    <n v="12.42"/>
    <n v="99.36"/>
    <x v="31"/>
    <x v="3"/>
  </r>
  <r>
    <x v="991"/>
    <x v="2"/>
    <x v="4"/>
    <x v="1"/>
    <x v="418"/>
    <x v="3"/>
    <x v="7"/>
    <n v="53.35"/>
    <n v="213.4"/>
    <x v="38"/>
    <x v="1"/>
  </r>
  <r>
    <x v="991"/>
    <x v="0"/>
    <x v="0"/>
    <x v="0"/>
    <x v="85"/>
    <x v="3"/>
    <x v="1"/>
    <n v="53.35"/>
    <n v="373.45"/>
    <x v="35"/>
    <x v="2"/>
  </r>
  <r>
    <x v="991"/>
    <x v="0"/>
    <x v="1"/>
    <x v="0"/>
    <x v="424"/>
    <x v="0"/>
    <x v="8"/>
    <n v="12.42"/>
    <n v="124.2"/>
    <x v="5"/>
    <x v="3"/>
  </r>
  <r>
    <x v="991"/>
    <x v="3"/>
    <x v="1"/>
    <x v="0"/>
    <x v="426"/>
    <x v="1"/>
    <x v="3"/>
    <n v="16.32"/>
    <n v="16.32"/>
    <x v="37"/>
    <x v="1"/>
  </r>
  <r>
    <x v="991"/>
    <x v="0"/>
    <x v="0"/>
    <x v="0"/>
    <x v="185"/>
    <x v="0"/>
    <x v="9"/>
    <n v="12.42"/>
    <n v="62.1"/>
    <x v="31"/>
    <x v="3"/>
  </r>
  <r>
    <x v="992"/>
    <x v="4"/>
    <x v="3"/>
    <x v="0"/>
    <x v="128"/>
    <x v="2"/>
    <x v="0"/>
    <n v="17.829999999999998"/>
    <n v="106.97999999999999"/>
    <x v="43"/>
    <x v="2"/>
  </r>
  <r>
    <x v="993"/>
    <x v="0"/>
    <x v="1"/>
    <x v="0"/>
    <x v="48"/>
    <x v="2"/>
    <x v="2"/>
    <n v="17.829999999999998"/>
    <n v="35.659999999999997"/>
    <x v="0"/>
    <x v="2"/>
  </r>
  <r>
    <x v="994"/>
    <x v="4"/>
    <x v="1"/>
    <x v="0"/>
    <x v="388"/>
    <x v="3"/>
    <x v="4"/>
    <n v="53.35"/>
    <n v="160.05000000000001"/>
    <x v="0"/>
    <x v="3"/>
  </r>
  <r>
    <x v="994"/>
    <x v="3"/>
    <x v="0"/>
    <x v="0"/>
    <x v="185"/>
    <x v="0"/>
    <x v="4"/>
    <n v="12.42"/>
    <n v="37.26"/>
    <x v="41"/>
    <x v="3"/>
  </r>
  <r>
    <x v="994"/>
    <x v="0"/>
    <x v="0"/>
    <x v="0"/>
    <x v="436"/>
    <x v="3"/>
    <x v="1"/>
    <n v="53.35"/>
    <n v="373.45"/>
    <x v="29"/>
    <x v="4"/>
  </r>
  <r>
    <x v="995"/>
    <x v="0"/>
    <x v="0"/>
    <x v="0"/>
    <x v="322"/>
    <x v="2"/>
    <x v="6"/>
    <n v="17.829999999999998"/>
    <n v="142.63999999999999"/>
    <x v="11"/>
    <x v="2"/>
  </r>
  <r>
    <x v="996"/>
    <x v="2"/>
    <x v="4"/>
    <x v="1"/>
    <x v="300"/>
    <x v="3"/>
    <x v="5"/>
    <n v="53.35"/>
    <n v="480.15000000000003"/>
    <x v="6"/>
    <x v="2"/>
  </r>
  <r>
    <x v="996"/>
    <x v="2"/>
    <x v="5"/>
    <x v="1"/>
    <x v="160"/>
    <x v="3"/>
    <x v="7"/>
    <n v="53.35"/>
    <n v="213.4"/>
    <x v="41"/>
    <x v="0"/>
  </r>
  <r>
    <x v="997"/>
    <x v="0"/>
    <x v="0"/>
    <x v="0"/>
    <x v="380"/>
    <x v="2"/>
    <x v="6"/>
    <n v="17.829999999999998"/>
    <n v="142.63999999999999"/>
    <x v="2"/>
    <x v="2"/>
  </r>
  <r>
    <x v="997"/>
    <x v="0"/>
    <x v="0"/>
    <x v="0"/>
    <x v="200"/>
    <x v="0"/>
    <x v="8"/>
    <n v="12.42"/>
    <n v="124.2"/>
    <x v="46"/>
    <x v="2"/>
  </r>
  <r>
    <x v="997"/>
    <x v="0"/>
    <x v="0"/>
    <x v="0"/>
    <x v="12"/>
    <x v="3"/>
    <x v="8"/>
    <n v="53.35"/>
    <n v="533.5"/>
    <x v="7"/>
    <x v="2"/>
  </r>
  <r>
    <x v="997"/>
    <x v="2"/>
    <x v="4"/>
    <x v="1"/>
    <x v="89"/>
    <x v="0"/>
    <x v="1"/>
    <n v="12.42"/>
    <n v="86.94"/>
    <x v="37"/>
    <x v="3"/>
  </r>
  <r>
    <x v="997"/>
    <x v="3"/>
    <x v="3"/>
    <x v="0"/>
    <x v="69"/>
    <x v="3"/>
    <x v="2"/>
    <n v="53.35"/>
    <n v="106.7"/>
    <x v="0"/>
    <x v="3"/>
  </r>
  <r>
    <x v="997"/>
    <x v="2"/>
    <x v="2"/>
    <x v="1"/>
    <x v="118"/>
    <x v="0"/>
    <x v="2"/>
    <n v="12.42"/>
    <n v="24.84"/>
    <x v="43"/>
    <x v="0"/>
  </r>
  <r>
    <x v="997"/>
    <x v="2"/>
    <x v="5"/>
    <x v="1"/>
    <x v="159"/>
    <x v="0"/>
    <x v="2"/>
    <n v="12.42"/>
    <n v="24.84"/>
    <x v="21"/>
    <x v="0"/>
  </r>
  <r>
    <x v="997"/>
    <x v="2"/>
    <x v="4"/>
    <x v="1"/>
    <x v="239"/>
    <x v="0"/>
    <x v="8"/>
    <n v="12.42"/>
    <n v="124.2"/>
    <x v="15"/>
    <x v="1"/>
  </r>
  <r>
    <x v="998"/>
    <x v="2"/>
    <x v="2"/>
    <x v="1"/>
    <x v="24"/>
    <x v="0"/>
    <x v="1"/>
    <n v="12.42"/>
    <n v="86.94"/>
    <x v="31"/>
    <x v="4"/>
  </r>
  <r>
    <x v="998"/>
    <x v="2"/>
    <x v="5"/>
    <x v="1"/>
    <x v="176"/>
    <x v="2"/>
    <x v="0"/>
    <n v="17.829999999999998"/>
    <n v="106.97999999999999"/>
    <x v="34"/>
    <x v="0"/>
  </r>
  <r>
    <x v="998"/>
    <x v="4"/>
    <x v="3"/>
    <x v="0"/>
    <x v="400"/>
    <x v="2"/>
    <x v="6"/>
    <n v="17.829999999999998"/>
    <n v="142.63999999999999"/>
    <x v="42"/>
    <x v="0"/>
  </r>
  <r>
    <x v="998"/>
    <x v="0"/>
    <x v="3"/>
    <x v="0"/>
    <x v="272"/>
    <x v="2"/>
    <x v="5"/>
    <n v="17.829999999999998"/>
    <n v="160.46999999999997"/>
    <x v="10"/>
    <x v="0"/>
  </r>
  <r>
    <x v="998"/>
    <x v="0"/>
    <x v="0"/>
    <x v="0"/>
    <x v="134"/>
    <x v="1"/>
    <x v="5"/>
    <n v="16.32"/>
    <n v="146.88"/>
    <x v="10"/>
    <x v="2"/>
  </r>
  <r>
    <x v="998"/>
    <x v="1"/>
    <x v="2"/>
    <x v="1"/>
    <x v="465"/>
    <x v="0"/>
    <x v="9"/>
    <n v="12.42"/>
    <n v="62.1"/>
    <x v="24"/>
    <x v="1"/>
  </r>
  <r>
    <x v="998"/>
    <x v="1"/>
    <x v="4"/>
    <x v="1"/>
    <x v="418"/>
    <x v="0"/>
    <x v="2"/>
    <n v="12.42"/>
    <n v="24.84"/>
    <x v="36"/>
    <x v="4"/>
  </r>
  <r>
    <x v="999"/>
    <x v="3"/>
    <x v="0"/>
    <x v="0"/>
    <x v="509"/>
    <x v="3"/>
    <x v="1"/>
    <n v="53.35"/>
    <n v="373.45"/>
    <x v="39"/>
    <x v="3"/>
  </r>
  <r>
    <x v="999"/>
    <x v="0"/>
    <x v="0"/>
    <x v="0"/>
    <x v="191"/>
    <x v="3"/>
    <x v="9"/>
    <n v="53.35"/>
    <n v="266.75"/>
    <x v="49"/>
    <x v="2"/>
  </r>
  <r>
    <x v="999"/>
    <x v="0"/>
    <x v="0"/>
    <x v="0"/>
    <x v="307"/>
    <x v="0"/>
    <x v="4"/>
    <n v="12.42"/>
    <n v="37.26"/>
    <x v="10"/>
    <x v="0"/>
  </r>
  <r>
    <x v="999"/>
    <x v="0"/>
    <x v="0"/>
    <x v="0"/>
    <x v="322"/>
    <x v="1"/>
    <x v="8"/>
    <n v="16.32"/>
    <n v="163.19999999999999"/>
    <x v="38"/>
    <x v="4"/>
  </r>
  <r>
    <x v="999"/>
    <x v="0"/>
    <x v="0"/>
    <x v="0"/>
    <x v="36"/>
    <x v="0"/>
    <x v="7"/>
    <n v="12.42"/>
    <n v="49.68"/>
    <x v="46"/>
    <x v="2"/>
  </r>
  <r>
    <x v="999"/>
    <x v="0"/>
    <x v="3"/>
    <x v="0"/>
    <x v="334"/>
    <x v="0"/>
    <x v="2"/>
    <n v="12.42"/>
    <n v="24.84"/>
    <x v="11"/>
    <x v="2"/>
  </r>
  <r>
    <x v="1000"/>
    <x v="0"/>
    <x v="6"/>
    <x v="0"/>
    <x v="385"/>
    <x v="1"/>
    <x v="0"/>
    <n v="16.32"/>
    <n v="97.92"/>
    <x v="41"/>
    <x v="4"/>
  </r>
  <r>
    <x v="1000"/>
    <x v="2"/>
    <x v="4"/>
    <x v="1"/>
    <x v="248"/>
    <x v="3"/>
    <x v="3"/>
    <n v="53.35"/>
    <n v="53.35"/>
    <x v="20"/>
    <x v="2"/>
  </r>
  <r>
    <x v="1000"/>
    <x v="2"/>
    <x v="7"/>
    <x v="1"/>
    <x v="464"/>
    <x v="2"/>
    <x v="7"/>
    <n v="17.829999999999998"/>
    <n v="71.319999999999993"/>
    <x v="38"/>
    <x v="2"/>
  </r>
  <r>
    <x v="1001"/>
    <x v="2"/>
    <x v="2"/>
    <x v="1"/>
    <x v="169"/>
    <x v="0"/>
    <x v="3"/>
    <n v="12.42"/>
    <n v="12.42"/>
    <x v="7"/>
    <x v="2"/>
  </r>
  <r>
    <x v="1001"/>
    <x v="4"/>
    <x v="0"/>
    <x v="0"/>
    <x v="450"/>
    <x v="3"/>
    <x v="4"/>
    <n v="53.35"/>
    <n v="160.05000000000001"/>
    <x v="42"/>
    <x v="3"/>
  </r>
  <r>
    <x v="1001"/>
    <x v="2"/>
    <x v="5"/>
    <x v="1"/>
    <x v="99"/>
    <x v="0"/>
    <x v="2"/>
    <n v="12.42"/>
    <n v="24.84"/>
    <x v="48"/>
    <x v="2"/>
  </r>
  <r>
    <x v="1001"/>
    <x v="3"/>
    <x v="3"/>
    <x v="0"/>
    <x v="38"/>
    <x v="1"/>
    <x v="6"/>
    <n v="16.32"/>
    <n v="130.56"/>
    <x v="28"/>
    <x v="2"/>
  </r>
  <r>
    <x v="1001"/>
    <x v="0"/>
    <x v="0"/>
    <x v="0"/>
    <x v="73"/>
    <x v="3"/>
    <x v="7"/>
    <n v="53.35"/>
    <n v="213.4"/>
    <x v="6"/>
    <x v="4"/>
  </r>
  <r>
    <x v="1001"/>
    <x v="3"/>
    <x v="1"/>
    <x v="0"/>
    <x v="171"/>
    <x v="0"/>
    <x v="2"/>
    <n v="12.42"/>
    <n v="24.84"/>
    <x v="14"/>
    <x v="2"/>
  </r>
  <r>
    <x v="1001"/>
    <x v="1"/>
    <x v="2"/>
    <x v="1"/>
    <x v="16"/>
    <x v="3"/>
    <x v="1"/>
    <n v="53.35"/>
    <n v="373.45"/>
    <x v="36"/>
    <x v="3"/>
  </r>
  <r>
    <x v="1001"/>
    <x v="3"/>
    <x v="0"/>
    <x v="0"/>
    <x v="405"/>
    <x v="0"/>
    <x v="2"/>
    <n v="12.42"/>
    <n v="24.84"/>
    <x v="30"/>
    <x v="2"/>
  </r>
  <r>
    <x v="1001"/>
    <x v="3"/>
    <x v="1"/>
    <x v="0"/>
    <x v="493"/>
    <x v="1"/>
    <x v="0"/>
    <n v="16.32"/>
    <n v="97.92"/>
    <x v="26"/>
    <x v="0"/>
  </r>
  <r>
    <x v="1001"/>
    <x v="3"/>
    <x v="3"/>
    <x v="0"/>
    <x v="4"/>
    <x v="3"/>
    <x v="8"/>
    <n v="53.35"/>
    <n v="533.5"/>
    <x v="44"/>
    <x v="4"/>
  </r>
  <r>
    <x v="1001"/>
    <x v="4"/>
    <x v="3"/>
    <x v="0"/>
    <x v="206"/>
    <x v="1"/>
    <x v="9"/>
    <n v="16.32"/>
    <n v="81.599999999999994"/>
    <x v="43"/>
    <x v="0"/>
  </r>
  <r>
    <x v="1002"/>
    <x v="3"/>
    <x v="6"/>
    <x v="0"/>
    <x v="503"/>
    <x v="0"/>
    <x v="7"/>
    <n v="12.42"/>
    <n v="49.68"/>
    <x v="6"/>
    <x v="3"/>
  </r>
  <r>
    <x v="1002"/>
    <x v="0"/>
    <x v="0"/>
    <x v="0"/>
    <x v="463"/>
    <x v="0"/>
    <x v="5"/>
    <n v="12.42"/>
    <n v="111.78"/>
    <x v="46"/>
    <x v="3"/>
  </r>
  <r>
    <x v="1002"/>
    <x v="4"/>
    <x v="1"/>
    <x v="0"/>
    <x v="6"/>
    <x v="1"/>
    <x v="2"/>
    <n v="16.32"/>
    <n v="32.64"/>
    <x v="1"/>
    <x v="0"/>
  </r>
  <r>
    <x v="1002"/>
    <x v="0"/>
    <x v="0"/>
    <x v="0"/>
    <x v="200"/>
    <x v="0"/>
    <x v="6"/>
    <n v="12.42"/>
    <n v="99.36"/>
    <x v="5"/>
    <x v="2"/>
  </r>
  <r>
    <x v="1002"/>
    <x v="4"/>
    <x v="1"/>
    <x v="0"/>
    <x v="492"/>
    <x v="0"/>
    <x v="1"/>
    <n v="12.42"/>
    <n v="86.94"/>
    <x v="9"/>
    <x v="0"/>
  </r>
  <r>
    <x v="1003"/>
    <x v="2"/>
    <x v="4"/>
    <x v="1"/>
    <x v="58"/>
    <x v="0"/>
    <x v="8"/>
    <n v="12.42"/>
    <n v="124.2"/>
    <x v="39"/>
    <x v="0"/>
  </r>
  <r>
    <x v="1003"/>
    <x v="1"/>
    <x v="4"/>
    <x v="1"/>
    <x v="480"/>
    <x v="3"/>
    <x v="4"/>
    <n v="53.35"/>
    <n v="160.05000000000001"/>
    <x v="26"/>
    <x v="2"/>
  </r>
  <r>
    <x v="1003"/>
    <x v="1"/>
    <x v="5"/>
    <x v="1"/>
    <x v="513"/>
    <x v="1"/>
    <x v="6"/>
    <n v="16.32"/>
    <n v="130.56"/>
    <x v="27"/>
    <x v="2"/>
  </r>
  <r>
    <x v="1004"/>
    <x v="1"/>
    <x v="4"/>
    <x v="1"/>
    <x v="363"/>
    <x v="2"/>
    <x v="6"/>
    <n v="17.829999999999998"/>
    <n v="142.63999999999999"/>
    <x v="0"/>
    <x v="0"/>
  </r>
  <r>
    <x v="1005"/>
    <x v="0"/>
    <x v="0"/>
    <x v="0"/>
    <x v="235"/>
    <x v="3"/>
    <x v="1"/>
    <n v="53.35"/>
    <n v="373.45"/>
    <x v="44"/>
    <x v="3"/>
  </r>
  <r>
    <x v="1005"/>
    <x v="1"/>
    <x v="5"/>
    <x v="1"/>
    <x v="256"/>
    <x v="2"/>
    <x v="5"/>
    <n v="17.829999999999998"/>
    <n v="160.46999999999997"/>
    <x v="39"/>
    <x v="1"/>
  </r>
  <r>
    <x v="1006"/>
    <x v="3"/>
    <x v="0"/>
    <x v="0"/>
    <x v="295"/>
    <x v="1"/>
    <x v="2"/>
    <n v="16.32"/>
    <n v="32.64"/>
    <x v="12"/>
    <x v="4"/>
  </r>
  <r>
    <x v="1006"/>
    <x v="3"/>
    <x v="0"/>
    <x v="0"/>
    <x v="180"/>
    <x v="2"/>
    <x v="5"/>
    <n v="17.829999999999998"/>
    <n v="160.46999999999997"/>
    <x v="41"/>
    <x v="2"/>
  </r>
  <r>
    <x v="1006"/>
    <x v="4"/>
    <x v="3"/>
    <x v="0"/>
    <x v="420"/>
    <x v="0"/>
    <x v="7"/>
    <n v="12.42"/>
    <n v="49.68"/>
    <x v="13"/>
    <x v="0"/>
  </r>
  <r>
    <x v="1007"/>
    <x v="4"/>
    <x v="1"/>
    <x v="0"/>
    <x v="389"/>
    <x v="0"/>
    <x v="9"/>
    <n v="12.42"/>
    <n v="62.1"/>
    <x v="8"/>
    <x v="3"/>
  </r>
  <r>
    <x v="1007"/>
    <x v="0"/>
    <x v="3"/>
    <x v="0"/>
    <x v="241"/>
    <x v="3"/>
    <x v="5"/>
    <n v="53.35"/>
    <n v="480.15000000000003"/>
    <x v="29"/>
    <x v="2"/>
  </r>
  <r>
    <x v="1007"/>
    <x v="4"/>
    <x v="6"/>
    <x v="0"/>
    <x v="43"/>
    <x v="3"/>
    <x v="8"/>
    <n v="53.35"/>
    <n v="533.5"/>
    <x v="5"/>
    <x v="3"/>
  </r>
  <r>
    <x v="1007"/>
    <x v="0"/>
    <x v="3"/>
    <x v="0"/>
    <x v="321"/>
    <x v="3"/>
    <x v="6"/>
    <n v="53.35"/>
    <n v="426.8"/>
    <x v="36"/>
    <x v="3"/>
  </r>
  <r>
    <x v="1007"/>
    <x v="3"/>
    <x v="0"/>
    <x v="0"/>
    <x v="500"/>
    <x v="0"/>
    <x v="3"/>
    <n v="12.42"/>
    <n v="12.42"/>
    <x v="47"/>
    <x v="3"/>
  </r>
  <r>
    <x v="1007"/>
    <x v="1"/>
    <x v="4"/>
    <x v="1"/>
    <x v="248"/>
    <x v="2"/>
    <x v="2"/>
    <n v="17.829999999999998"/>
    <n v="35.659999999999997"/>
    <x v="31"/>
    <x v="2"/>
  </r>
  <r>
    <x v="1007"/>
    <x v="2"/>
    <x v="4"/>
    <x v="1"/>
    <x v="512"/>
    <x v="1"/>
    <x v="4"/>
    <n v="16.32"/>
    <n v="48.96"/>
    <x v="45"/>
    <x v="1"/>
  </r>
  <r>
    <x v="1008"/>
    <x v="0"/>
    <x v="0"/>
    <x v="0"/>
    <x v="339"/>
    <x v="2"/>
    <x v="1"/>
    <n v="17.829999999999998"/>
    <n v="124.80999999999999"/>
    <x v="14"/>
    <x v="4"/>
  </r>
  <r>
    <x v="1008"/>
    <x v="3"/>
    <x v="0"/>
    <x v="0"/>
    <x v="230"/>
    <x v="1"/>
    <x v="2"/>
    <n v="16.32"/>
    <n v="32.64"/>
    <x v="4"/>
    <x v="4"/>
  </r>
  <r>
    <x v="1008"/>
    <x v="2"/>
    <x v="2"/>
    <x v="1"/>
    <x v="16"/>
    <x v="0"/>
    <x v="4"/>
    <n v="12.42"/>
    <n v="37.26"/>
    <x v="30"/>
    <x v="2"/>
  </r>
  <r>
    <x v="1009"/>
    <x v="2"/>
    <x v="5"/>
    <x v="1"/>
    <x v="249"/>
    <x v="0"/>
    <x v="3"/>
    <n v="12.42"/>
    <n v="12.42"/>
    <x v="46"/>
    <x v="4"/>
  </r>
  <r>
    <x v="1009"/>
    <x v="3"/>
    <x v="3"/>
    <x v="0"/>
    <x v="379"/>
    <x v="2"/>
    <x v="8"/>
    <n v="17.829999999999998"/>
    <n v="178.29999999999998"/>
    <x v="45"/>
    <x v="2"/>
  </r>
  <r>
    <x v="1009"/>
    <x v="2"/>
    <x v="4"/>
    <x v="1"/>
    <x v="368"/>
    <x v="3"/>
    <x v="2"/>
    <n v="53.35"/>
    <n v="106.7"/>
    <x v="46"/>
    <x v="2"/>
  </r>
  <r>
    <x v="1009"/>
    <x v="0"/>
    <x v="0"/>
    <x v="0"/>
    <x v="229"/>
    <x v="0"/>
    <x v="2"/>
    <n v="12.42"/>
    <n v="24.84"/>
    <x v="46"/>
    <x v="2"/>
  </r>
  <r>
    <x v="1009"/>
    <x v="4"/>
    <x v="0"/>
    <x v="0"/>
    <x v="191"/>
    <x v="3"/>
    <x v="9"/>
    <n v="53.35"/>
    <n v="266.75"/>
    <x v="49"/>
    <x v="4"/>
  </r>
  <r>
    <x v="1010"/>
    <x v="0"/>
    <x v="1"/>
    <x v="0"/>
    <x v="491"/>
    <x v="1"/>
    <x v="6"/>
    <n v="16.32"/>
    <n v="130.56"/>
    <x v="43"/>
    <x v="0"/>
  </r>
  <r>
    <x v="1010"/>
    <x v="2"/>
    <x v="7"/>
    <x v="1"/>
    <x v="260"/>
    <x v="2"/>
    <x v="3"/>
    <n v="17.829999999999998"/>
    <n v="17.829999999999998"/>
    <x v="8"/>
    <x v="2"/>
  </r>
  <r>
    <x v="1010"/>
    <x v="0"/>
    <x v="0"/>
    <x v="0"/>
    <x v="36"/>
    <x v="0"/>
    <x v="6"/>
    <n v="12.42"/>
    <n v="99.36"/>
    <x v="18"/>
    <x v="2"/>
  </r>
  <r>
    <x v="1010"/>
    <x v="2"/>
    <x v="7"/>
    <x v="1"/>
    <x v="393"/>
    <x v="0"/>
    <x v="8"/>
    <n v="12.42"/>
    <n v="124.2"/>
    <x v="5"/>
    <x v="2"/>
  </r>
  <r>
    <x v="1010"/>
    <x v="0"/>
    <x v="0"/>
    <x v="0"/>
    <x v="359"/>
    <x v="3"/>
    <x v="2"/>
    <n v="53.35"/>
    <n v="106.7"/>
    <x v="11"/>
    <x v="0"/>
  </r>
  <r>
    <x v="1011"/>
    <x v="2"/>
    <x v="4"/>
    <x v="1"/>
    <x v="454"/>
    <x v="2"/>
    <x v="4"/>
    <n v="17.829999999999998"/>
    <n v="53.489999999999995"/>
    <x v="45"/>
    <x v="1"/>
  </r>
  <r>
    <x v="1011"/>
    <x v="3"/>
    <x v="0"/>
    <x v="0"/>
    <x v="478"/>
    <x v="0"/>
    <x v="6"/>
    <n v="12.42"/>
    <n v="99.36"/>
    <x v="46"/>
    <x v="4"/>
  </r>
  <r>
    <x v="1011"/>
    <x v="3"/>
    <x v="1"/>
    <x v="0"/>
    <x v="140"/>
    <x v="0"/>
    <x v="0"/>
    <n v="12.42"/>
    <n v="74.52"/>
    <x v="19"/>
    <x v="0"/>
  </r>
  <r>
    <x v="1011"/>
    <x v="4"/>
    <x v="3"/>
    <x v="0"/>
    <x v="261"/>
    <x v="0"/>
    <x v="0"/>
    <n v="12.42"/>
    <n v="74.52"/>
    <x v="49"/>
    <x v="3"/>
  </r>
  <r>
    <x v="1011"/>
    <x v="3"/>
    <x v="1"/>
    <x v="0"/>
    <x v="51"/>
    <x v="3"/>
    <x v="3"/>
    <n v="53.35"/>
    <n v="53.35"/>
    <x v="27"/>
    <x v="2"/>
  </r>
  <r>
    <x v="1011"/>
    <x v="0"/>
    <x v="3"/>
    <x v="0"/>
    <x v="261"/>
    <x v="0"/>
    <x v="3"/>
    <n v="12.42"/>
    <n v="12.42"/>
    <x v="6"/>
    <x v="1"/>
  </r>
  <r>
    <x v="1012"/>
    <x v="0"/>
    <x v="0"/>
    <x v="0"/>
    <x v="64"/>
    <x v="2"/>
    <x v="5"/>
    <n v="17.829999999999998"/>
    <n v="160.46999999999997"/>
    <x v="27"/>
    <x v="2"/>
  </r>
  <r>
    <x v="1012"/>
    <x v="2"/>
    <x v="2"/>
    <x v="1"/>
    <x v="7"/>
    <x v="0"/>
    <x v="6"/>
    <n v="12.42"/>
    <n v="99.36"/>
    <x v="11"/>
    <x v="2"/>
  </r>
  <r>
    <x v="1012"/>
    <x v="2"/>
    <x v="2"/>
    <x v="1"/>
    <x v="190"/>
    <x v="1"/>
    <x v="6"/>
    <n v="16.32"/>
    <n v="130.56"/>
    <x v="14"/>
    <x v="1"/>
  </r>
  <r>
    <x v="1012"/>
    <x v="2"/>
    <x v="2"/>
    <x v="1"/>
    <x v="296"/>
    <x v="0"/>
    <x v="7"/>
    <n v="12.42"/>
    <n v="49.68"/>
    <x v="16"/>
    <x v="2"/>
  </r>
  <r>
    <x v="1012"/>
    <x v="4"/>
    <x v="0"/>
    <x v="0"/>
    <x v="380"/>
    <x v="0"/>
    <x v="0"/>
    <n v="12.42"/>
    <n v="74.52"/>
    <x v="36"/>
    <x v="2"/>
  </r>
  <r>
    <x v="1012"/>
    <x v="3"/>
    <x v="1"/>
    <x v="0"/>
    <x v="383"/>
    <x v="0"/>
    <x v="5"/>
    <n v="12.42"/>
    <n v="111.78"/>
    <x v="33"/>
    <x v="2"/>
  </r>
  <r>
    <x v="1013"/>
    <x v="3"/>
    <x v="1"/>
    <x v="0"/>
    <x v="171"/>
    <x v="2"/>
    <x v="0"/>
    <n v="17.829999999999998"/>
    <n v="106.97999999999999"/>
    <x v="48"/>
    <x v="2"/>
  </r>
  <r>
    <x v="1014"/>
    <x v="4"/>
    <x v="6"/>
    <x v="0"/>
    <x v="333"/>
    <x v="0"/>
    <x v="2"/>
    <n v="12.42"/>
    <n v="24.84"/>
    <x v="32"/>
    <x v="2"/>
  </r>
  <r>
    <x v="1014"/>
    <x v="3"/>
    <x v="6"/>
    <x v="0"/>
    <x v="145"/>
    <x v="2"/>
    <x v="3"/>
    <n v="17.829999999999998"/>
    <n v="17.829999999999998"/>
    <x v="49"/>
    <x v="1"/>
  </r>
  <r>
    <x v="1015"/>
    <x v="0"/>
    <x v="0"/>
    <x v="0"/>
    <x v="144"/>
    <x v="3"/>
    <x v="2"/>
    <n v="53.35"/>
    <n v="106.7"/>
    <x v="30"/>
    <x v="2"/>
  </r>
  <r>
    <x v="1015"/>
    <x v="3"/>
    <x v="0"/>
    <x v="0"/>
    <x v="191"/>
    <x v="1"/>
    <x v="7"/>
    <n v="16.32"/>
    <n v="65.28"/>
    <x v="14"/>
    <x v="3"/>
  </r>
  <r>
    <x v="1016"/>
    <x v="1"/>
    <x v="4"/>
    <x v="1"/>
    <x v="250"/>
    <x v="3"/>
    <x v="7"/>
    <n v="53.35"/>
    <n v="213.4"/>
    <x v="46"/>
    <x v="3"/>
  </r>
  <r>
    <x v="1017"/>
    <x v="1"/>
    <x v="2"/>
    <x v="1"/>
    <x v="125"/>
    <x v="2"/>
    <x v="5"/>
    <n v="17.829999999999998"/>
    <n v="160.46999999999997"/>
    <x v="17"/>
    <x v="2"/>
  </r>
  <r>
    <x v="1017"/>
    <x v="2"/>
    <x v="4"/>
    <x v="1"/>
    <x v="82"/>
    <x v="2"/>
    <x v="2"/>
    <n v="17.829999999999998"/>
    <n v="35.659999999999997"/>
    <x v="6"/>
    <x v="3"/>
  </r>
  <r>
    <x v="1017"/>
    <x v="0"/>
    <x v="1"/>
    <x v="0"/>
    <x v="317"/>
    <x v="0"/>
    <x v="8"/>
    <n v="12.42"/>
    <n v="124.2"/>
    <x v="22"/>
    <x v="4"/>
  </r>
  <r>
    <x v="1017"/>
    <x v="4"/>
    <x v="1"/>
    <x v="0"/>
    <x v="127"/>
    <x v="3"/>
    <x v="6"/>
    <n v="53.35"/>
    <n v="426.8"/>
    <x v="4"/>
    <x v="2"/>
  </r>
  <r>
    <x v="1017"/>
    <x v="2"/>
    <x v="2"/>
    <x v="1"/>
    <x v="473"/>
    <x v="1"/>
    <x v="6"/>
    <n v="16.32"/>
    <n v="130.56"/>
    <x v="16"/>
    <x v="2"/>
  </r>
  <r>
    <x v="1018"/>
    <x v="0"/>
    <x v="3"/>
    <x v="0"/>
    <x v="258"/>
    <x v="0"/>
    <x v="7"/>
    <n v="12.42"/>
    <n v="49.68"/>
    <x v="44"/>
    <x v="0"/>
  </r>
  <r>
    <x v="1018"/>
    <x v="3"/>
    <x v="1"/>
    <x v="0"/>
    <x v="22"/>
    <x v="3"/>
    <x v="5"/>
    <n v="53.35"/>
    <n v="480.15000000000003"/>
    <x v="47"/>
    <x v="0"/>
  </r>
  <r>
    <x v="1018"/>
    <x v="0"/>
    <x v="3"/>
    <x v="0"/>
    <x v="330"/>
    <x v="0"/>
    <x v="3"/>
    <n v="12.42"/>
    <n v="12.42"/>
    <x v="28"/>
    <x v="3"/>
  </r>
  <r>
    <x v="1018"/>
    <x v="1"/>
    <x v="2"/>
    <x v="1"/>
    <x v="24"/>
    <x v="0"/>
    <x v="9"/>
    <n v="12.42"/>
    <n v="62.1"/>
    <x v="8"/>
    <x v="0"/>
  </r>
  <r>
    <x v="1019"/>
    <x v="0"/>
    <x v="3"/>
    <x v="0"/>
    <x v="476"/>
    <x v="0"/>
    <x v="5"/>
    <n v="12.42"/>
    <n v="111.78"/>
    <x v="12"/>
    <x v="3"/>
  </r>
  <r>
    <x v="1019"/>
    <x v="0"/>
    <x v="1"/>
    <x v="0"/>
    <x v="115"/>
    <x v="0"/>
    <x v="1"/>
    <n v="12.42"/>
    <n v="86.94"/>
    <x v="18"/>
    <x v="1"/>
  </r>
  <r>
    <x v="1019"/>
    <x v="0"/>
    <x v="3"/>
    <x v="0"/>
    <x v="143"/>
    <x v="3"/>
    <x v="4"/>
    <n v="53.35"/>
    <n v="160.05000000000001"/>
    <x v="24"/>
    <x v="2"/>
  </r>
  <r>
    <x v="1020"/>
    <x v="2"/>
    <x v="5"/>
    <x v="1"/>
    <x v="337"/>
    <x v="1"/>
    <x v="0"/>
    <n v="16.32"/>
    <n v="97.92"/>
    <x v="44"/>
    <x v="0"/>
  </r>
  <r>
    <x v="1020"/>
    <x v="4"/>
    <x v="0"/>
    <x v="0"/>
    <x v="342"/>
    <x v="3"/>
    <x v="9"/>
    <n v="53.35"/>
    <n v="266.75"/>
    <x v="33"/>
    <x v="0"/>
  </r>
  <r>
    <x v="1021"/>
    <x v="2"/>
    <x v="2"/>
    <x v="1"/>
    <x v="188"/>
    <x v="2"/>
    <x v="3"/>
    <n v="17.829999999999998"/>
    <n v="17.829999999999998"/>
    <x v="42"/>
    <x v="4"/>
  </r>
  <r>
    <x v="1021"/>
    <x v="0"/>
    <x v="0"/>
    <x v="0"/>
    <x v="478"/>
    <x v="2"/>
    <x v="7"/>
    <n v="17.829999999999998"/>
    <n v="71.319999999999993"/>
    <x v="18"/>
    <x v="4"/>
  </r>
  <r>
    <x v="1022"/>
    <x v="0"/>
    <x v="3"/>
    <x v="0"/>
    <x v="263"/>
    <x v="0"/>
    <x v="3"/>
    <n v="12.42"/>
    <n v="12.42"/>
    <x v="15"/>
    <x v="0"/>
  </r>
  <r>
    <x v="1022"/>
    <x v="0"/>
    <x v="3"/>
    <x v="0"/>
    <x v="352"/>
    <x v="3"/>
    <x v="8"/>
    <n v="53.35"/>
    <n v="533.5"/>
    <x v="24"/>
    <x v="4"/>
  </r>
  <r>
    <x v="1022"/>
    <x v="3"/>
    <x v="3"/>
    <x v="0"/>
    <x v="128"/>
    <x v="0"/>
    <x v="5"/>
    <n v="12.42"/>
    <n v="111.78"/>
    <x v="34"/>
    <x v="2"/>
  </r>
  <r>
    <x v="1022"/>
    <x v="1"/>
    <x v="2"/>
    <x v="1"/>
    <x v="373"/>
    <x v="0"/>
    <x v="3"/>
    <n v="12.42"/>
    <n v="12.42"/>
    <x v="7"/>
    <x v="0"/>
  </r>
  <r>
    <x v="1022"/>
    <x v="0"/>
    <x v="3"/>
    <x v="0"/>
    <x v="486"/>
    <x v="3"/>
    <x v="5"/>
    <n v="53.35"/>
    <n v="480.15000000000003"/>
    <x v="43"/>
    <x v="0"/>
  </r>
  <r>
    <x v="1023"/>
    <x v="0"/>
    <x v="3"/>
    <x v="0"/>
    <x v="489"/>
    <x v="2"/>
    <x v="8"/>
    <n v="17.829999999999998"/>
    <n v="178.29999999999998"/>
    <x v="36"/>
    <x v="2"/>
  </r>
  <r>
    <x v="1024"/>
    <x v="0"/>
    <x v="3"/>
    <x v="0"/>
    <x v="331"/>
    <x v="3"/>
    <x v="4"/>
    <n v="53.35"/>
    <n v="160.05000000000001"/>
    <x v="1"/>
    <x v="3"/>
  </r>
  <r>
    <x v="1024"/>
    <x v="0"/>
    <x v="0"/>
    <x v="0"/>
    <x v="509"/>
    <x v="2"/>
    <x v="5"/>
    <n v="17.829999999999998"/>
    <n v="160.46999999999997"/>
    <x v="42"/>
    <x v="2"/>
  </r>
  <r>
    <x v="1024"/>
    <x v="2"/>
    <x v="4"/>
    <x v="1"/>
    <x v="82"/>
    <x v="1"/>
    <x v="4"/>
    <n v="16.32"/>
    <n v="48.96"/>
    <x v="40"/>
    <x v="0"/>
  </r>
  <r>
    <x v="1024"/>
    <x v="2"/>
    <x v="2"/>
    <x v="1"/>
    <x v="298"/>
    <x v="0"/>
    <x v="1"/>
    <n v="12.42"/>
    <n v="86.94"/>
    <x v="48"/>
    <x v="0"/>
  </r>
  <r>
    <x v="1025"/>
    <x v="0"/>
    <x v="0"/>
    <x v="0"/>
    <x v="64"/>
    <x v="2"/>
    <x v="3"/>
    <n v="17.829999999999998"/>
    <n v="17.829999999999998"/>
    <x v="23"/>
    <x v="3"/>
  </r>
  <r>
    <x v="1025"/>
    <x v="1"/>
    <x v="5"/>
    <x v="1"/>
    <x v="274"/>
    <x v="1"/>
    <x v="7"/>
    <n v="16.32"/>
    <n v="65.28"/>
    <x v="10"/>
    <x v="4"/>
  </r>
  <r>
    <x v="1025"/>
    <x v="0"/>
    <x v="0"/>
    <x v="0"/>
    <x v="142"/>
    <x v="0"/>
    <x v="7"/>
    <n v="12.42"/>
    <n v="49.68"/>
    <x v="36"/>
    <x v="0"/>
  </r>
  <r>
    <x v="1025"/>
    <x v="3"/>
    <x v="0"/>
    <x v="0"/>
    <x v="121"/>
    <x v="0"/>
    <x v="4"/>
    <n v="12.42"/>
    <n v="37.26"/>
    <x v="28"/>
    <x v="2"/>
  </r>
  <r>
    <x v="1025"/>
    <x v="0"/>
    <x v="0"/>
    <x v="0"/>
    <x v="412"/>
    <x v="2"/>
    <x v="5"/>
    <n v="17.829999999999998"/>
    <n v="160.46999999999997"/>
    <x v="16"/>
    <x v="2"/>
  </r>
  <r>
    <x v="1025"/>
    <x v="4"/>
    <x v="1"/>
    <x v="0"/>
    <x v="149"/>
    <x v="2"/>
    <x v="1"/>
    <n v="17.829999999999998"/>
    <n v="124.80999999999999"/>
    <x v="45"/>
    <x v="2"/>
  </r>
  <r>
    <x v="1025"/>
    <x v="0"/>
    <x v="3"/>
    <x v="0"/>
    <x v="330"/>
    <x v="0"/>
    <x v="5"/>
    <n v="12.42"/>
    <n v="111.78"/>
    <x v="24"/>
    <x v="4"/>
  </r>
  <r>
    <x v="1026"/>
    <x v="0"/>
    <x v="0"/>
    <x v="0"/>
    <x v="230"/>
    <x v="0"/>
    <x v="2"/>
    <n v="12.42"/>
    <n v="24.84"/>
    <x v="4"/>
    <x v="0"/>
  </r>
  <r>
    <x v="1027"/>
    <x v="1"/>
    <x v="5"/>
    <x v="1"/>
    <x v="30"/>
    <x v="3"/>
    <x v="9"/>
    <n v="53.35"/>
    <n v="266.75"/>
    <x v="7"/>
    <x v="3"/>
  </r>
  <r>
    <x v="1027"/>
    <x v="1"/>
    <x v="2"/>
    <x v="1"/>
    <x v="97"/>
    <x v="3"/>
    <x v="2"/>
    <n v="53.35"/>
    <n v="106.7"/>
    <x v="23"/>
    <x v="2"/>
  </r>
  <r>
    <x v="1027"/>
    <x v="2"/>
    <x v="5"/>
    <x v="1"/>
    <x v="110"/>
    <x v="2"/>
    <x v="3"/>
    <n v="17.829999999999998"/>
    <n v="17.829999999999998"/>
    <x v="46"/>
    <x v="3"/>
  </r>
  <r>
    <x v="1027"/>
    <x v="0"/>
    <x v="1"/>
    <x v="0"/>
    <x v="421"/>
    <x v="0"/>
    <x v="9"/>
    <n v="12.42"/>
    <n v="62.1"/>
    <x v="31"/>
    <x v="2"/>
  </r>
  <r>
    <x v="1027"/>
    <x v="4"/>
    <x v="0"/>
    <x v="0"/>
    <x v="46"/>
    <x v="0"/>
    <x v="4"/>
    <n v="12.42"/>
    <n v="37.26"/>
    <x v="49"/>
    <x v="4"/>
  </r>
  <r>
    <x v="1027"/>
    <x v="3"/>
    <x v="3"/>
    <x v="0"/>
    <x v="236"/>
    <x v="0"/>
    <x v="9"/>
    <n v="12.42"/>
    <n v="62.1"/>
    <x v="1"/>
    <x v="2"/>
  </r>
  <r>
    <x v="1027"/>
    <x v="0"/>
    <x v="1"/>
    <x v="0"/>
    <x v="187"/>
    <x v="0"/>
    <x v="2"/>
    <n v="12.42"/>
    <n v="24.84"/>
    <x v="47"/>
    <x v="2"/>
  </r>
  <r>
    <x v="1027"/>
    <x v="3"/>
    <x v="1"/>
    <x v="0"/>
    <x v="279"/>
    <x v="1"/>
    <x v="9"/>
    <n v="16.32"/>
    <n v="81.599999999999994"/>
    <x v="0"/>
    <x v="2"/>
  </r>
  <r>
    <x v="1027"/>
    <x v="1"/>
    <x v="2"/>
    <x v="1"/>
    <x v="397"/>
    <x v="1"/>
    <x v="7"/>
    <n v="16.32"/>
    <n v="65.28"/>
    <x v="25"/>
    <x v="2"/>
  </r>
  <r>
    <x v="1027"/>
    <x v="2"/>
    <x v="4"/>
    <x v="1"/>
    <x v="102"/>
    <x v="2"/>
    <x v="5"/>
    <n v="17.829999999999998"/>
    <n v="160.46999999999997"/>
    <x v="47"/>
    <x v="2"/>
  </r>
  <r>
    <x v="1027"/>
    <x v="2"/>
    <x v="4"/>
    <x v="1"/>
    <x v="116"/>
    <x v="0"/>
    <x v="1"/>
    <n v="12.42"/>
    <n v="86.94"/>
    <x v="3"/>
    <x v="3"/>
  </r>
  <r>
    <x v="1028"/>
    <x v="1"/>
    <x v="2"/>
    <x v="1"/>
    <x v="373"/>
    <x v="0"/>
    <x v="9"/>
    <n v="12.42"/>
    <n v="62.1"/>
    <x v="4"/>
    <x v="2"/>
  </r>
  <r>
    <x v="1028"/>
    <x v="0"/>
    <x v="3"/>
    <x v="0"/>
    <x v="241"/>
    <x v="2"/>
    <x v="2"/>
    <n v="17.829999999999998"/>
    <n v="35.659999999999997"/>
    <x v="27"/>
    <x v="3"/>
  </r>
  <r>
    <x v="1028"/>
    <x v="0"/>
    <x v="6"/>
    <x v="0"/>
    <x v="385"/>
    <x v="2"/>
    <x v="5"/>
    <n v="17.829999999999998"/>
    <n v="160.46999999999997"/>
    <x v="6"/>
    <x v="2"/>
  </r>
  <r>
    <x v="1028"/>
    <x v="1"/>
    <x v="2"/>
    <x v="1"/>
    <x v="183"/>
    <x v="0"/>
    <x v="5"/>
    <n v="12.42"/>
    <n v="111.78"/>
    <x v="4"/>
    <x v="4"/>
  </r>
  <r>
    <x v="1028"/>
    <x v="1"/>
    <x v="2"/>
    <x v="1"/>
    <x v="13"/>
    <x v="2"/>
    <x v="2"/>
    <n v="17.829999999999998"/>
    <n v="35.659999999999997"/>
    <x v="18"/>
    <x v="2"/>
  </r>
  <r>
    <x v="1029"/>
    <x v="2"/>
    <x v="4"/>
    <x v="1"/>
    <x v="55"/>
    <x v="1"/>
    <x v="3"/>
    <n v="16.32"/>
    <n v="16.32"/>
    <x v="23"/>
    <x v="0"/>
  </r>
  <r>
    <x v="1029"/>
    <x v="0"/>
    <x v="1"/>
    <x v="0"/>
    <x v="451"/>
    <x v="3"/>
    <x v="9"/>
    <n v="53.35"/>
    <n v="266.75"/>
    <x v="17"/>
    <x v="2"/>
  </r>
  <r>
    <x v="1029"/>
    <x v="0"/>
    <x v="0"/>
    <x v="0"/>
    <x v="165"/>
    <x v="0"/>
    <x v="1"/>
    <n v="12.42"/>
    <n v="86.94"/>
    <x v="25"/>
    <x v="0"/>
  </r>
  <r>
    <x v="1030"/>
    <x v="1"/>
    <x v="2"/>
    <x v="1"/>
    <x v="210"/>
    <x v="0"/>
    <x v="6"/>
    <n v="12.42"/>
    <n v="99.36"/>
    <x v="8"/>
    <x v="3"/>
  </r>
  <r>
    <x v="1030"/>
    <x v="0"/>
    <x v="0"/>
    <x v="0"/>
    <x v="121"/>
    <x v="0"/>
    <x v="8"/>
    <n v="12.42"/>
    <n v="124.2"/>
    <x v="34"/>
    <x v="2"/>
  </r>
  <r>
    <x v="1030"/>
    <x v="4"/>
    <x v="1"/>
    <x v="0"/>
    <x v="157"/>
    <x v="3"/>
    <x v="4"/>
    <n v="53.35"/>
    <n v="160.05000000000001"/>
    <x v="35"/>
    <x v="2"/>
  </r>
  <r>
    <x v="1031"/>
    <x v="2"/>
    <x v="2"/>
    <x v="1"/>
    <x v="130"/>
    <x v="0"/>
    <x v="6"/>
    <n v="12.42"/>
    <n v="99.36"/>
    <x v="6"/>
    <x v="3"/>
  </r>
  <r>
    <x v="1032"/>
    <x v="0"/>
    <x v="1"/>
    <x v="0"/>
    <x v="6"/>
    <x v="0"/>
    <x v="8"/>
    <n v="12.42"/>
    <n v="124.2"/>
    <x v="44"/>
    <x v="0"/>
  </r>
  <r>
    <x v="1032"/>
    <x v="1"/>
    <x v="4"/>
    <x v="1"/>
    <x v="239"/>
    <x v="3"/>
    <x v="3"/>
    <n v="53.35"/>
    <n v="53.35"/>
    <x v="2"/>
    <x v="0"/>
  </r>
  <r>
    <x v="1032"/>
    <x v="2"/>
    <x v="5"/>
    <x v="1"/>
    <x v="91"/>
    <x v="1"/>
    <x v="8"/>
    <n v="16.32"/>
    <n v="163.19999999999999"/>
    <x v="19"/>
    <x v="3"/>
  </r>
  <r>
    <x v="1032"/>
    <x v="0"/>
    <x v="0"/>
    <x v="0"/>
    <x v="154"/>
    <x v="0"/>
    <x v="1"/>
    <n v="12.42"/>
    <n v="86.94"/>
    <x v="4"/>
    <x v="0"/>
  </r>
  <r>
    <x v="1032"/>
    <x v="1"/>
    <x v="4"/>
    <x v="1"/>
    <x v="487"/>
    <x v="0"/>
    <x v="7"/>
    <n v="12.42"/>
    <n v="49.68"/>
    <x v="42"/>
    <x v="0"/>
  </r>
  <r>
    <x v="1033"/>
    <x v="3"/>
    <x v="1"/>
    <x v="0"/>
    <x v="51"/>
    <x v="2"/>
    <x v="1"/>
    <n v="17.829999999999998"/>
    <n v="124.80999999999999"/>
    <x v="45"/>
    <x v="2"/>
  </r>
  <r>
    <x v="1033"/>
    <x v="0"/>
    <x v="3"/>
    <x v="0"/>
    <x v="182"/>
    <x v="0"/>
    <x v="1"/>
    <n v="12.42"/>
    <n v="86.94"/>
    <x v="49"/>
    <x v="3"/>
  </r>
  <r>
    <x v="1033"/>
    <x v="3"/>
    <x v="1"/>
    <x v="0"/>
    <x v="383"/>
    <x v="0"/>
    <x v="4"/>
    <n v="12.42"/>
    <n v="37.26"/>
    <x v="13"/>
    <x v="0"/>
  </r>
  <r>
    <x v="1034"/>
    <x v="4"/>
    <x v="6"/>
    <x v="0"/>
    <x v="462"/>
    <x v="0"/>
    <x v="5"/>
    <n v="12.42"/>
    <n v="111.78"/>
    <x v="40"/>
    <x v="3"/>
  </r>
  <r>
    <x v="1034"/>
    <x v="2"/>
    <x v="4"/>
    <x v="1"/>
    <x v="439"/>
    <x v="2"/>
    <x v="8"/>
    <n v="17.829999999999998"/>
    <n v="178.29999999999998"/>
    <x v="7"/>
    <x v="3"/>
  </r>
  <r>
    <x v="1034"/>
    <x v="0"/>
    <x v="1"/>
    <x v="0"/>
    <x v="377"/>
    <x v="0"/>
    <x v="5"/>
    <n v="12.42"/>
    <n v="111.78"/>
    <x v="43"/>
    <x v="3"/>
  </r>
  <r>
    <x v="1035"/>
    <x v="0"/>
    <x v="0"/>
    <x v="0"/>
    <x v="499"/>
    <x v="2"/>
    <x v="0"/>
    <n v="17.829999999999998"/>
    <n v="106.97999999999999"/>
    <x v="6"/>
    <x v="0"/>
  </r>
  <r>
    <x v="1035"/>
    <x v="0"/>
    <x v="3"/>
    <x v="0"/>
    <x v="350"/>
    <x v="1"/>
    <x v="7"/>
    <n v="16.32"/>
    <n v="65.28"/>
    <x v="43"/>
    <x v="1"/>
  </r>
  <r>
    <x v="1035"/>
    <x v="2"/>
    <x v="2"/>
    <x v="1"/>
    <x v="202"/>
    <x v="0"/>
    <x v="0"/>
    <n v="12.42"/>
    <n v="74.52"/>
    <x v="33"/>
    <x v="3"/>
  </r>
  <r>
    <x v="1036"/>
    <x v="2"/>
    <x v="2"/>
    <x v="1"/>
    <x v="495"/>
    <x v="1"/>
    <x v="6"/>
    <n v="16.32"/>
    <n v="130.56"/>
    <x v="3"/>
    <x v="2"/>
  </r>
  <r>
    <x v="1036"/>
    <x v="0"/>
    <x v="0"/>
    <x v="0"/>
    <x v="404"/>
    <x v="0"/>
    <x v="9"/>
    <n v="12.42"/>
    <n v="62.1"/>
    <x v="36"/>
    <x v="2"/>
  </r>
  <r>
    <x v="1036"/>
    <x v="2"/>
    <x v="4"/>
    <x v="1"/>
    <x v="141"/>
    <x v="2"/>
    <x v="1"/>
    <n v="17.829999999999998"/>
    <n v="124.80999999999999"/>
    <x v="13"/>
    <x v="1"/>
  </r>
  <r>
    <x v="1036"/>
    <x v="0"/>
    <x v="0"/>
    <x v="0"/>
    <x v="185"/>
    <x v="0"/>
    <x v="4"/>
    <n v="12.42"/>
    <n v="37.26"/>
    <x v="47"/>
    <x v="3"/>
  </r>
  <r>
    <x v="1036"/>
    <x v="0"/>
    <x v="3"/>
    <x v="0"/>
    <x v="38"/>
    <x v="3"/>
    <x v="1"/>
    <n v="53.35"/>
    <n v="373.45"/>
    <x v="0"/>
    <x v="1"/>
  </r>
  <r>
    <x v="1037"/>
    <x v="3"/>
    <x v="0"/>
    <x v="0"/>
    <x v="155"/>
    <x v="1"/>
    <x v="8"/>
    <n v="16.32"/>
    <n v="163.19999999999999"/>
    <x v="15"/>
    <x v="2"/>
  </r>
  <r>
    <x v="1037"/>
    <x v="3"/>
    <x v="6"/>
    <x v="0"/>
    <x v="145"/>
    <x v="1"/>
    <x v="3"/>
    <n v="16.32"/>
    <n v="16.32"/>
    <x v="48"/>
    <x v="2"/>
  </r>
  <r>
    <x v="1037"/>
    <x v="2"/>
    <x v="2"/>
    <x v="1"/>
    <x v="211"/>
    <x v="2"/>
    <x v="1"/>
    <n v="17.829999999999998"/>
    <n v="124.80999999999999"/>
    <x v="40"/>
    <x v="2"/>
  </r>
  <r>
    <x v="1037"/>
    <x v="4"/>
    <x v="1"/>
    <x v="0"/>
    <x v="171"/>
    <x v="0"/>
    <x v="7"/>
    <n v="12.42"/>
    <n v="49.68"/>
    <x v="7"/>
    <x v="2"/>
  </r>
  <r>
    <x v="1037"/>
    <x v="2"/>
    <x v="5"/>
    <x v="1"/>
    <x v="80"/>
    <x v="3"/>
    <x v="3"/>
    <n v="53.35"/>
    <n v="53.35"/>
    <x v="37"/>
    <x v="3"/>
  </r>
  <r>
    <x v="1037"/>
    <x v="0"/>
    <x v="3"/>
    <x v="0"/>
    <x v="299"/>
    <x v="2"/>
    <x v="0"/>
    <n v="17.829999999999998"/>
    <n v="106.97999999999999"/>
    <x v="31"/>
    <x v="2"/>
  </r>
  <r>
    <x v="1037"/>
    <x v="2"/>
    <x v="2"/>
    <x v="1"/>
    <x v="495"/>
    <x v="2"/>
    <x v="3"/>
    <n v="17.829999999999998"/>
    <n v="17.829999999999998"/>
    <x v="11"/>
    <x v="0"/>
  </r>
  <r>
    <x v="1038"/>
    <x v="0"/>
    <x v="0"/>
    <x v="0"/>
    <x v="354"/>
    <x v="0"/>
    <x v="0"/>
    <n v="12.42"/>
    <n v="74.52"/>
    <x v="25"/>
    <x v="2"/>
  </r>
  <r>
    <x v="1038"/>
    <x v="0"/>
    <x v="1"/>
    <x v="0"/>
    <x v="1"/>
    <x v="0"/>
    <x v="3"/>
    <n v="12.42"/>
    <n v="12.42"/>
    <x v="48"/>
    <x v="3"/>
  </r>
  <r>
    <x v="1038"/>
    <x v="3"/>
    <x v="1"/>
    <x v="0"/>
    <x v="305"/>
    <x v="0"/>
    <x v="8"/>
    <n v="12.42"/>
    <n v="124.2"/>
    <x v="2"/>
    <x v="3"/>
  </r>
  <r>
    <x v="1038"/>
    <x v="4"/>
    <x v="0"/>
    <x v="0"/>
    <x v="158"/>
    <x v="0"/>
    <x v="0"/>
    <n v="12.42"/>
    <n v="74.52"/>
    <x v="8"/>
    <x v="0"/>
  </r>
  <r>
    <x v="1038"/>
    <x v="1"/>
    <x v="2"/>
    <x v="1"/>
    <x v="16"/>
    <x v="0"/>
    <x v="3"/>
    <n v="12.42"/>
    <n v="12.42"/>
    <x v="7"/>
    <x v="2"/>
  </r>
  <r>
    <x v="1039"/>
    <x v="3"/>
    <x v="1"/>
    <x v="0"/>
    <x v="187"/>
    <x v="1"/>
    <x v="9"/>
    <n v="16.32"/>
    <n v="81.599999999999994"/>
    <x v="24"/>
    <x v="0"/>
  </r>
  <r>
    <x v="1039"/>
    <x v="0"/>
    <x v="1"/>
    <x v="0"/>
    <x v="224"/>
    <x v="2"/>
    <x v="5"/>
    <n v="17.829999999999998"/>
    <n v="160.46999999999997"/>
    <x v="31"/>
    <x v="3"/>
  </r>
  <r>
    <x v="1039"/>
    <x v="0"/>
    <x v="1"/>
    <x v="0"/>
    <x v="9"/>
    <x v="0"/>
    <x v="7"/>
    <n v="12.42"/>
    <n v="49.68"/>
    <x v="11"/>
    <x v="2"/>
  </r>
  <r>
    <x v="1039"/>
    <x v="2"/>
    <x v="2"/>
    <x v="1"/>
    <x v="234"/>
    <x v="2"/>
    <x v="6"/>
    <n v="17.829999999999998"/>
    <n v="142.63999999999999"/>
    <x v="39"/>
    <x v="0"/>
  </r>
  <r>
    <x v="1039"/>
    <x v="3"/>
    <x v="1"/>
    <x v="0"/>
    <x v="198"/>
    <x v="3"/>
    <x v="8"/>
    <n v="53.35"/>
    <n v="533.5"/>
    <x v="32"/>
    <x v="0"/>
  </r>
  <r>
    <x v="1040"/>
    <x v="0"/>
    <x v="1"/>
    <x v="0"/>
    <x v="388"/>
    <x v="1"/>
    <x v="9"/>
    <n v="16.32"/>
    <n v="81.599999999999994"/>
    <x v="26"/>
    <x v="1"/>
  </r>
  <r>
    <x v="1041"/>
    <x v="0"/>
    <x v="6"/>
    <x v="0"/>
    <x v="357"/>
    <x v="0"/>
    <x v="2"/>
    <n v="12.42"/>
    <n v="24.84"/>
    <x v="30"/>
    <x v="1"/>
  </r>
  <r>
    <x v="1042"/>
    <x v="3"/>
    <x v="0"/>
    <x v="0"/>
    <x v="72"/>
    <x v="0"/>
    <x v="4"/>
    <n v="12.42"/>
    <n v="37.26"/>
    <x v="24"/>
    <x v="0"/>
  </r>
  <r>
    <x v="1042"/>
    <x v="2"/>
    <x v="2"/>
    <x v="1"/>
    <x v="453"/>
    <x v="3"/>
    <x v="4"/>
    <n v="53.35"/>
    <n v="160.05000000000001"/>
    <x v="9"/>
    <x v="2"/>
  </r>
  <r>
    <x v="1043"/>
    <x v="0"/>
    <x v="3"/>
    <x v="0"/>
    <x v="321"/>
    <x v="0"/>
    <x v="0"/>
    <n v="12.42"/>
    <n v="74.52"/>
    <x v="26"/>
    <x v="1"/>
  </r>
  <r>
    <x v="1043"/>
    <x v="1"/>
    <x v="2"/>
    <x v="1"/>
    <x v="473"/>
    <x v="2"/>
    <x v="1"/>
    <n v="17.829999999999998"/>
    <n v="124.80999999999999"/>
    <x v="5"/>
    <x v="2"/>
  </r>
  <r>
    <x v="1044"/>
    <x v="1"/>
    <x v="2"/>
    <x v="1"/>
    <x v="438"/>
    <x v="2"/>
    <x v="9"/>
    <n v="17.829999999999998"/>
    <n v="89.149999999999991"/>
    <x v="34"/>
    <x v="2"/>
  </r>
  <r>
    <x v="1044"/>
    <x v="0"/>
    <x v="0"/>
    <x v="0"/>
    <x v="402"/>
    <x v="0"/>
    <x v="9"/>
    <n v="12.42"/>
    <n v="62.1"/>
    <x v="45"/>
    <x v="2"/>
  </r>
  <r>
    <x v="1045"/>
    <x v="1"/>
    <x v="2"/>
    <x v="1"/>
    <x v="312"/>
    <x v="1"/>
    <x v="9"/>
    <n v="16.32"/>
    <n v="81.599999999999994"/>
    <x v="17"/>
    <x v="1"/>
  </r>
  <r>
    <x v="1045"/>
    <x v="0"/>
    <x v="1"/>
    <x v="0"/>
    <x v="269"/>
    <x v="3"/>
    <x v="8"/>
    <n v="53.35"/>
    <n v="533.5"/>
    <x v="18"/>
    <x v="2"/>
  </r>
  <r>
    <x v="1045"/>
    <x v="2"/>
    <x v="7"/>
    <x v="1"/>
    <x v="464"/>
    <x v="0"/>
    <x v="7"/>
    <n v="12.42"/>
    <n v="49.68"/>
    <x v="4"/>
    <x v="3"/>
  </r>
  <r>
    <x v="1045"/>
    <x v="2"/>
    <x v="5"/>
    <x v="1"/>
    <x v="369"/>
    <x v="2"/>
    <x v="4"/>
    <n v="17.829999999999998"/>
    <n v="53.489999999999995"/>
    <x v="4"/>
    <x v="2"/>
  </r>
  <r>
    <x v="1045"/>
    <x v="2"/>
    <x v="5"/>
    <x v="1"/>
    <x v="291"/>
    <x v="0"/>
    <x v="8"/>
    <n v="12.42"/>
    <n v="124.2"/>
    <x v="27"/>
    <x v="3"/>
  </r>
  <r>
    <x v="1045"/>
    <x v="3"/>
    <x v="6"/>
    <x v="0"/>
    <x v="372"/>
    <x v="2"/>
    <x v="0"/>
    <n v="17.829999999999998"/>
    <n v="106.97999999999999"/>
    <x v="7"/>
    <x v="1"/>
  </r>
  <r>
    <x v="1045"/>
    <x v="0"/>
    <x v="1"/>
    <x v="0"/>
    <x v="492"/>
    <x v="2"/>
    <x v="2"/>
    <n v="17.829999999999998"/>
    <n v="35.659999999999997"/>
    <x v="41"/>
    <x v="1"/>
  </r>
  <r>
    <x v="1045"/>
    <x v="0"/>
    <x v="1"/>
    <x v="0"/>
    <x v="493"/>
    <x v="0"/>
    <x v="2"/>
    <n v="12.42"/>
    <n v="24.84"/>
    <x v="44"/>
    <x v="3"/>
  </r>
  <r>
    <x v="1045"/>
    <x v="0"/>
    <x v="1"/>
    <x v="0"/>
    <x v="389"/>
    <x v="0"/>
    <x v="0"/>
    <n v="12.42"/>
    <n v="74.52"/>
    <x v="49"/>
    <x v="2"/>
  </r>
  <r>
    <x v="1045"/>
    <x v="2"/>
    <x v="5"/>
    <x v="1"/>
    <x v="392"/>
    <x v="3"/>
    <x v="4"/>
    <n v="53.35"/>
    <n v="160.05000000000001"/>
    <x v="10"/>
    <x v="1"/>
  </r>
  <r>
    <x v="1045"/>
    <x v="2"/>
    <x v="2"/>
    <x v="1"/>
    <x v="432"/>
    <x v="2"/>
    <x v="6"/>
    <n v="17.829999999999998"/>
    <n v="142.63999999999999"/>
    <x v="36"/>
    <x v="2"/>
  </r>
  <r>
    <x v="1046"/>
    <x v="0"/>
    <x v="3"/>
    <x v="0"/>
    <x v="243"/>
    <x v="0"/>
    <x v="5"/>
    <n v="12.42"/>
    <n v="111.78"/>
    <x v="5"/>
    <x v="2"/>
  </r>
  <r>
    <x v="1046"/>
    <x v="0"/>
    <x v="3"/>
    <x v="0"/>
    <x v="431"/>
    <x v="3"/>
    <x v="5"/>
    <n v="53.35"/>
    <n v="480.15000000000003"/>
    <x v="3"/>
    <x v="3"/>
  </r>
  <r>
    <x v="1046"/>
    <x v="2"/>
    <x v="5"/>
    <x v="1"/>
    <x v="406"/>
    <x v="2"/>
    <x v="1"/>
    <n v="17.829999999999998"/>
    <n v="124.80999999999999"/>
    <x v="17"/>
    <x v="3"/>
  </r>
  <r>
    <x v="1046"/>
    <x v="0"/>
    <x v="1"/>
    <x v="0"/>
    <x v="156"/>
    <x v="3"/>
    <x v="3"/>
    <n v="53.35"/>
    <n v="53.35"/>
    <x v="9"/>
    <x v="4"/>
  </r>
  <r>
    <x v="1046"/>
    <x v="1"/>
    <x v="5"/>
    <x v="1"/>
    <x v="176"/>
    <x v="3"/>
    <x v="0"/>
    <n v="53.35"/>
    <n v="320.10000000000002"/>
    <x v="20"/>
    <x v="2"/>
  </r>
  <r>
    <x v="1046"/>
    <x v="0"/>
    <x v="1"/>
    <x v="0"/>
    <x v="106"/>
    <x v="1"/>
    <x v="3"/>
    <n v="16.32"/>
    <n v="16.32"/>
    <x v="25"/>
    <x v="1"/>
  </r>
  <r>
    <x v="1046"/>
    <x v="1"/>
    <x v="5"/>
    <x v="1"/>
    <x v="406"/>
    <x v="2"/>
    <x v="9"/>
    <n v="17.829999999999998"/>
    <n v="89.149999999999991"/>
    <x v="40"/>
    <x v="3"/>
  </r>
  <r>
    <x v="1046"/>
    <x v="3"/>
    <x v="3"/>
    <x v="0"/>
    <x v="476"/>
    <x v="0"/>
    <x v="0"/>
    <n v="12.42"/>
    <n v="74.52"/>
    <x v="11"/>
    <x v="2"/>
  </r>
  <r>
    <x v="1046"/>
    <x v="2"/>
    <x v="4"/>
    <x v="1"/>
    <x v="102"/>
    <x v="0"/>
    <x v="8"/>
    <n v="12.42"/>
    <n v="124.2"/>
    <x v="46"/>
    <x v="2"/>
  </r>
  <r>
    <x v="1046"/>
    <x v="2"/>
    <x v="2"/>
    <x v="1"/>
    <x v="319"/>
    <x v="1"/>
    <x v="9"/>
    <n v="16.32"/>
    <n v="81.599999999999994"/>
    <x v="17"/>
    <x v="3"/>
  </r>
  <r>
    <x v="1046"/>
    <x v="4"/>
    <x v="3"/>
    <x v="0"/>
    <x v="128"/>
    <x v="0"/>
    <x v="1"/>
    <n v="12.42"/>
    <n v="86.94"/>
    <x v="36"/>
    <x v="2"/>
  </r>
  <r>
    <x v="1046"/>
    <x v="1"/>
    <x v="4"/>
    <x v="1"/>
    <x v="523"/>
    <x v="1"/>
    <x v="7"/>
    <n v="16.32"/>
    <n v="65.28"/>
    <x v="2"/>
    <x v="3"/>
  </r>
  <r>
    <x v="1047"/>
    <x v="2"/>
    <x v="2"/>
    <x v="1"/>
    <x v="221"/>
    <x v="3"/>
    <x v="6"/>
    <n v="53.35"/>
    <n v="426.8"/>
    <x v="9"/>
    <x v="0"/>
  </r>
  <r>
    <x v="1047"/>
    <x v="4"/>
    <x v="1"/>
    <x v="0"/>
    <x v="278"/>
    <x v="0"/>
    <x v="1"/>
    <n v="12.42"/>
    <n v="86.94"/>
    <x v="32"/>
    <x v="2"/>
  </r>
  <r>
    <x v="1047"/>
    <x v="2"/>
    <x v="7"/>
    <x v="1"/>
    <x v="398"/>
    <x v="1"/>
    <x v="5"/>
    <n v="16.32"/>
    <n v="146.88"/>
    <x v="0"/>
    <x v="2"/>
  </r>
  <r>
    <x v="1047"/>
    <x v="1"/>
    <x v="2"/>
    <x v="1"/>
    <x v="33"/>
    <x v="2"/>
    <x v="7"/>
    <n v="17.829999999999998"/>
    <n v="71.319999999999993"/>
    <x v="4"/>
    <x v="2"/>
  </r>
  <r>
    <x v="1048"/>
    <x v="3"/>
    <x v="6"/>
    <x v="0"/>
    <x v="212"/>
    <x v="1"/>
    <x v="2"/>
    <n v="16.32"/>
    <n v="32.64"/>
    <x v="12"/>
    <x v="2"/>
  </r>
  <r>
    <x v="1048"/>
    <x v="0"/>
    <x v="1"/>
    <x v="0"/>
    <x v="127"/>
    <x v="2"/>
    <x v="2"/>
    <n v="17.829999999999998"/>
    <n v="35.659999999999997"/>
    <x v="0"/>
    <x v="2"/>
  </r>
  <r>
    <x v="1048"/>
    <x v="1"/>
    <x v="4"/>
    <x v="1"/>
    <x v="482"/>
    <x v="0"/>
    <x v="0"/>
    <n v="12.42"/>
    <n v="74.52"/>
    <x v="12"/>
    <x v="0"/>
  </r>
  <r>
    <x v="1048"/>
    <x v="0"/>
    <x v="6"/>
    <x v="0"/>
    <x v="212"/>
    <x v="1"/>
    <x v="8"/>
    <n v="16.32"/>
    <n v="163.19999999999999"/>
    <x v="45"/>
    <x v="2"/>
  </r>
  <r>
    <x v="1048"/>
    <x v="4"/>
    <x v="3"/>
    <x v="0"/>
    <x v="452"/>
    <x v="2"/>
    <x v="5"/>
    <n v="17.829999999999998"/>
    <n v="160.46999999999997"/>
    <x v="24"/>
    <x v="2"/>
  </r>
  <r>
    <x v="1048"/>
    <x v="3"/>
    <x v="1"/>
    <x v="0"/>
    <x v="336"/>
    <x v="0"/>
    <x v="7"/>
    <n v="12.42"/>
    <n v="49.68"/>
    <x v="5"/>
    <x v="2"/>
  </r>
  <r>
    <x v="1048"/>
    <x v="2"/>
    <x v="5"/>
    <x v="1"/>
    <x v="148"/>
    <x v="0"/>
    <x v="9"/>
    <n v="12.42"/>
    <n v="62.1"/>
    <x v="44"/>
    <x v="4"/>
  </r>
  <r>
    <x v="1048"/>
    <x v="1"/>
    <x v="5"/>
    <x v="1"/>
    <x v="519"/>
    <x v="0"/>
    <x v="7"/>
    <n v="12.42"/>
    <n v="49.68"/>
    <x v="13"/>
    <x v="2"/>
  </r>
  <r>
    <x v="1048"/>
    <x v="2"/>
    <x v="4"/>
    <x v="1"/>
    <x v="178"/>
    <x v="0"/>
    <x v="7"/>
    <n v="12.42"/>
    <n v="49.68"/>
    <x v="32"/>
    <x v="0"/>
  </r>
  <r>
    <x v="1048"/>
    <x v="0"/>
    <x v="0"/>
    <x v="0"/>
    <x v="64"/>
    <x v="0"/>
    <x v="5"/>
    <n v="12.42"/>
    <n v="111.78"/>
    <x v="12"/>
    <x v="4"/>
  </r>
  <r>
    <x v="1049"/>
    <x v="2"/>
    <x v="2"/>
    <x v="1"/>
    <x v="313"/>
    <x v="0"/>
    <x v="2"/>
    <n v="12.42"/>
    <n v="24.84"/>
    <x v="35"/>
    <x v="0"/>
  </r>
  <r>
    <x v="1049"/>
    <x v="3"/>
    <x v="0"/>
    <x v="0"/>
    <x v="353"/>
    <x v="0"/>
    <x v="8"/>
    <n v="12.42"/>
    <n v="124.2"/>
    <x v="35"/>
    <x v="2"/>
  </r>
  <r>
    <x v="1049"/>
    <x v="3"/>
    <x v="0"/>
    <x v="0"/>
    <x v="314"/>
    <x v="0"/>
    <x v="3"/>
    <n v="12.42"/>
    <n v="12.42"/>
    <x v="18"/>
    <x v="0"/>
  </r>
  <r>
    <x v="1049"/>
    <x v="2"/>
    <x v="2"/>
    <x v="1"/>
    <x v="169"/>
    <x v="1"/>
    <x v="7"/>
    <n v="16.32"/>
    <n v="65.28"/>
    <x v="14"/>
    <x v="1"/>
  </r>
  <r>
    <x v="1049"/>
    <x v="2"/>
    <x v="5"/>
    <x v="1"/>
    <x v="437"/>
    <x v="0"/>
    <x v="2"/>
    <n v="12.42"/>
    <n v="24.84"/>
    <x v="48"/>
    <x v="2"/>
  </r>
  <r>
    <x v="1049"/>
    <x v="0"/>
    <x v="1"/>
    <x v="0"/>
    <x v="410"/>
    <x v="0"/>
    <x v="8"/>
    <n v="12.42"/>
    <n v="124.2"/>
    <x v="16"/>
    <x v="2"/>
  </r>
  <r>
    <x v="1049"/>
    <x v="0"/>
    <x v="1"/>
    <x v="0"/>
    <x v="383"/>
    <x v="0"/>
    <x v="6"/>
    <n v="12.42"/>
    <n v="99.36"/>
    <x v="40"/>
    <x v="0"/>
  </r>
  <r>
    <x v="1049"/>
    <x v="0"/>
    <x v="0"/>
    <x v="0"/>
    <x v="155"/>
    <x v="1"/>
    <x v="0"/>
    <n v="16.32"/>
    <n v="97.92"/>
    <x v="5"/>
    <x v="2"/>
  </r>
  <r>
    <x v="1049"/>
    <x v="1"/>
    <x v="7"/>
    <x v="1"/>
    <x v="393"/>
    <x v="1"/>
    <x v="7"/>
    <n v="16.32"/>
    <n v="65.28"/>
    <x v="11"/>
    <x v="2"/>
  </r>
  <r>
    <x v="1049"/>
    <x v="3"/>
    <x v="6"/>
    <x v="0"/>
    <x v="357"/>
    <x v="0"/>
    <x v="2"/>
    <n v="12.42"/>
    <n v="24.84"/>
    <x v="29"/>
    <x v="3"/>
  </r>
  <r>
    <x v="1049"/>
    <x v="3"/>
    <x v="1"/>
    <x v="0"/>
    <x v="56"/>
    <x v="0"/>
    <x v="0"/>
    <n v="12.42"/>
    <n v="74.52"/>
    <x v="13"/>
    <x v="0"/>
  </r>
  <r>
    <x v="1049"/>
    <x v="1"/>
    <x v="5"/>
    <x v="1"/>
    <x v="160"/>
    <x v="0"/>
    <x v="9"/>
    <n v="12.42"/>
    <n v="62.1"/>
    <x v="41"/>
    <x v="3"/>
  </r>
  <r>
    <x v="1049"/>
    <x v="1"/>
    <x v="2"/>
    <x v="1"/>
    <x v="5"/>
    <x v="0"/>
    <x v="2"/>
    <n v="12.42"/>
    <n v="24.84"/>
    <x v="12"/>
    <x v="2"/>
  </r>
  <r>
    <x v="1049"/>
    <x v="4"/>
    <x v="3"/>
    <x v="0"/>
    <x v="476"/>
    <x v="0"/>
    <x v="0"/>
    <n v="12.42"/>
    <n v="74.52"/>
    <x v="20"/>
    <x v="0"/>
  </r>
  <r>
    <x v="1049"/>
    <x v="0"/>
    <x v="3"/>
    <x v="0"/>
    <x v="452"/>
    <x v="0"/>
    <x v="0"/>
    <n v="12.42"/>
    <n v="74.52"/>
    <x v="3"/>
    <x v="1"/>
  </r>
  <r>
    <x v="1049"/>
    <x v="2"/>
    <x v="7"/>
    <x v="1"/>
    <x v="393"/>
    <x v="3"/>
    <x v="4"/>
    <n v="53.35"/>
    <n v="160.05000000000001"/>
    <x v="47"/>
    <x v="0"/>
  </r>
  <r>
    <x v="1049"/>
    <x v="0"/>
    <x v="3"/>
    <x v="0"/>
    <x v="292"/>
    <x v="0"/>
    <x v="6"/>
    <n v="12.42"/>
    <n v="99.36"/>
    <x v="35"/>
    <x v="3"/>
  </r>
  <r>
    <x v="1049"/>
    <x v="0"/>
    <x v="0"/>
    <x v="0"/>
    <x v="85"/>
    <x v="2"/>
    <x v="4"/>
    <n v="17.829999999999998"/>
    <n v="53.489999999999995"/>
    <x v="7"/>
    <x v="4"/>
  </r>
  <r>
    <x v="1049"/>
    <x v="0"/>
    <x v="1"/>
    <x v="0"/>
    <x v="78"/>
    <x v="3"/>
    <x v="1"/>
    <n v="53.35"/>
    <n v="373.45"/>
    <x v="16"/>
    <x v="1"/>
  </r>
  <r>
    <x v="1049"/>
    <x v="1"/>
    <x v="5"/>
    <x v="1"/>
    <x v="71"/>
    <x v="3"/>
    <x v="1"/>
    <n v="53.35"/>
    <n v="373.45"/>
    <x v="11"/>
    <x v="2"/>
  </r>
  <r>
    <x v="1050"/>
    <x v="2"/>
    <x v="4"/>
    <x v="1"/>
    <x v="29"/>
    <x v="3"/>
    <x v="9"/>
    <n v="53.35"/>
    <n v="266.75"/>
    <x v="29"/>
    <x v="0"/>
  </r>
  <r>
    <x v="1050"/>
    <x v="3"/>
    <x v="1"/>
    <x v="0"/>
    <x v="492"/>
    <x v="2"/>
    <x v="9"/>
    <n v="17.829999999999998"/>
    <n v="89.149999999999991"/>
    <x v="37"/>
    <x v="3"/>
  </r>
  <r>
    <x v="1050"/>
    <x v="1"/>
    <x v="4"/>
    <x v="1"/>
    <x v="104"/>
    <x v="0"/>
    <x v="2"/>
    <n v="12.42"/>
    <n v="24.84"/>
    <x v="5"/>
    <x v="3"/>
  </r>
  <r>
    <x v="1050"/>
    <x v="1"/>
    <x v="4"/>
    <x v="1"/>
    <x v="178"/>
    <x v="3"/>
    <x v="2"/>
    <n v="53.35"/>
    <n v="106.7"/>
    <x v="4"/>
    <x v="2"/>
  </r>
  <r>
    <x v="1051"/>
    <x v="2"/>
    <x v="2"/>
    <x v="1"/>
    <x v="130"/>
    <x v="2"/>
    <x v="3"/>
    <n v="17.829999999999998"/>
    <n v="17.829999999999998"/>
    <x v="13"/>
    <x v="3"/>
  </r>
  <r>
    <x v="1051"/>
    <x v="3"/>
    <x v="1"/>
    <x v="0"/>
    <x v="253"/>
    <x v="3"/>
    <x v="4"/>
    <n v="53.35"/>
    <n v="160.05000000000001"/>
    <x v="28"/>
    <x v="4"/>
  </r>
  <r>
    <x v="1052"/>
    <x v="2"/>
    <x v="5"/>
    <x v="1"/>
    <x v="370"/>
    <x v="3"/>
    <x v="9"/>
    <n v="53.35"/>
    <n v="266.75"/>
    <x v="25"/>
    <x v="2"/>
  </r>
  <r>
    <x v="1052"/>
    <x v="0"/>
    <x v="0"/>
    <x v="0"/>
    <x v="237"/>
    <x v="2"/>
    <x v="9"/>
    <n v="17.829999999999998"/>
    <n v="89.149999999999991"/>
    <x v="47"/>
    <x v="2"/>
  </r>
  <r>
    <x v="1052"/>
    <x v="2"/>
    <x v="2"/>
    <x v="1"/>
    <x v="366"/>
    <x v="3"/>
    <x v="1"/>
    <n v="53.35"/>
    <n v="373.45"/>
    <x v="9"/>
    <x v="2"/>
  </r>
  <r>
    <x v="1052"/>
    <x v="2"/>
    <x v="4"/>
    <x v="1"/>
    <x v="29"/>
    <x v="0"/>
    <x v="6"/>
    <n v="12.42"/>
    <n v="99.36"/>
    <x v="30"/>
    <x v="4"/>
  </r>
  <r>
    <x v="1052"/>
    <x v="0"/>
    <x v="1"/>
    <x v="0"/>
    <x v="362"/>
    <x v="2"/>
    <x v="3"/>
    <n v="17.829999999999998"/>
    <n v="17.829999999999998"/>
    <x v="37"/>
    <x v="1"/>
  </r>
  <r>
    <x v="1052"/>
    <x v="2"/>
    <x v="4"/>
    <x v="1"/>
    <x v="103"/>
    <x v="0"/>
    <x v="2"/>
    <n v="12.42"/>
    <n v="24.84"/>
    <x v="10"/>
    <x v="2"/>
  </r>
  <r>
    <x v="1052"/>
    <x v="3"/>
    <x v="1"/>
    <x v="0"/>
    <x v="445"/>
    <x v="2"/>
    <x v="9"/>
    <n v="17.829999999999998"/>
    <n v="89.149999999999991"/>
    <x v="33"/>
    <x v="2"/>
  </r>
  <r>
    <x v="1052"/>
    <x v="2"/>
    <x v="2"/>
    <x v="1"/>
    <x v="5"/>
    <x v="0"/>
    <x v="7"/>
    <n v="12.42"/>
    <n v="49.68"/>
    <x v="44"/>
    <x v="2"/>
  </r>
  <r>
    <x v="1052"/>
    <x v="2"/>
    <x v="2"/>
    <x v="1"/>
    <x v="5"/>
    <x v="0"/>
    <x v="1"/>
    <n v="12.42"/>
    <n v="86.94"/>
    <x v="15"/>
    <x v="2"/>
  </r>
  <r>
    <x v="1052"/>
    <x v="1"/>
    <x v="5"/>
    <x v="1"/>
    <x v="332"/>
    <x v="0"/>
    <x v="7"/>
    <n v="12.42"/>
    <n v="49.68"/>
    <x v="26"/>
    <x v="0"/>
  </r>
  <r>
    <x v="1052"/>
    <x v="3"/>
    <x v="1"/>
    <x v="0"/>
    <x v="279"/>
    <x v="0"/>
    <x v="9"/>
    <n v="12.42"/>
    <n v="62.1"/>
    <x v="9"/>
    <x v="1"/>
  </r>
  <r>
    <x v="1052"/>
    <x v="0"/>
    <x v="0"/>
    <x v="0"/>
    <x v="201"/>
    <x v="3"/>
    <x v="3"/>
    <n v="53.35"/>
    <n v="53.35"/>
    <x v="46"/>
    <x v="2"/>
  </r>
  <r>
    <x v="1052"/>
    <x v="0"/>
    <x v="3"/>
    <x v="0"/>
    <x v="379"/>
    <x v="0"/>
    <x v="4"/>
    <n v="12.42"/>
    <n v="37.26"/>
    <x v="2"/>
    <x v="2"/>
  </r>
  <r>
    <x v="1052"/>
    <x v="2"/>
    <x v="4"/>
    <x v="1"/>
    <x v="11"/>
    <x v="0"/>
    <x v="4"/>
    <n v="12.42"/>
    <n v="37.26"/>
    <x v="43"/>
    <x v="3"/>
  </r>
  <r>
    <x v="1052"/>
    <x v="2"/>
    <x v="2"/>
    <x v="1"/>
    <x v="218"/>
    <x v="3"/>
    <x v="4"/>
    <n v="53.35"/>
    <n v="160.05000000000001"/>
    <x v="33"/>
    <x v="0"/>
  </r>
  <r>
    <x v="1052"/>
    <x v="2"/>
    <x v="2"/>
    <x v="1"/>
    <x v="468"/>
    <x v="2"/>
    <x v="0"/>
    <n v="17.829999999999998"/>
    <n v="106.97999999999999"/>
    <x v="38"/>
    <x v="4"/>
  </r>
  <r>
    <x v="1052"/>
    <x v="1"/>
    <x v="2"/>
    <x v="1"/>
    <x v="151"/>
    <x v="3"/>
    <x v="0"/>
    <n v="53.35"/>
    <n v="320.10000000000002"/>
    <x v="24"/>
    <x v="3"/>
  </r>
  <r>
    <x v="1052"/>
    <x v="2"/>
    <x v="2"/>
    <x v="1"/>
    <x v="296"/>
    <x v="3"/>
    <x v="2"/>
    <n v="53.35"/>
    <n v="106.7"/>
    <x v="14"/>
    <x v="3"/>
  </r>
  <r>
    <x v="1053"/>
    <x v="2"/>
    <x v="2"/>
    <x v="1"/>
    <x v="13"/>
    <x v="0"/>
    <x v="2"/>
    <n v="12.42"/>
    <n v="24.84"/>
    <x v="19"/>
    <x v="3"/>
  </r>
  <r>
    <x v="1054"/>
    <x v="0"/>
    <x v="0"/>
    <x v="0"/>
    <x v="158"/>
    <x v="1"/>
    <x v="4"/>
    <n v="16.32"/>
    <n v="48.96"/>
    <x v="43"/>
    <x v="0"/>
  </r>
  <r>
    <x v="1054"/>
    <x v="1"/>
    <x v="5"/>
    <x v="1"/>
    <x v="27"/>
    <x v="0"/>
    <x v="3"/>
    <n v="12.42"/>
    <n v="12.42"/>
    <x v="20"/>
    <x v="2"/>
  </r>
  <r>
    <x v="1055"/>
    <x v="3"/>
    <x v="1"/>
    <x v="0"/>
    <x v="474"/>
    <x v="0"/>
    <x v="3"/>
    <n v="12.42"/>
    <n v="12.42"/>
    <x v="45"/>
    <x v="4"/>
  </r>
  <r>
    <x v="1055"/>
    <x v="0"/>
    <x v="0"/>
    <x v="0"/>
    <x v="342"/>
    <x v="0"/>
    <x v="3"/>
    <n v="12.42"/>
    <n v="12.42"/>
    <x v="34"/>
    <x v="3"/>
  </r>
  <r>
    <x v="1056"/>
    <x v="0"/>
    <x v="3"/>
    <x v="0"/>
    <x v="111"/>
    <x v="0"/>
    <x v="1"/>
    <n v="12.42"/>
    <n v="86.94"/>
    <x v="16"/>
    <x v="2"/>
  </r>
  <r>
    <x v="1056"/>
    <x v="4"/>
    <x v="1"/>
    <x v="0"/>
    <x v="117"/>
    <x v="1"/>
    <x v="2"/>
    <n v="16.32"/>
    <n v="32.64"/>
    <x v="47"/>
    <x v="3"/>
  </r>
  <r>
    <x v="1056"/>
    <x v="0"/>
    <x v="0"/>
    <x v="0"/>
    <x v="307"/>
    <x v="0"/>
    <x v="6"/>
    <n v="12.42"/>
    <n v="99.36"/>
    <x v="37"/>
    <x v="2"/>
  </r>
  <r>
    <x v="1056"/>
    <x v="3"/>
    <x v="1"/>
    <x v="0"/>
    <x v="411"/>
    <x v="3"/>
    <x v="1"/>
    <n v="53.35"/>
    <n v="373.45"/>
    <x v="12"/>
    <x v="2"/>
  </r>
  <r>
    <x v="1056"/>
    <x v="2"/>
    <x v="4"/>
    <x v="1"/>
    <x v="141"/>
    <x v="0"/>
    <x v="1"/>
    <n v="12.42"/>
    <n v="86.94"/>
    <x v="9"/>
    <x v="2"/>
  </r>
  <r>
    <x v="1056"/>
    <x v="4"/>
    <x v="0"/>
    <x v="0"/>
    <x v="235"/>
    <x v="2"/>
    <x v="5"/>
    <n v="17.829999999999998"/>
    <n v="160.46999999999997"/>
    <x v="7"/>
    <x v="3"/>
  </r>
  <r>
    <x v="1056"/>
    <x v="3"/>
    <x v="1"/>
    <x v="0"/>
    <x v="193"/>
    <x v="3"/>
    <x v="3"/>
    <n v="53.35"/>
    <n v="53.35"/>
    <x v="21"/>
    <x v="1"/>
  </r>
  <r>
    <x v="1057"/>
    <x v="2"/>
    <x v="5"/>
    <x v="1"/>
    <x v="332"/>
    <x v="3"/>
    <x v="1"/>
    <n v="53.35"/>
    <n v="373.45"/>
    <x v="34"/>
    <x v="2"/>
  </r>
  <r>
    <x v="1057"/>
    <x v="0"/>
    <x v="6"/>
    <x v="0"/>
    <x v="109"/>
    <x v="2"/>
    <x v="2"/>
    <n v="17.829999999999998"/>
    <n v="35.659999999999997"/>
    <x v="4"/>
    <x v="3"/>
  </r>
  <r>
    <x v="1057"/>
    <x v="3"/>
    <x v="6"/>
    <x v="0"/>
    <x v="385"/>
    <x v="2"/>
    <x v="2"/>
    <n v="17.829999999999998"/>
    <n v="35.659999999999997"/>
    <x v="23"/>
    <x v="2"/>
  </r>
  <r>
    <x v="1057"/>
    <x v="4"/>
    <x v="1"/>
    <x v="0"/>
    <x v="19"/>
    <x v="1"/>
    <x v="2"/>
    <n v="16.32"/>
    <n v="32.64"/>
    <x v="16"/>
    <x v="3"/>
  </r>
  <r>
    <x v="1057"/>
    <x v="2"/>
    <x v="4"/>
    <x v="1"/>
    <x v="116"/>
    <x v="0"/>
    <x v="3"/>
    <n v="12.42"/>
    <n v="12.42"/>
    <x v="24"/>
    <x v="3"/>
  </r>
  <r>
    <x v="1057"/>
    <x v="0"/>
    <x v="0"/>
    <x v="0"/>
    <x v="72"/>
    <x v="2"/>
    <x v="7"/>
    <n v="17.829999999999998"/>
    <n v="71.319999999999993"/>
    <x v="31"/>
    <x v="2"/>
  </r>
  <r>
    <x v="1057"/>
    <x v="1"/>
    <x v="5"/>
    <x v="1"/>
    <x v="502"/>
    <x v="3"/>
    <x v="9"/>
    <n v="53.35"/>
    <n v="266.75"/>
    <x v="42"/>
    <x v="3"/>
  </r>
  <r>
    <x v="1057"/>
    <x v="3"/>
    <x v="6"/>
    <x v="0"/>
    <x v="385"/>
    <x v="0"/>
    <x v="8"/>
    <n v="12.42"/>
    <n v="124.2"/>
    <x v="44"/>
    <x v="2"/>
  </r>
  <r>
    <x v="1057"/>
    <x v="0"/>
    <x v="6"/>
    <x v="0"/>
    <x v="372"/>
    <x v="0"/>
    <x v="2"/>
    <n v="12.42"/>
    <n v="24.84"/>
    <x v="21"/>
    <x v="2"/>
  </r>
  <r>
    <x v="1057"/>
    <x v="0"/>
    <x v="3"/>
    <x v="0"/>
    <x v="452"/>
    <x v="2"/>
    <x v="5"/>
    <n v="17.829999999999998"/>
    <n v="160.46999999999997"/>
    <x v="34"/>
    <x v="2"/>
  </r>
  <r>
    <x v="1057"/>
    <x v="3"/>
    <x v="3"/>
    <x v="0"/>
    <x v="400"/>
    <x v="2"/>
    <x v="5"/>
    <n v="17.829999999999998"/>
    <n v="160.46999999999997"/>
    <x v="19"/>
    <x v="3"/>
  </r>
  <r>
    <x v="1057"/>
    <x v="0"/>
    <x v="6"/>
    <x v="0"/>
    <x v="42"/>
    <x v="0"/>
    <x v="7"/>
    <n v="12.42"/>
    <n v="49.68"/>
    <x v="13"/>
    <x v="2"/>
  </r>
  <r>
    <x v="1057"/>
    <x v="4"/>
    <x v="3"/>
    <x v="0"/>
    <x v="120"/>
    <x v="0"/>
    <x v="3"/>
    <n v="12.42"/>
    <n v="12.42"/>
    <x v="44"/>
    <x v="2"/>
  </r>
  <r>
    <x v="1057"/>
    <x v="3"/>
    <x v="1"/>
    <x v="0"/>
    <x v="187"/>
    <x v="0"/>
    <x v="2"/>
    <n v="12.42"/>
    <n v="24.84"/>
    <x v="27"/>
    <x v="1"/>
  </r>
  <r>
    <x v="1057"/>
    <x v="0"/>
    <x v="1"/>
    <x v="0"/>
    <x v="98"/>
    <x v="3"/>
    <x v="0"/>
    <n v="53.35"/>
    <n v="320.10000000000002"/>
    <x v="27"/>
    <x v="0"/>
  </r>
  <r>
    <x v="1057"/>
    <x v="2"/>
    <x v="4"/>
    <x v="1"/>
    <x v="23"/>
    <x v="0"/>
    <x v="6"/>
    <n v="12.42"/>
    <n v="99.36"/>
    <x v="26"/>
    <x v="2"/>
  </r>
  <r>
    <x v="1058"/>
    <x v="0"/>
    <x v="6"/>
    <x v="0"/>
    <x v="290"/>
    <x v="0"/>
    <x v="5"/>
    <n v="12.42"/>
    <n v="111.78"/>
    <x v="21"/>
    <x v="2"/>
  </r>
  <r>
    <x v="1058"/>
    <x v="3"/>
    <x v="0"/>
    <x v="0"/>
    <x v="257"/>
    <x v="3"/>
    <x v="0"/>
    <n v="53.35"/>
    <n v="320.10000000000002"/>
    <x v="44"/>
    <x v="2"/>
  </r>
  <r>
    <x v="1058"/>
    <x v="0"/>
    <x v="3"/>
    <x v="0"/>
    <x v="100"/>
    <x v="2"/>
    <x v="1"/>
    <n v="17.829999999999998"/>
    <n v="124.80999999999999"/>
    <x v="4"/>
    <x v="0"/>
  </r>
  <r>
    <x v="1058"/>
    <x v="2"/>
    <x v="5"/>
    <x v="1"/>
    <x v="332"/>
    <x v="2"/>
    <x v="8"/>
    <n v="17.829999999999998"/>
    <n v="178.29999999999998"/>
    <x v="39"/>
    <x v="2"/>
  </r>
  <r>
    <x v="1058"/>
    <x v="0"/>
    <x v="3"/>
    <x v="0"/>
    <x v="331"/>
    <x v="1"/>
    <x v="6"/>
    <n v="16.32"/>
    <n v="130.56"/>
    <x v="47"/>
    <x v="0"/>
  </r>
  <r>
    <x v="1059"/>
    <x v="0"/>
    <x v="1"/>
    <x v="0"/>
    <x v="224"/>
    <x v="0"/>
    <x v="4"/>
    <n v="12.42"/>
    <n v="37.26"/>
    <x v="40"/>
    <x v="2"/>
  </r>
  <r>
    <x v="1059"/>
    <x v="0"/>
    <x v="0"/>
    <x v="0"/>
    <x v="500"/>
    <x v="0"/>
    <x v="9"/>
    <n v="12.42"/>
    <n v="62.1"/>
    <x v="9"/>
    <x v="2"/>
  </r>
  <r>
    <x v="1059"/>
    <x v="0"/>
    <x v="0"/>
    <x v="0"/>
    <x v="314"/>
    <x v="0"/>
    <x v="4"/>
    <n v="12.42"/>
    <n v="37.26"/>
    <x v="13"/>
    <x v="0"/>
  </r>
  <r>
    <x v="1059"/>
    <x v="2"/>
    <x v="2"/>
    <x v="1"/>
    <x v="495"/>
    <x v="0"/>
    <x v="2"/>
    <n v="12.42"/>
    <n v="24.84"/>
    <x v="48"/>
    <x v="3"/>
  </r>
  <r>
    <x v="1060"/>
    <x v="0"/>
    <x v="0"/>
    <x v="0"/>
    <x v="92"/>
    <x v="0"/>
    <x v="5"/>
    <n v="12.42"/>
    <n v="111.78"/>
    <x v="31"/>
    <x v="2"/>
  </r>
  <r>
    <x v="1060"/>
    <x v="0"/>
    <x v="1"/>
    <x v="0"/>
    <x v="65"/>
    <x v="0"/>
    <x v="8"/>
    <n v="12.42"/>
    <n v="124.2"/>
    <x v="43"/>
    <x v="2"/>
  </r>
  <r>
    <x v="1060"/>
    <x v="2"/>
    <x v="4"/>
    <x v="1"/>
    <x v="498"/>
    <x v="3"/>
    <x v="6"/>
    <n v="53.35"/>
    <n v="426.8"/>
    <x v="37"/>
    <x v="0"/>
  </r>
  <r>
    <x v="1060"/>
    <x v="3"/>
    <x v="1"/>
    <x v="0"/>
    <x v="403"/>
    <x v="0"/>
    <x v="2"/>
    <n v="12.42"/>
    <n v="24.84"/>
    <x v="27"/>
    <x v="3"/>
  </r>
  <r>
    <x v="1061"/>
    <x v="1"/>
    <x v="2"/>
    <x v="1"/>
    <x v="390"/>
    <x v="0"/>
    <x v="1"/>
    <n v="12.42"/>
    <n v="86.94"/>
    <x v="0"/>
    <x v="3"/>
  </r>
  <r>
    <x v="1061"/>
    <x v="1"/>
    <x v="4"/>
    <x v="1"/>
    <x v="454"/>
    <x v="2"/>
    <x v="4"/>
    <n v="17.829999999999998"/>
    <n v="53.489999999999995"/>
    <x v="32"/>
    <x v="3"/>
  </r>
  <r>
    <x v="1061"/>
    <x v="2"/>
    <x v="2"/>
    <x v="1"/>
    <x v="310"/>
    <x v="1"/>
    <x v="2"/>
    <n v="16.32"/>
    <n v="32.64"/>
    <x v="41"/>
    <x v="3"/>
  </r>
  <r>
    <x v="1061"/>
    <x v="0"/>
    <x v="1"/>
    <x v="0"/>
    <x v="325"/>
    <x v="0"/>
    <x v="3"/>
    <n v="12.42"/>
    <n v="12.42"/>
    <x v="2"/>
    <x v="3"/>
  </r>
  <r>
    <x v="1062"/>
    <x v="0"/>
    <x v="1"/>
    <x v="0"/>
    <x v="153"/>
    <x v="2"/>
    <x v="1"/>
    <n v="17.829999999999998"/>
    <n v="124.80999999999999"/>
    <x v="27"/>
    <x v="0"/>
  </r>
  <r>
    <x v="1062"/>
    <x v="2"/>
    <x v="2"/>
    <x v="1"/>
    <x v="341"/>
    <x v="0"/>
    <x v="2"/>
    <n v="12.42"/>
    <n v="24.84"/>
    <x v="5"/>
    <x v="2"/>
  </r>
  <r>
    <x v="1063"/>
    <x v="1"/>
    <x v="4"/>
    <x v="1"/>
    <x v="248"/>
    <x v="0"/>
    <x v="7"/>
    <n v="12.42"/>
    <n v="49.68"/>
    <x v="10"/>
    <x v="2"/>
  </r>
  <r>
    <x v="1063"/>
    <x v="0"/>
    <x v="1"/>
    <x v="0"/>
    <x v="19"/>
    <x v="3"/>
    <x v="9"/>
    <n v="53.35"/>
    <n v="266.75"/>
    <x v="12"/>
    <x v="0"/>
  </r>
  <r>
    <x v="1063"/>
    <x v="0"/>
    <x v="1"/>
    <x v="0"/>
    <x v="228"/>
    <x v="3"/>
    <x v="6"/>
    <n v="53.35"/>
    <n v="426.8"/>
    <x v="47"/>
    <x v="3"/>
  </r>
  <r>
    <x v="1063"/>
    <x v="3"/>
    <x v="0"/>
    <x v="0"/>
    <x v="179"/>
    <x v="2"/>
    <x v="9"/>
    <n v="17.829999999999998"/>
    <n v="89.149999999999991"/>
    <x v="42"/>
    <x v="2"/>
  </r>
  <r>
    <x v="1064"/>
    <x v="4"/>
    <x v="3"/>
    <x v="0"/>
    <x v="334"/>
    <x v="0"/>
    <x v="3"/>
    <n v="12.42"/>
    <n v="12.42"/>
    <x v="31"/>
    <x v="4"/>
  </r>
  <r>
    <x v="1064"/>
    <x v="3"/>
    <x v="0"/>
    <x v="0"/>
    <x v="346"/>
    <x v="3"/>
    <x v="3"/>
    <n v="53.35"/>
    <n v="53.35"/>
    <x v="22"/>
    <x v="2"/>
  </r>
  <r>
    <x v="1064"/>
    <x v="0"/>
    <x v="0"/>
    <x v="0"/>
    <x v="0"/>
    <x v="2"/>
    <x v="2"/>
    <n v="17.829999999999998"/>
    <n v="35.659999999999997"/>
    <x v="34"/>
    <x v="0"/>
  </r>
  <r>
    <x v="1065"/>
    <x v="3"/>
    <x v="1"/>
    <x v="0"/>
    <x v="6"/>
    <x v="0"/>
    <x v="7"/>
    <n v="12.42"/>
    <n v="49.68"/>
    <x v="11"/>
    <x v="1"/>
  </r>
  <r>
    <x v="1065"/>
    <x v="1"/>
    <x v="7"/>
    <x v="1"/>
    <x v="260"/>
    <x v="3"/>
    <x v="9"/>
    <n v="53.35"/>
    <n v="266.75"/>
    <x v="32"/>
    <x v="2"/>
  </r>
  <r>
    <x v="1065"/>
    <x v="0"/>
    <x v="1"/>
    <x v="0"/>
    <x v="329"/>
    <x v="0"/>
    <x v="6"/>
    <n v="12.42"/>
    <n v="99.36"/>
    <x v="19"/>
    <x v="3"/>
  </r>
  <r>
    <x v="1065"/>
    <x v="4"/>
    <x v="0"/>
    <x v="0"/>
    <x v="181"/>
    <x v="2"/>
    <x v="8"/>
    <n v="17.829999999999998"/>
    <n v="178.29999999999998"/>
    <x v="30"/>
    <x v="1"/>
  </r>
  <r>
    <x v="1065"/>
    <x v="0"/>
    <x v="0"/>
    <x v="0"/>
    <x v="144"/>
    <x v="0"/>
    <x v="5"/>
    <n v="12.42"/>
    <n v="111.78"/>
    <x v="17"/>
    <x v="2"/>
  </r>
  <r>
    <x v="1065"/>
    <x v="0"/>
    <x v="0"/>
    <x v="0"/>
    <x v="237"/>
    <x v="0"/>
    <x v="8"/>
    <n v="12.42"/>
    <n v="124.2"/>
    <x v="47"/>
    <x v="2"/>
  </r>
  <r>
    <x v="1065"/>
    <x v="2"/>
    <x v="2"/>
    <x v="1"/>
    <x v="118"/>
    <x v="0"/>
    <x v="7"/>
    <n v="12.42"/>
    <n v="49.68"/>
    <x v="33"/>
    <x v="1"/>
  </r>
  <r>
    <x v="1066"/>
    <x v="1"/>
    <x v="4"/>
    <x v="1"/>
    <x v="89"/>
    <x v="2"/>
    <x v="9"/>
    <n v="17.829999999999998"/>
    <n v="89.149999999999991"/>
    <x v="1"/>
    <x v="2"/>
  </r>
  <r>
    <x v="1067"/>
    <x v="4"/>
    <x v="1"/>
    <x v="0"/>
    <x v="318"/>
    <x v="3"/>
    <x v="3"/>
    <n v="53.35"/>
    <n v="53.35"/>
    <x v="38"/>
    <x v="2"/>
  </r>
  <r>
    <x v="1068"/>
    <x v="0"/>
    <x v="0"/>
    <x v="0"/>
    <x v="79"/>
    <x v="0"/>
    <x v="2"/>
    <n v="12.42"/>
    <n v="24.84"/>
    <x v="34"/>
    <x v="2"/>
  </r>
  <r>
    <x v="1068"/>
    <x v="3"/>
    <x v="1"/>
    <x v="0"/>
    <x v="262"/>
    <x v="1"/>
    <x v="1"/>
    <n v="16.32"/>
    <n v="114.24000000000001"/>
    <x v="36"/>
    <x v="2"/>
  </r>
  <r>
    <x v="1068"/>
    <x v="2"/>
    <x v="2"/>
    <x v="1"/>
    <x v="456"/>
    <x v="0"/>
    <x v="0"/>
    <n v="12.42"/>
    <n v="74.52"/>
    <x v="1"/>
    <x v="2"/>
  </r>
  <r>
    <x v="1068"/>
    <x v="2"/>
    <x v="4"/>
    <x v="1"/>
    <x v="104"/>
    <x v="3"/>
    <x v="1"/>
    <n v="53.35"/>
    <n v="373.45"/>
    <x v="18"/>
    <x v="2"/>
  </r>
  <r>
    <x v="1068"/>
    <x v="2"/>
    <x v="2"/>
    <x v="1"/>
    <x v="146"/>
    <x v="2"/>
    <x v="3"/>
    <n v="17.829999999999998"/>
    <n v="17.829999999999998"/>
    <x v="27"/>
    <x v="3"/>
  </r>
  <r>
    <x v="1069"/>
    <x v="0"/>
    <x v="0"/>
    <x v="0"/>
    <x v="155"/>
    <x v="0"/>
    <x v="1"/>
    <n v="12.42"/>
    <n v="86.94"/>
    <x v="0"/>
    <x v="3"/>
  </r>
  <r>
    <x v="1069"/>
    <x v="0"/>
    <x v="1"/>
    <x v="0"/>
    <x v="466"/>
    <x v="0"/>
    <x v="6"/>
    <n v="12.42"/>
    <n v="99.36"/>
    <x v="48"/>
    <x v="4"/>
  </r>
  <r>
    <x v="1069"/>
    <x v="0"/>
    <x v="0"/>
    <x v="0"/>
    <x v="230"/>
    <x v="0"/>
    <x v="6"/>
    <n v="12.42"/>
    <n v="99.36"/>
    <x v="27"/>
    <x v="0"/>
  </r>
  <r>
    <x v="1069"/>
    <x v="0"/>
    <x v="3"/>
    <x v="0"/>
    <x v="515"/>
    <x v="0"/>
    <x v="5"/>
    <n v="12.42"/>
    <n v="111.78"/>
    <x v="23"/>
    <x v="0"/>
  </r>
  <r>
    <x v="1070"/>
    <x v="2"/>
    <x v="4"/>
    <x v="1"/>
    <x v="226"/>
    <x v="0"/>
    <x v="1"/>
    <n v="12.42"/>
    <n v="86.94"/>
    <x v="33"/>
    <x v="0"/>
  </r>
  <r>
    <x v="1070"/>
    <x v="2"/>
    <x v="2"/>
    <x v="1"/>
    <x v="349"/>
    <x v="0"/>
    <x v="5"/>
    <n v="12.42"/>
    <n v="111.78"/>
    <x v="24"/>
    <x v="2"/>
  </r>
  <r>
    <x v="1070"/>
    <x v="1"/>
    <x v="2"/>
    <x v="1"/>
    <x v="225"/>
    <x v="3"/>
    <x v="2"/>
    <n v="53.35"/>
    <n v="106.7"/>
    <x v="17"/>
    <x v="2"/>
  </r>
  <r>
    <x v="1070"/>
    <x v="0"/>
    <x v="0"/>
    <x v="0"/>
    <x v="282"/>
    <x v="1"/>
    <x v="3"/>
    <n v="16.32"/>
    <n v="16.32"/>
    <x v="29"/>
    <x v="0"/>
  </r>
  <r>
    <x v="1070"/>
    <x v="3"/>
    <x v="0"/>
    <x v="0"/>
    <x v="413"/>
    <x v="0"/>
    <x v="9"/>
    <n v="12.42"/>
    <n v="62.1"/>
    <x v="29"/>
    <x v="0"/>
  </r>
  <r>
    <x v="1070"/>
    <x v="2"/>
    <x v="4"/>
    <x v="1"/>
    <x v="483"/>
    <x v="1"/>
    <x v="4"/>
    <n v="16.32"/>
    <n v="48.96"/>
    <x v="7"/>
    <x v="4"/>
  </r>
  <r>
    <x v="1071"/>
    <x v="0"/>
    <x v="1"/>
    <x v="0"/>
    <x v="224"/>
    <x v="0"/>
    <x v="9"/>
    <n v="12.42"/>
    <n v="62.1"/>
    <x v="31"/>
    <x v="2"/>
  </r>
  <r>
    <x v="1071"/>
    <x v="0"/>
    <x v="0"/>
    <x v="0"/>
    <x v="450"/>
    <x v="0"/>
    <x v="2"/>
    <n v="12.42"/>
    <n v="24.84"/>
    <x v="25"/>
    <x v="3"/>
  </r>
  <r>
    <x v="1071"/>
    <x v="0"/>
    <x v="0"/>
    <x v="0"/>
    <x v="74"/>
    <x v="1"/>
    <x v="4"/>
    <n v="16.32"/>
    <n v="48.96"/>
    <x v="7"/>
    <x v="2"/>
  </r>
  <r>
    <x v="1071"/>
    <x v="0"/>
    <x v="6"/>
    <x v="0"/>
    <x v="145"/>
    <x v="0"/>
    <x v="2"/>
    <n v="12.42"/>
    <n v="24.84"/>
    <x v="11"/>
    <x v="2"/>
  </r>
  <r>
    <x v="1071"/>
    <x v="3"/>
    <x v="1"/>
    <x v="0"/>
    <x v="524"/>
    <x v="1"/>
    <x v="1"/>
    <n v="16.32"/>
    <n v="114.24000000000001"/>
    <x v="17"/>
    <x v="1"/>
  </r>
  <r>
    <x v="1072"/>
    <x v="2"/>
    <x v="2"/>
    <x v="1"/>
    <x v="44"/>
    <x v="3"/>
    <x v="2"/>
    <n v="53.35"/>
    <n v="106.7"/>
    <x v="43"/>
    <x v="3"/>
  </r>
  <r>
    <x v="1072"/>
    <x v="2"/>
    <x v="2"/>
    <x v="1"/>
    <x v="44"/>
    <x v="3"/>
    <x v="5"/>
    <n v="53.35"/>
    <n v="480.15000000000003"/>
    <x v="33"/>
    <x v="0"/>
  </r>
  <r>
    <x v="1072"/>
    <x v="0"/>
    <x v="0"/>
    <x v="0"/>
    <x v="158"/>
    <x v="0"/>
    <x v="4"/>
    <n v="12.42"/>
    <n v="37.26"/>
    <x v="32"/>
    <x v="2"/>
  </r>
  <r>
    <x v="1072"/>
    <x v="0"/>
    <x v="1"/>
    <x v="0"/>
    <x v="426"/>
    <x v="3"/>
    <x v="6"/>
    <n v="53.35"/>
    <n v="426.8"/>
    <x v="29"/>
    <x v="1"/>
  </r>
  <r>
    <x v="1072"/>
    <x v="0"/>
    <x v="3"/>
    <x v="0"/>
    <x v="270"/>
    <x v="0"/>
    <x v="3"/>
    <n v="12.42"/>
    <n v="12.42"/>
    <x v="31"/>
    <x v="3"/>
  </r>
  <r>
    <x v="1072"/>
    <x v="4"/>
    <x v="3"/>
    <x v="0"/>
    <x v="111"/>
    <x v="1"/>
    <x v="3"/>
    <n v="16.32"/>
    <n v="16.32"/>
    <x v="37"/>
    <x v="1"/>
  </r>
  <r>
    <x v="1072"/>
    <x v="0"/>
    <x v="1"/>
    <x v="0"/>
    <x v="336"/>
    <x v="1"/>
    <x v="4"/>
    <n v="16.32"/>
    <n v="48.96"/>
    <x v="45"/>
    <x v="2"/>
  </r>
  <r>
    <x v="1072"/>
    <x v="2"/>
    <x v="5"/>
    <x v="1"/>
    <x v="337"/>
    <x v="3"/>
    <x v="7"/>
    <n v="53.35"/>
    <n v="213.4"/>
    <x v="11"/>
    <x v="3"/>
  </r>
  <r>
    <x v="1072"/>
    <x v="0"/>
    <x v="1"/>
    <x v="0"/>
    <x v="451"/>
    <x v="3"/>
    <x v="9"/>
    <n v="53.35"/>
    <n v="266.75"/>
    <x v="33"/>
    <x v="3"/>
  </r>
  <r>
    <x v="1073"/>
    <x v="2"/>
    <x v="2"/>
    <x v="1"/>
    <x v="169"/>
    <x v="0"/>
    <x v="4"/>
    <n v="12.42"/>
    <n v="37.26"/>
    <x v="39"/>
    <x v="2"/>
  </r>
  <r>
    <x v="1073"/>
    <x v="4"/>
    <x v="1"/>
    <x v="0"/>
    <x v="9"/>
    <x v="0"/>
    <x v="8"/>
    <n v="12.42"/>
    <n v="124.2"/>
    <x v="5"/>
    <x v="1"/>
  </r>
  <r>
    <x v="1073"/>
    <x v="2"/>
    <x v="4"/>
    <x v="1"/>
    <x v="482"/>
    <x v="0"/>
    <x v="1"/>
    <n v="12.42"/>
    <n v="86.94"/>
    <x v="47"/>
    <x v="4"/>
  </r>
  <r>
    <x v="1073"/>
    <x v="4"/>
    <x v="3"/>
    <x v="0"/>
    <x v="420"/>
    <x v="3"/>
    <x v="3"/>
    <n v="53.35"/>
    <n v="53.35"/>
    <x v="32"/>
    <x v="3"/>
  </r>
  <r>
    <x v="1073"/>
    <x v="0"/>
    <x v="0"/>
    <x v="0"/>
    <x v="192"/>
    <x v="1"/>
    <x v="6"/>
    <n v="16.32"/>
    <n v="130.56"/>
    <x v="48"/>
    <x v="3"/>
  </r>
  <r>
    <x v="1074"/>
    <x v="0"/>
    <x v="0"/>
    <x v="0"/>
    <x v="92"/>
    <x v="0"/>
    <x v="3"/>
    <n v="12.42"/>
    <n v="12.42"/>
    <x v="37"/>
    <x v="2"/>
  </r>
  <r>
    <x v="1074"/>
    <x v="3"/>
    <x v="0"/>
    <x v="0"/>
    <x v="335"/>
    <x v="3"/>
    <x v="2"/>
    <n v="53.35"/>
    <n v="106.7"/>
    <x v="20"/>
    <x v="3"/>
  </r>
  <r>
    <x v="1074"/>
    <x v="1"/>
    <x v="2"/>
    <x v="1"/>
    <x v="465"/>
    <x v="0"/>
    <x v="4"/>
    <n v="12.42"/>
    <n v="37.26"/>
    <x v="36"/>
    <x v="4"/>
  </r>
  <r>
    <x v="1075"/>
    <x v="0"/>
    <x v="1"/>
    <x v="0"/>
    <x v="78"/>
    <x v="3"/>
    <x v="8"/>
    <n v="53.35"/>
    <n v="533.5"/>
    <x v="27"/>
    <x v="2"/>
  </r>
  <r>
    <x v="1076"/>
    <x v="2"/>
    <x v="2"/>
    <x v="1"/>
    <x v="31"/>
    <x v="1"/>
    <x v="8"/>
    <n v="16.32"/>
    <n v="163.19999999999999"/>
    <x v="1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1B8D74-72E5-4C64-836B-75D5A766BE23}"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43" firstHeaderRow="1" firstDataRow="1" firstDataCol="1"/>
  <pivotFields count="13">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items count="5">
        <item x="0"/>
        <item x="1"/>
        <item x="2"/>
        <item x="3"/>
        <item t="default"/>
      </items>
    </pivotField>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2"/>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1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BA292-EB72-433C-9677-225D5650E4A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5" firstHeaderRow="1" firstDataRow="2" firstDataCol="1"/>
  <pivotFields count="13">
    <pivotField numFmtId="14" showAll="0"/>
    <pivotField showAll="0"/>
    <pivotField axis="axisCol" showAll="0">
      <items count="9">
        <item x="5"/>
        <item x="6"/>
        <item x="0"/>
        <item x="7"/>
        <item x="3"/>
        <item x="1"/>
        <item x="4"/>
        <item x="2"/>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s>
  <rowItems count="1">
    <i/>
  </rowItems>
  <colFields count="1">
    <field x="2"/>
  </colFields>
  <colItems count="9">
    <i>
      <x/>
    </i>
    <i>
      <x v="1"/>
    </i>
    <i>
      <x v="2"/>
    </i>
    <i>
      <x v="3"/>
    </i>
    <i>
      <x v="4"/>
    </i>
    <i>
      <x v="5"/>
    </i>
    <i>
      <x v="6"/>
    </i>
    <i>
      <x v="7"/>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15A838-1F65-4370-BEB0-EFDD58081B3C}"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8" firstHeaderRow="1" firstDataRow="1" firstDataCol="1"/>
  <pivotFields count="13">
    <pivotField numFmtId="14" showAll="0"/>
    <pivotField showAll="0">
      <items count="6">
        <item x="1"/>
        <item x="4"/>
        <item x="2"/>
        <item x="3"/>
        <item x="0"/>
        <item t="default"/>
      </items>
    </pivotField>
    <pivotField showAll="0">
      <items count="9">
        <item h="1" x="5"/>
        <item h="1" x="6"/>
        <item h="1" x="0"/>
        <item h="1" x="7"/>
        <item h="1" x="3"/>
        <item h="1" x="1"/>
        <item x="4"/>
        <item h="1" x="2"/>
        <item t="default"/>
      </items>
    </pivotField>
    <pivotField showAll="0">
      <items count="3">
        <item x="0"/>
        <item h="1" x="1"/>
        <item t="default"/>
      </items>
    </pivotField>
    <pivotField showAll="0">
      <items count="526">
        <item x="511"/>
        <item x="444"/>
        <item x="469"/>
        <item x="83"/>
        <item x="186"/>
        <item x="351"/>
        <item x="512"/>
        <item x="212"/>
        <item x="500"/>
        <item x="371"/>
        <item x="504"/>
        <item x="272"/>
        <item x="34"/>
        <item x="368"/>
        <item x="46"/>
        <item x="191"/>
        <item x="324"/>
        <item x="419"/>
        <item x="509"/>
        <item x="331"/>
        <item x="235"/>
        <item x="285"/>
        <item x="337"/>
        <item x="41"/>
        <item x="92"/>
        <item x="204"/>
        <item x="366"/>
        <item x="339"/>
        <item x="291"/>
        <item x="145"/>
        <item x="50"/>
        <item x="399"/>
        <item x="508"/>
        <item x="167"/>
        <item x="449"/>
        <item x="461"/>
        <item x="5"/>
        <item x="414"/>
        <item x="26"/>
        <item x="206"/>
        <item x="274"/>
        <item x="495"/>
        <item x="407"/>
        <item x="198"/>
        <item x="383"/>
        <item x="169"/>
        <item x="105"/>
        <item x="240"/>
        <item x="258"/>
        <item x="434"/>
        <item x="189"/>
        <item x="477"/>
        <item x="457"/>
        <item x="126"/>
        <item x="4"/>
        <item x="462"/>
        <item x="48"/>
        <item x="211"/>
        <item x="353"/>
        <item x="123"/>
        <item x="62"/>
        <item x="104"/>
        <item x="320"/>
        <item x="436"/>
        <item x="452"/>
        <item x="171"/>
        <item x="64"/>
        <item x="358"/>
        <item x="168"/>
        <item x="88"/>
        <item x="175"/>
        <item x="300"/>
        <item x="3"/>
        <item x="354"/>
        <item x="386"/>
        <item x="359"/>
        <item x="342"/>
        <item x="45"/>
        <item x="11"/>
        <item x="362"/>
        <item x="269"/>
        <item x="43"/>
        <item x="459"/>
        <item x="308"/>
        <item x="185"/>
        <item x="230"/>
        <item x="521"/>
        <item x="183"/>
        <item x="375"/>
        <item x="96"/>
        <item x="42"/>
        <item x="243"/>
        <item x="234"/>
        <item x="180"/>
        <item x="51"/>
        <item x="121"/>
        <item x="208"/>
        <item x="410"/>
        <item x="6"/>
        <item x="56"/>
        <item x="453"/>
        <item x="17"/>
        <item x="9"/>
        <item x="216"/>
        <item x="418"/>
        <item x="333"/>
        <item x="523"/>
        <item x="72"/>
        <item x="252"/>
        <item x="393"/>
        <item x="149"/>
        <item x="312"/>
        <item x="118"/>
        <item x="262"/>
        <item x="491"/>
        <item x="112"/>
        <item x="102"/>
        <item x="182"/>
        <item x="227"/>
        <item x="466"/>
        <item x="44"/>
        <item x="143"/>
        <item x="406"/>
        <item x="134"/>
        <item x="187"/>
        <item x="292"/>
        <item x="290"/>
        <item x="329"/>
        <item x="33"/>
        <item x="420"/>
        <item x="411"/>
        <item x="479"/>
        <item x="277"/>
        <item x="506"/>
        <item x="59"/>
        <item x="365"/>
        <item x="309"/>
        <item x="387"/>
        <item x="487"/>
        <item x="245"/>
        <item x="124"/>
        <item x="95"/>
        <item x="63"/>
        <item x="433"/>
        <item x="391"/>
        <item x="396"/>
        <item x="298"/>
        <item x="442"/>
        <item x="513"/>
        <item x="89"/>
        <item x="321"/>
        <item x="499"/>
        <item x="261"/>
        <item x="319"/>
        <item x="265"/>
        <item x="247"/>
        <item x="255"/>
        <item x="78"/>
        <item x="128"/>
        <item x="516"/>
        <item x="125"/>
        <item x="282"/>
        <item x="374"/>
        <item x="443"/>
        <item x="478"/>
        <item x="412"/>
        <item x="501"/>
        <item x="35"/>
        <item x="117"/>
        <item x="460"/>
        <item x="207"/>
        <item x="405"/>
        <item x="114"/>
        <item x="99"/>
        <item x="73"/>
        <item x="388"/>
        <item x="28"/>
        <item x="270"/>
        <item x="150"/>
        <item x="226"/>
        <item x="146"/>
        <item x="25"/>
        <item x="221"/>
        <item x="435"/>
        <item x="80"/>
        <item x="382"/>
        <item x="116"/>
        <item x="14"/>
        <item x="82"/>
        <item x="296"/>
        <item x="306"/>
        <item x="360"/>
        <item x="346"/>
        <item x="107"/>
        <item x="67"/>
        <item x="15"/>
        <item x="379"/>
        <item x="77"/>
        <item x="137"/>
        <item x="313"/>
        <item x="369"/>
        <item x="22"/>
        <item x="69"/>
        <item x="155"/>
        <item x="1"/>
        <item x="332"/>
        <item x="297"/>
        <item x="455"/>
        <item x="349"/>
        <item x="58"/>
        <item x="463"/>
        <item x="220"/>
        <item x="276"/>
        <item x="458"/>
        <item x="238"/>
        <item x="49"/>
        <item x="203"/>
        <item x="241"/>
        <item x="394"/>
        <item x="317"/>
        <item x="53"/>
        <item x="214"/>
        <item x="219"/>
        <item x="301"/>
        <item x="474"/>
        <item x="201"/>
        <item x="130"/>
        <item x="305"/>
        <item x="210"/>
        <item x="402"/>
        <item x="307"/>
        <item x="178"/>
        <item x="432"/>
        <item x="61"/>
        <item x="173"/>
        <item x="408"/>
        <item x="492"/>
        <item x="380"/>
        <item x="416"/>
        <item x="284"/>
        <item x="194"/>
        <item x="498"/>
        <item x="429"/>
        <item x="76"/>
        <item x="31"/>
        <item x="190"/>
        <item x="181"/>
        <item x="336"/>
        <item x="472"/>
        <item x="156"/>
        <item x="428"/>
        <item x="177"/>
        <item x="244"/>
        <item x="473"/>
        <item x="326"/>
        <item x="172"/>
        <item x="27"/>
        <item x="199"/>
        <item x="79"/>
        <item x="93"/>
        <item x="113"/>
        <item x="120"/>
        <item x="322"/>
        <item x="347"/>
        <item x="40"/>
        <item x="350"/>
        <item x="454"/>
        <item x="57"/>
        <item x="122"/>
        <item x="249"/>
        <item x="193"/>
        <item x="268"/>
        <item x="162"/>
        <item x="223"/>
        <item x="483"/>
        <item x="505"/>
        <item x="184"/>
        <item x="147"/>
        <item x="205"/>
        <item x="520"/>
        <item x="486"/>
        <item x="228"/>
        <item x="400"/>
        <item x="437"/>
        <item x="16"/>
        <item x="439"/>
        <item x="295"/>
        <item x="471"/>
        <item x="310"/>
        <item x="385"/>
        <item x="403"/>
        <item x="377"/>
        <item x="10"/>
        <item x="286"/>
        <item x="176"/>
        <item x="376"/>
        <item x="397"/>
        <item x="447"/>
        <item x="254"/>
        <item x="103"/>
        <item x="148"/>
        <item x="446"/>
        <item x="468"/>
        <item x="502"/>
        <item x="115"/>
        <item x="142"/>
        <item x="275"/>
        <item x="404"/>
        <item x="129"/>
        <item x="60"/>
        <item x="127"/>
        <item x="260"/>
        <item x="21"/>
        <item x="485"/>
        <item x="195"/>
        <item x="213"/>
        <item x="91"/>
        <item x="427"/>
        <item x="464"/>
        <item x="100"/>
        <item x="325"/>
        <item x="74"/>
        <item x="281"/>
        <item x="140"/>
        <item x="166"/>
        <item x="222"/>
        <item x="55"/>
        <item x="188"/>
        <item x="236"/>
        <item x="109"/>
        <item x="157"/>
        <item x="409"/>
        <item x="490"/>
        <item x="224"/>
        <item x="18"/>
        <item x="401"/>
        <item x="315"/>
        <item x="426"/>
        <item x="493"/>
        <item x="251"/>
        <item x="154"/>
        <item x="97"/>
        <item x="163"/>
        <item x="153"/>
        <item x="287"/>
        <item x="304"/>
        <item x="293"/>
        <item x="164"/>
        <item x="344"/>
        <item x="242"/>
        <item x="384"/>
        <item x="161"/>
        <item x="361"/>
        <item x="372"/>
        <item x="68"/>
        <item x="37"/>
        <item x="279"/>
        <item x="160"/>
        <item x="131"/>
        <item x="494"/>
        <item x="239"/>
        <item x="111"/>
        <item x="7"/>
        <item x="36"/>
        <item x="30"/>
        <item x="519"/>
        <item x="327"/>
        <item x="139"/>
        <item x="237"/>
        <item x="515"/>
        <item x="47"/>
        <item x="179"/>
        <item x="475"/>
        <item x="415"/>
        <item x="364"/>
        <item x="363"/>
        <item x="209"/>
        <item x="225"/>
        <item x="151"/>
        <item x="75"/>
        <item x="119"/>
        <item x="197"/>
        <item x="425"/>
        <item x="215"/>
        <item x="110"/>
        <item x="422"/>
        <item x="518"/>
        <item x="256"/>
        <item x="13"/>
        <item x="395"/>
        <item x="341"/>
        <item x="448"/>
        <item x="522"/>
        <item x="246"/>
        <item x="267"/>
        <item x="90"/>
        <item x="84"/>
        <item x="54"/>
        <item x="423"/>
        <item x="438"/>
        <item x="108"/>
        <item x="334"/>
        <item x="417"/>
        <item x="253"/>
        <item x="421"/>
        <item x="302"/>
        <item x="23"/>
        <item x="299"/>
        <item x="87"/>
        <item x="65"/>
        <item x="445"/>
        <item x="524"/>
        <item x="229"/>
        <item x="32"/>
        <item x="356"/>
        <item x="217"/>
        <item x="378"/>
        <item x="29"/>
        <item x="0"/>
        <item x="231"/>
        <item x="431"/>
        <item x="278"/>
        <item x="263"/>
        <item x="424"/>
        <item x="280"/>
        <item x="174"/>
        <item x="314"/>
        <item x="248"/>
        <item x="496"/>
        <item x="20"/>
        <item x="106"/>
        <item x="355"/>
        <item x="192"/>
        <item x="70"/>
        <item x="273"/>
        <item x="510"/>
        <item x="283"/>
        <item x="481"/>
        <item x="288"/>
        <item x="489"/>
        <item x="465"/>
        <item x="8"/>
        <item x="482"/>
        <item x="202"/>
        <item x="132"/>
        <item x="441"/>
        <item x="86"/>
        <item x="456"/>
        <item x="476"/>
        <item x="81"/>
        <item x="367"/>
        <item x="259"/>
        <item x="373"/>
        <item x="218"/>
        <item x="343"/>
        <item x="370"/>
        <item x="19"/>
        <item x="440"/>
        <item x="135"/>
        <item x="232"/>
        <item x="101"/>
        <item x="398"/>
        <item x="357"/>
        <item x="257"/>
        <item x="133"/>
        <item x="390"/>
        <item x="328"/>
        <item x="136"/>
        <item x="484"/>
        <item x="138"/>
        <item x="2"/>
        <item x="514"/>
        <item x="196"/>
        <item x="335"/>
        <item x="497"/>
        <item x="345"/>
        <item x="271"/>
        <item x="338"/>
        <item x="470"/>
        <item x="66"/>
        <item x="85"/>
        <item x="94"/>
        <item x="488"/>
        <item x="392"/>
        <item x="266"/>
        <item x="24"/>
        <item x="311"/>
        <item x="264"/>
        <item x="451"/>
        <item x="340"/>
        <item x="250"/>
        <item x="480"/>
        <item x="294"/>
        <item x="381"/>
        <item x="323"/>
        <item x="141"/>
        <item x="165"/>
        <item x="503"/>
        <item x="318"/>
        <item x="352"/>
        <item x="430"/>
        <item x="158"/>
        <item x="71"/>
        <item x="507"/>
        <item x="389"/>
        <item x="159"/>
        <item x="233"/>
        <item x="330"/>
        <item x="450"/>
        <item x="38"/>
        <item x="348"/>
        <item x="98"/>
        <item x="200"/>
        <item x="12"/>
        <item x="413"/>
        <item x="170"/>
        <item x="289"/>
        <item x="144"/>
        <item x="316"/>
        <item x="152"/>
        <item x="52"/>
        <item x="467"/>
        <item x="39"/>
        <item x="517"/>
        <item x="303"/>
        <item t="default"/>
      </items>
    </pivotField>
    <pivotField axis="axisRow" showAll="0" sortType="ascending">
      <items count="5">
        <item x="0"/>
        <item x="1"/>
        <item x="2"/>
        <item x="3"/>
        <item t="default"/>
      </items>
    </pivotField>
    <pivotField showAll="0"/>
    <pivotField showAll="0"/>
    <pivotField showAll="0"/>
    <pivotField dataField="1" showAll="0">
      <items count="51">
        <item x="32"/>
        <item x="26"/>
        <item x="34"/>
        <item x="3"/>
        <item x="7"/>
        <item x="38"/>
        <item x="39"/>
        <item x="9"/>
        <item x="6"/>
        <item x="13"/>
        <item x="12"/>
        <item x="45"/>
        <item x="44"/>
        <item x="17"/>
        <item x="36"/>
        <item x="0"/>
        <item x="46"/>
        <item x="43"/>
        <item x="14"/>
        <item x="15"/>
        <item x="48"/>
        <item x="35"/>
        <item x="2"/>
        <item x="10"/>
        <item x="42"/>
        <item x="4"/>
        <item x="28"/>
        <item x="41"/>
        <item x="23"/>
        <item x="49"/>
        <item x="40"/>
        <item x="30"/>
        <item x="20"/>
        <item x="47"/>
        <item x="25"/>
        <item x="22"/>
        <item x="33"/>
        <item x="24"/>
        <item x="16"/>
        <item x="1"/>
        <item x="8"/>
        <item x="21"/>
        <item x="5"/>
        <item x="19"/>
        <item x="29"/>
        <item x="37"/>
        <item x="31"/>
        <item x="18"/>
        <item x="27"/>
        <item x="11"/>
        <item t="default"/>
      </items>
    </pivotField>
    <pivotField showAll="0">
      <items count="6">
        <item h="1" x="1"/>
        <item x="0"/>
        <item h="1" x="2"/>
        <item h="1" x="3"/>
        <item h="1" x="4"/>
        <item t="default"/>
      </items>
    </pivotField>
    <pivotField showAll="0" defaultSubtotal="0"/>
    <pivotField showAll="0" defaultSubtotal="0">
      <items count="5">
        <item h="1" x="0"/>
        <item h="1" x="1"/>
        <item h="1" x="2"/>
        <item x="3"/>
        <item h="1" x="4"/>
      </items>
    </pivotField>
  </pivotFields>
  <rowFields count="1">
    <field x="5"/>
  </rowFields>
  <rowItems count="5">
    <i>
      <x/>
    </i>
    <i>
      <x v="1"/>
    </i>
    <i>
      <x v="2"/>
    </i>
    <i>
      <x v="3"/>
    </i>
    <i t="grand">
      <x/>
    </i>
  </rowItems>
  <colItems count="1">
    <i/>
  </colItems>
  <dataFields count="1">
    <dataField name="Count of Revenue" fld="9" subtotal="count" baseField="5" baseItem="0"/>
  </dataFields>
  <chartFormats count="10">
    <chartFormat chart="12"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5" count="1" selected="0">
            <x v="0"/>
          </reference>
        </references>
      </pivotArea>
    </chartFormat>
    <chartFormat chart="15" format="8">
      <pivotArea type="data" outline="0" fieldPosition="0">
        <references count="2">
          <reference field="4294967294" count="1" selected="0">
            <x v="0"/>
          </reference>
          <reference field="5" count="1" selected="0">
            <x v="1"/>
          </reference>
        </references>
      </pivotArea>
    </chartFormat>
    <chartFormat chart="15" format="9">
      <pivotArea type="data" outline="0" fieldPosition="0">
        <references count="2">
          <reference field="4294967294" count="1" selected="0">
            <x v="0"/>
          </reference>
          <reference field="5" count="1" selected="0">
            <x v="2"/>
          </reference>
        </references>
      </pivotArea>
    </chartFormat>
    <chartFormat chart="15" format="10">
      <pivotArea type="data" outline="0" fieldPosition="0">
        <references count="2">
          <reference field="4294967294" count="1" selected="0">
            <x v="0"/>
          </reference>
          <reference field="5" count="1" selected="0">
            <x v="3"/>
          </reference>
        </references>
      </pivotArea>
    </chartFormat>
    <chartFormat chart="12" format="1">
      <pivotArea type="data" outline="0" fieldPosition="0">
        <references count="2">
          <reference field="4294967294" count="1" selected="0">
            <x v="0"/>
          </reference>
          <reference field="5" count="1" selected="0">
            <x v="0"/>
          </reference>
        </references>
      </pivotArea>
    </chartFormat>
    <chartFormat chart="12" format="2">
      <pivotArea type="data" outline="0" fieldPosition="0">
        <references count="2">
          <reference field="4294967294" count="1" selected="0">
            <x v="0"/>
          </reference>
          <reference field="5" count="1" selected="0">
            <x v="1"/>
          </reference>
        </references>
      </pivotArea>
    </chartFormat>
    <chartFormat chart="12" format="3">
      <pivotArea type="data" outline="0" fieldPosition="0">
        <references count="2">
          <reference field="4294967294" count="1" selected="0">
            <x v="0"/>
          </reference>
          <reference field="5" count="1" selected="0">
            <x v="2"/>
          </reference>
        </references>
      </pivotArea>
    </chartFormat>
    <chartFormat chart="12"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91E85-9DA1-4B49-883D-DE82F051BFEF}"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A3:G9" firstHeaderRow="1" firstDataRow="2" firstDataCol="1"/>
  <pivotFields count="13">
    <pivotField numFmtId="14" showAll="0">
      <items count="15">
        <item x="0"/>
        <item x="1"/>
        <item x="2"/>
        <item x="3"/>
        <item x="4"/>
        <item x="5"/>
        <item x="6"/>
        <item x="7"/>
        <item x="8"/>
        <item x="9"/>
        <item x="10"/>
        <item x="11"/>
        <item x="12"/>
        <item x="13"/>
        <item t="default"/>
      </items>
    </pivotField>
    <pivotField axis="axisCol" showAll="0">
      <items count="6">
        <item x="1"/>
        <item x="4"/>
        <item x="2"/>
        <item x="3"/>
        <item x="0"/>
        <item t="default"/>
      </items>
    </pivotField>
    <pivotField showAll="0"/>
    <pivotField showAll="0"/>
    <pivotField showAll="0"/>
    <pivotField axis="axisRow" showAll="0">
      <items count="5">
        <item x="0"/>
        <item x="1"/>
        <item x="2"/>
        <item x="3"/>
        <item t="default"/>
      </items>
    </pivotField>
    <pivotField dataField="1" showAll="0">
      <items count="11">
        <item x="3"/>
        <item x="2"/>
        <item x="4"/>
        <item x="7"/>
        <item x="9"/>
        <item x="0"/>
        <item x="1"/>
        <item x="6"/>
        <item x="5"/>
        <item x="8"/>
        <item t="default"/>
      </items>
    </pivotField>
    <pivotField showAll="0"/>
    <pivotField showAll="0"/>
    <pivotField showAll="0"/>
    <pivotField showAll="0"/>
    <pivotField showAll="0" defaultSubtotal="0"/>
    <pivotField showAll="0" defaultSubtotal="0"/>
  </pivotFields>
  <rowFields count="1">
    <field x="5"/>
  </rowFields>
  <rowItems count="5">
    <i>
      <x/>
    </i>
    <i>
      <x v="1"/>
    </i>
    <i>
      <x v="2"/>
    </i>
    <i>
      <x v="3"/>
    </i>
    <i t="grand">
      <x/>
    </i>
  </rowItems>
  <colFields count="1">
    <field x="1"/>
  </colFields>
  <colItems count="6">
    <i>
      <x/>
    </i>
    <i>
      <x v="1"/>
    </i>
    <i>
      <x v="2"/>
    </i>
    <i>
      <x v="3"/>
    </i>
    <i>
      <x v="4"/>
    </i>
    <i t="grand">
      <x/>
    </i>
  </colItems>
  <dataFields count="1">
    <dataField name="Count of Quantity" fld="6" subtotal="count" baseField="5" baseItem="0"/>
  </dataFields>
  <chartFormats count="10">
    <chartFormat chart="25" format="0" series="1">
      <pivotArea type="data" outline="0" fieldPosition="0">
        <references count="2">
          <reference field="4294967294" count="1" selected="0">
            <x v="0"/>
          </reference>
          <reference field="1" count="1" selected="0">
            <x v="0"/>
          </reference>
        </references>
      </pivotArea>
    </chartFormat>
    <chartFormat chart="25" format="1" series="1">
      <pivotArea type="data" outline="0" fieldPosition="0">
        <references count="2">
          <reference field="4294967294" count="1" selected="0">
            <x v="0"/>
          </reference>
          <reference field="1" count="1" selected="0">
            <x v="1"/>
          </reference>
        </references>
      </pivotArea>
    </chartFormat>
    <chartFormat chart="25" format="2" series="1">
      <pivotArea type="data" outline="0" fieldPosition="0">
        <references count="2">
          <reference field="4294967294" count="1" selected="0">
            <x v="0"/>
          </reference>
          <reference field="1" count="1" selected="0">
            <x v="2"/>
          </reference>
        </references>
      </pivotArea>
    </chartFormat>
    <chartFormat chart="25" format="3" series="1">
      <pivotArea type="data" outline="0" fieldPosition="0">
        <references count="2">
          <reference field="4294967294" count="1" selected="0">
            <x v="0"/>
          </reference>
          <reference field="1" count="1" selected="0">
            <x v="3"/>
          </reference>
        </references>
      </pivotArea>
    </chartFormat>
    <chartFormat chart="25" format="4" series="1">
      <pivotArea type="data" outline="0" fieldPosition="0">
        <references count="2">
          <reference field="4294967294" count="1" selected="0">
            <x v="0"/>
          </reference>
          <reference field="1" count="1" selected="0">
            <x v="4"/>
          </reference>
        </references>
      </pivotArea>
    </chartFormat>
    <chartFormat chart="27" format="10" series="1">
      <pivotArea type="data" outline="0" fieldPosition="0">
        <references count="2">
          <reference field="4294967294" count="1" selected="0">
            <x v="0"/>
          </reference>
          <reference field="1" count="1" selected="0">
            <x v="0"/>
          </reference>
        </references>
      </pivotArea>
    </chartFormat>
    <chartFormat chart="27" format="11" series="1">
      <pivotArea type="data" outline="0" fieldPosition="0">
        <references count="2">
          <reference field="4294967294" count="1" selected="0">
            <x v="0"/>
          </reference>
          <reference field="1" count="1" selected="0">
            <x v="1"/>
          </reference>
        </references>
      </pivotArea>
    </chartFormat>
    <chartFormat chart="27" format="12" series="1">
      <pivotArea type="data" outline="0" fieldPosition="0">
        <references count="2">
          <reference field="4294967294" count="1" selected="0">
            <x v="0"/>
          </reference>
          <reference field="1" count="1" selected="0">
            <x v="2"/>
          </reference>
        </references>
      </pivotArea>
    </chartFormat>
    <chartFormat chart="27" format="13" series="1">
      <pivotArea type="data" outline="0" fieldPosition="0">
        <references count="2">
          <reference field="4294967294" count="1" selected="0">
            <x v="0"/>
          </reference>
          <reference field="1" count="1" selected="0">
            <x v="3"/>
          </reference>
        </references>
      </pivotArea>
    </chartFormat>
    <chartFormat chart="27"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D6CCD-8909-4711-9ADA-EE89BAAA9189}"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3">
    <pivotField numFmtId="14" showAll="0"/>
    <pivotField showAll="0"/>
    <pivotField showAll="0"/>
    <pivotField showAll="0"/>
    <pivotField showAll="0"/>
    <pivotField axis="axisRow" showAll="0">
      <items count="5">
        <item x="0"/>
        <item x="1"/>
        <item x="2"/>
        <item x="3"/>
        <item t="default"/>
      </items>
    </pivotField>
    <pivotField showAll="0"/>
    <pivotField showAll="0"/>
    <pivotField dataField="1" showAll="0"/>
    <pivotField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Sum of Total Sale Amount" fld="8" baseField="0" baseItem="0" numFmtId="1"/>
  </dataFields>
  <formats count="2">
    <format dxfId="5">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8EBD19-BFEA-4113-A905-4B4953EDF05A}"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G9" firstHeaderRow="1" firstDataRow="2" firstDataCol="1"/>
  <pivotFields count="13">
    <pivotField numFmtId="14" showAll="0"/>
    <pivotField showAll="0"/>
    <pivotField showAll="0"/>
    <pivotField showAll="0"/>
    <pivotField showAll="0"/>
    <pivotField axis="axisRow" showAll="0">
      <items count="5">
        <item x="0"/>
        <item x="1"/>
        <item x="2"/>
        <item x="3"/>
        <item t="default"/>
      </items>
    </pivotField>
    <pivotField showAll="0"/>
    <pivotField showAll="0"/>
    <pivotField showAll="0"/>
    <pivotField dataField="1" showAll="0"/>
    <pivotField axis="axisCol" showAll="0" sortType="descending">
      <items count="6">
        <item x="4"/>
        <item x="3"/>
        <item x="2"/>
        <item x="0"/>
        <item x="1"/>
        <item t="default"/>
      </items>
    </pivotField>
    <pivotField showAll="0" defaultSubtotal="0"/>
    <pivotField showAll="0" defaultSubtotal="0"/>
  </pivotFields>
  <rowFields count="1">
    <field x="5"/>
  </rowFields>
  <rowItems count="5">
    <i>
      <x/>
    </i>
    <i>
      <x v="1"/>
    </i>
    <i>
      <x v="2"/>
    </i>
    <i>
      <x v="3"/>
    </i>
    <i t="grand">
      <x/>
    </i>
  </rowItems>
  <colFields count="1">
    <field x="10"/>
  </colFields>
  <colItems count="6">
    <i>
      <x/>
    </i>
    <i>
      <x v="1"/>
    </i>
    <i>
      <x v="2"/>
    </i>
    <i>
      <x v="3"/>
    </i>
    <i>
      <x v="4"/>
    </i>
    <i t="grand">
      <x/>
    </i>
  </colItems>
  <dataFields count="1">
    <dataField name="Count of Revenue" fld="9" subtotal="count" baseField="5" baseItem="0"/>
  </dataFields>
  <chartFormats count="10">
    <chartFormat chart="19" format="0" series="1">
      <pivotArea type="data" outline="0" fieldPosition="0">
        <references count="2">
          <reference field="4294967294" count="1" selected="0">
            <x v="0"/>
          </reference>
          <reference field="10" count="1" selected="0">
            <x v="4"/>
          </reference>
        </references>
      </pivotArea>
    </chartFormat>
    <chartFormat chart="19" format="1" series="1">
      <pivotArea type="data" outline="0" fieldPosition="0">
        <references count="2">
          <reference field="4294967294" count="1" selected="0">
            <x v="0"/>
          </reference>
          <reference field="10" count="1" selected="0">
            <x v="3"/>
          </reference>
        </references>
      </pivotArea>
    </chartFormat>
    <chartFormat chart="19" format="2" series="1">
      <pivotArea type="data" outline="0" fieldPosition="0">
        <references count="2">
          <reference field="4294967294" count="1" selected="0">
            <x v="0"/>
          </reference>
          <reference field="10" count="1" selected="0">
            <x v="2"/>
          </reference>
        </references>
      </pivotArea>
    </chartFormat>
    <chartFormat chart="19" format="3" series="1">
      <pivotArea type="data" outline="0" fieldPosition="0">
        <references count="2">
          <reference field="4294967294" count="1" selected="0">
            <x v="0"/>
          </reference>
          <reference field="10" count="1" selected="0">
            <x v="1"/>
          </reference>
        </references>
      </pivotArea>
    </chartFormat>
    <chartFormat chart="19" format="4" series="1">
      <pivotArea type="data" outline="0" fieldPosition="0">
        <references count="2">
          <reference field="4294967294" count="1" selected="0">
            <x v="0"/>
          </reference>
          <reference field="10" count="1" selected="0">
            <x v="0"/>
          </reference>
        </references>
      </pivotArea>
    </chartFormat>
    <chartFormat chart="22" format="10" series="1">
      <pivotArea type="data" outline="0" fieldPosition="0">
        <references count="2">
          <reference field="4294967294" count="1" selected="0">
            <x v="0"/>
          </reference>
          <reference field="10" count="1" selected="0">
            <x v="0"/>
          </reference>
        </references>
      </pivotArea>
    </chartFormat>
    <chartFormat chart="22" format="11" series="1">
      <pivotArea type="data" outline="0" fieldPosition="0">
        <references count="2">
          <reference field="4294967294" count="1" selected="0">
            <x v="0"/>
          </reference>
          <reference field="10" count="1" selected="0">
            <x v="1"/>
          </reference>
        </references>
      </pivotArea>
    </chartFormat>
    <chartFormat chart="22" format="12" series="1">
      <pivotArea type="data" outline="0" fieldPosition="0">
        <references count="2">
          <reference field="4294967294" count="1" selected="0">
            <x v="0"/>
          </reference>
          <reference field="10" count="1" selected="0">
            <x v="2"/>
          </reference>
        </references>
      </pivotArea>
    </chartFormat>
    <chartFormat chart="22" format="13" series="1">
      <pivotArea type="data" outline="0" fieldPosition="0">
        <references count="2">
          <reference field="4294967294" count="1" selected="0">
            <x v="0"/>
          </reference>
          <reference field="10" count="1" selected="0">
            <x v="3"/>
          </reference>
        </references>
      </pivotArea>
    </chartFormat>
    <chartFormat chart="22"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0CD703D-EB28-4574-831A-594DA88F186C}" sourceName="Item">
  <pivotTables>
    <pivotTable tabId="2" name="PivotTable2"/>
  </pivotTables>
  <data>
    <tabular pivotCacheId="36730769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66BE5F92-6789-49E7-BAB0-845F22B16E18}" sourceName="Sales Representative">
  <pivotTables>
    <pivotTable tabId="4" name="PivotTable4"/>
  </pivotTables>
  <data>
    <tabular pivotCacheId="367307690">
      <items count="5">
        <i x="1" s="1"/>
        <i x="4"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813CEFB-EE2F-498C-8568-51FF2CAFCD78}" sourceName="Years">
  <pivotTables>
    <pivotTable tabId="4" name="PivotTable4"/>
  </pivotTables>
  <data>
    <tabular pivotCacheId="367307690">
      <items count="5">
        <i x="1"/>
        <i x="2"/>
        <i x="3" s="1"/>
        <i x="0"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5053DCB2-4CE4-42F1-9008-B5D8993D97FF}" sourceName="Quantity">
  <pivotTables>
    <pivotTable tabId="5" name="PivotTable5"/>
  </pivotTables>
  <data>
    <tabular pivotCacheId="367307690">
      <items count="10">
        <i x="3" s="1"/>
        <i x="2" s="1"/>
        <i x="4" s="1"/>
        <i x="7" s="1"/>
        <i x="9" s="1"/>
        <i x="0" s="1"/>
        <i x="1" s="1"/>
        <i x="6" s="1"/>
        <i x="5"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BF478E5-4346-4220-AE48-8BF931DD1C98}" sourceName="Date">
  <pivotTables>
    <pivotTable tabId="5" name="PivotTable5"/>
  </pivotTables>
  <data>
    <tabular pivotCacheId="367307690">
      <items count="14">
        <i x="1" s="1"/>
        <i x="2" s="1"/>
        <i x="3" s="1"/>
        <i x="4" s="1"/>
        <i x="5" s="1"/>
        <i x="6" s="1"/>
        <i x="7" s="1"/>
        <i x="8" s="1"/>
        <i x="9" s="1"/>
        <i x="10" s="1"/>
        <i x="11" s="1"/>
        <i x="12" s="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2E71F9E9-DDD0-4155-A6C9-9F51FAC3E94B}" sourceName="Customer Satisfaction">
  <pivotTables>
    <pivotTable tabId="8" name="PivotTable8"/>
  </pivotTables>
  <data>
    <tabular pivotCacheId="367307690">
      <items count="5">
        <i x="1" s="1"/>
        <i x="0"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04F0F27A-E1D9-4414-8A0F-A44B150BC029}" cache="Slicer_Item" caption="Item" style="SlicerStyleLight1 2" rowHeight="234950"/>
  <slicer name="Sales Representative 1" xr10:uid="{F78662DC-20CC-4526-B8C0-A88631A39B0A}" cache="Slicer_Sales_Representative" caption="Sales Representative" style="SlicerStyleLight1 2" rowHeight="234950"/>
  <slicer name="Years" xr10:uid="{923C2DB4-9892-4739-9F7C-9F280CECC584}" cache="Slicer_Years" caption="Years" style="SlicerStyleLight1 2" rowHeight="234950"/>
  <slicer name="Quantity" xr10:uid="{7FEF2161-AE7B-4EA2-AD49-E0E939EA7C13}" cache="Slicer_Quantity" caption="Quantity" style="SlicerStyleLight1 2" rowHeight="234950"/>
  <slicer name="Date" xr10:uid="{34312CAA-63DB-494B-862E-1D7F55FBDCEA}" cache="Slicer_Date" caption="Date" style="SlicerStyleLight1 2" rowHeight="234950"/>
  <slicer name="Customer Satisfaction" xr10:uid="{CC64873E-E6F8-425F-86D6-A751FD23C558}" cache="Slicer_Customer_Satisfaction" caption="Customer Satisfaction"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166E5C-F869-42B3-A26C-5EACABF18B8F}" name="Table2" displayName="Table2" ref="A1:K5685" totalsRowShown="0" headerRowDxfId="3">
  <autoFilter ref="A1:K5685" xr:uid="{0492F039-9DC0-47D9-B363-9A86899E2EB5}"/>
  <tableColumns count="11">
    <tableColumn id="1" xr3:uid="{92E1939D-724A-4137-AFB8-E3A6B64C8C91}" name="Date" dataDxfId="2"/>
    <tableColumn id="2" xr3:uid="{95088183-A8BB-4061-B2D1-5683DB092047}" name="Sales Representative"/>
    <tableColumn id="3" xr3:uid="{F71C6C68-8F91-4046-91D5-F0777751B28D}" name="Location"/>
    <tableColumn id="4" xr3:uid="{43FEE8FF-573E-4AEA-891E-193F4EC3E596}" name="Region"/>
    <tableColumn id="5" xr3:uid="{D7CE1CF2-FB53-4472-9CD3-C50479DAC9DA}" name="Customer"/>
    <tableColumn id="6" xr3:uid="{7F1FC215-E7E5-4B85-8385-7FAAB63434F3}" name="Item"/>
    <tableColumn id="7" xr3:uid="{38FFA1FC-543E-4E7E-9052-9D40FBB0B0A9}" name="Quantity"/>
    <tableColumn id="8" xr3:uid="{629B19D6-5BDF-444D-8F03-37730813363C}" name="Price"/>
    <tableColumn id="9" xr3:uid="{F8CD5577-7C8E-4F65-BF9C-29662EE5B31B}" name="Total Sale Amount"/>
    <tableColumn id="10" xr3:uid="{8B69670F-9B95-4CFD-9247-43962051853E}" name="Revenue" dataDxfId="1"/>
    <tableColumn id="11" xr3:uid="{4567049A-D107-4F01-B434-37FA93329D47}" name="Customer Satisfa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581C-B5FA-4FFB-8D80-50B67AD596EC}">
  <dimension ref="A3:B43"/>
  <sheetViews>
    <sheetView workbookViewId="0">
      <selection activeCell="G1" sqref="G1:G1048576"/>
    </sheetView>
  </sheetViews>
  <sheetFormatPr defaultRowHeight="14.4" x14ac:dyDescent="0.3"/>
  <cols>
    <col min="1" max="1" width="12.5546875" bestFit="1" customWidth="1"/>
    <col min="2" max="2" width="14.88671875" bestFit="1" customWidth="1"/>
  </cols>
  <sheetData>
    <row r="3" spans="1:2" x14ac:dyDescent="0.3">
      <c r="A3" s="7" t="s">
        <v>560</v>
      </c>
      <c r="B3" t="s">
        <v>577</v>
      </c>
    </row>
    <row r="4" spans="1:2" x14ac:dyDescent="0.3">
      <c r="A4" s="8" t="s">
        <v>562</v>
      </c>
      <c r="B4" s="10">
        <v>3440257</v>
      </c>
    </row>
    <row r="5" spans="1:2" x14ac:dyDescent="0.3">
      <c r="A5" s="9" t="s">
        <v>563</v>
      </c>
      <c r="B5" s="10">
        <v>225731</v>
      </c>
    </row>
    <row r="6" spans="1:2" x14ac:dyDescent="0.3">
      <c r="A6" s="9" t="s">
        <v>564</v>
      </c>
      <c r="B6" s="10">
        <v>224548</v>
      </c>
    </row>
    <row r="7" spans="1:2" x14ac:dyDescent="0.3">
      <c r="A7" s="9" t="s">
        <v>565</v>
      </c>
      <c r="B7" s="10">
        <v>223484</v>
      </c>
    </row>
    <row r="8" spans="1:2" x14ac:dyDescent="0.3">
      <c r="A8" s="9" t="s">
        <v>566</v>
      </c>
      <c r="B8" s="10">
        <v>278196</v>
      </c>
    </row>
    <row r="9" spans="1:2" x14ac:dyDescent="0.3">
      <c r="A9" s="9" t="s">
        <v>567</v>
      </c>
      <c r="B9" s="10">
        <v>266230</v>
      </c>
    </row>
    <row r="10" spans="1:2" x14ac:dyDescent="0.3">
      <c r="A10" s="9" t="s">
        <v>568</v>
      </c>
      <c r="B10" s="10">
        <v>290545</v>
      </c>
    </row>
    <row r="11" spans="1:2" x14ac:dyDescent="0.3">
      <c r="A11" s="9" t="s">
        <v>569</v>
      </c>
      <c r="B11" s="10">
        <v>355169</v>
      </c>
    </row>
    <row r="12" spans="1:2" x14ac:dyDescent="0.3">
      <c r="A12" s="9" t="s">
        <v>570</v>
      </c>
      <c r="B12" s="10">
        <v>393933</v>
      </c>
    </row>
    <row r="13" spans="1:2" x14ac:dyDescent="0.3">
      <c r="A13" s="9" t="s">
        <v>571</v>
      </c>
      <c r="B13" s="10">
        <v>229320</v>
      </c>
    </row>
    <row r="14" spans="1:2" x14ac:dyDescent="0.3">
      <c r="A14" s="9" t="s">
        <v>572</v>
      </c>
      <c r="B14" s="10">
        <v>335450</v>
      </c>
    </row>
    <row r="15" spans="1:2" x14ac:dyDescent="0.3">
      <c r="A15" s="9" t="s">
        <v>573</v>
      </c>
      <c r="B15" s="10">
        <v>351046</v>
      </c>
    </row>
    <row r="16" spans="1:2" x14ac:dyDescent="0.3">
      <c r="A16" s="9" t="s">
        <v>574</v>
      </c>
      <c r="B16" s="10">
        <v>266605</v>
      </c>
    </row>
    <row r="17" spans="1:2" x14ac:dyDescent="0.3">
      <c r="A17" s="8" t="s">
        <v>575</v>
      </c>
      <c r="B17" s="10">
        <v>3215757</v>
      </c>
    </row>
    <row r="18" spans="1:2" x14ac:dyDescent="0.3">
      <c r="A18" s="9" t="s">
        <v>563</v>
      </c>
      <c r="B18" s="10">
        <v>259495</v>
      </c>
    </row>
    <row r="19" spans="1:2" x14ac:dyDescent="0.3">
      <c r="A19" s="9" t="s">
        <v>564</v>
      </c>
      <c r="B19" s="10">
        <v>257885</v>
      </c>
    </row>
    <row r="20" spans="1:2" x14ac:dyDescent="0.3">
      <c r="A20" s="9" t="s">
        <v>565</v>
      </c>
      <c r="B20" s="10">
        <v>349520</v>
      </c>
    </row>
    <row r="21" spans="1:2" x14ac:dyDescent="0.3">
      <c r="A21" s="9" t="s">
        <v>566</v>
      </c>
      <c r="B21" s="10">
        <v>303523</v>
      </c>
    </row>
    <row r="22" spans="1:2" x14ac:dyDescent="0.3">
      <c r="A22" s="9" t="s">
        <v>567</v>
      </c>
      <c r="B22" s="10">
        <v>271232</v>
      </c>
    </row>
    <row r="23" spans="1:2" x14ac:dyDescent="0.3">
      <c r="A23" s="9" t="s">
        <v>568</v>
      </c>
      <c r="B23" s="10">
        <v>211561</v>
      </c>
    </row>
    <row r="24" spans="1:2" x14ac:dyDescent="0.3">
      <c r="A24" s="9" t="s">
        <v>569</v>
      </c>
      <c r="B24" s="10">
        <v>258372</v>
      </c>
    </row>
    <row r="25" spans="1:2" x14ac:dyDescent="0.3">
      <c r="A25" s="9" t="s">
        <v>570</v>
      </c>
      <c r="B25" s="10">
        <v>264448</v>
      </c>
    </row>
    <row r="26" spans="1:2" x14ac:dyDescent="0.3">
      <c r="A26" s="9" t="s">
        <v>571</v>
      </c>
      <c r="B26" s="10">
        <v>251170</v>
      </c>
    </row>
    <row r="27" spans="1:2" x14ac:dyDescent="0.3">
      <c r="A27" s="9" t="s">
        <v>572</v>
      </c>
      <c r="B27" s="10">
        <v>268407</v>
      </c>
    </row>
    <row r="28" spans="1:2" x14ac:dyDescent="0.3">
      <c r="A28" s="9" t="s">
        <v>573</v>
      </c>
      <c r="B28" s="10">
        <v>255850</v>
      </c>
    </row>
    <row r="29" spans="1:2" x14ac:dyDescent="0.3">
      <c r="A29" s="9" t="s">
        <v>574</v>
      </c>
      <c r="B29" s="10">
        <v>264294</v>
      </c>
    </row>
    <row r="30" spans="1:2" x14ac:dyDescent="0.3">
      <c r="A30" s="8" t="s">
        <v>576</v>
      </c>
      <c r="B30" s="10">
        <v>2770572</v>
      </c>
    </row>
    <row r="31" spans="1:2" x14ac:dyDescent="0.3">
      <c r="A31" s="9" t="s">
        <v>563</v>
      </c>
      <c r="B31" s="10">
        <v>291449</v>
      </c>
    </row>
    <row r="32" spans="1:2" x14ac:dyDescent="0.3">
      <c r="A32" s="9" t="s">
        <v>564</v>
      </c>
      <c r="B32" s="10">
        <v>170811</v>
      </c>
    </row>
    <row r="33" spans="1:2" x14ac:dyDescent="0.3">
      <c r="A33" s="9" t="s">
        <v>565</v>
      </c>
      <c r="B33" s="10">
        <v>240407</v>
      </c>
    </row>
    <row r="34" spans="1:2" x14ac:dyDescent="0.3">
      <c r="A34" s="9" t="s">
        <v>566</v>
      </c>
      <c r="B34" s="10">
        <v>204011</v>
      </c>
    </row>
    <row r="35" spans="1:2" x14ac:dyDescent="0.3">
      <c r="A35" s="9" t="s">
        <v>567</v>
      </c>
      <c r="B35" s="10">
        <v>236108</v>
      </c>
    </row>
    <row r="36" spans="1:2" x14ac:dyDescent="0.3">
      <c r="A36" s="9" t="s">
        <v>568</v>
      </c>
      <c r="B36" s="10">
        <v>275295</v>
      </c>
    </row>
    <row r="37" spans="1:2" x14ac:dyDescent="0.3">
      <c r="A37" s="9" t="s">
        <v>569</v>
      </c>
      <c r="B37" s="10">
        <v>302998</v>
      </c>
    </row>
    <row r="38" spans="1:2" x14ac:dyDescent="0.3">
      <c r="A38" s="9" t="s">
        <v>570</v>
      </c>
      <c r="B38" s="10">
        <v>239334</v>
      </c>
    </row>
    <row r="39" spans="1:2" x14ac:dyDescent="0.3">
      <c r="A39" s="9" t="s">
        <v>571</v>
      </c>
      <c r="B39" s="10">
        <v>242180</v>
      </c>
    </row>
    <row r="40" spans="1:2" x14ac:dyDescent="0.3">
      <c r="A40" s="9" t="s">
        <v>572</v>
      </c>
      <c r="B40" s="10">
        <v>186102</v>
      </c>
    </row>
    <row r="41" spans="1:2" x14ac:dyDescent="0.3">
      <c r="A41" s="9" t="s">
        <v>573</v>
      </c>
      <c r="B41" s="10">
        <v>271812</v>
      </c>
    </row>
    <row r="42" spans="1:2" x14ac:dyDescent="0.3">
      <c r="A42" s="9" t="s">
        <v>574</v>
      </c>
      <c r="B42" s="10">
        <v>110065</v>
      </c>
    </row>
    <row r="43" spans="1:2" x14ac:dyDescent="0.3">
      <c r="A43" s="8" t="s">
        <v>561</v>
      </c>
      <c r="B43" s="10">
        <v>9426586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C595E-8231-445D-9727-700D417ECA74}">
  <dimension ref="A3:J9"/>
  <sheetViews>
    <sheetView workbookViewId="0">
      <selection activeCell="H27" sqref="H27"/>
    </sheetView>
  </sheetViews>
  <sheetFormatPr defaultRowHeight="14.4" x14ac:dyDescent="0.3"/>
  <cols>
    <col min="1" max="1" width="14.88671875" bestFit="1" customWidth="1"/>
    <col min="2" max="2" width="15.5546875" bestFit="1" customWidth="1"/>
    <col min="3" max="3" width="11.109375" bestFit="1" customWidth="1"/>
    <col min="4" max="4" width="13.44140625" bestFit="1" customWidth="1"/>
    <col min="5" max="5" width="7.44140625" bestFit="1" customWidth="1"/>
    <col min="6" max="6" width="10.33203125" bestFit="1" customWidth="1"/>
    <col min="7" max="7" width="9" bestFit="1" customWidth="1"/>
    <col min="8" max="8" width="7.21875" bestFit="1" customWidth="1"/>
    <col min="9" max="9" width="11.109375" bestFit="1" customWidth="1"/>
    <col min="10" max="10" width="10.77734375" bestFit="1" customWidth="1"/>
  </cols>
  <sheetData>
    <row r="3" spans="1:10" x14ac:dyDescent="0.3">
      <c r="B3" s="7" t="s">
        <v>578</v>
      </c>
    </row>
    <row r="4" spans="1:10" x14ac:dyDescent="0.3">
      <c r="B4" t="s">
        <v>13</v>
      </c>
      <c r="C4" t="s">
        <v>14</v>
      </c>
      <c r="D4" t="s">
        <v>8</v>
      </c>
      <c r="E4" t="s">
        <v>15</v>
      </c>
      <c r="F4" t="s">
        <v>11</v>
      </c>
      <c r="G4" t="s">
        <v>9</v>
      </c>
      <c r="H4" t="s">
        <v>12</v>
      </c>
      <c r="I4" t="s">
        <v>10</v>
      </c>
      <c r="J4" t="s">
        <v>561</v>
      </c>
    </row>
    <row r="5" spans="1:10" x14ac:dyDescent="0.3">
      <c r="A5" t="s">
        <v>577</v>
      </c>
      <c r="B5" s="10">
        <v>922101</v>
      </c>
      <c r="C5" s="10">
        <v>538914</v>
      </c>
      <c r="D5" s="10">
        <v>2090187</v>
      </c>
      <c r="E5" s="10">
        <v>246727</v>
      </c>
      <c r="F5" s="10">
        <v>1242825</v>
      </c>
      <c r="G5" s="10">
        <v>2126786</v>
      </c>
      <c r="H5" s="10">
        <v>875478</v>
      </c>
      <c r="I5" s="10">
        <v>1383568</v>
      </c>
      <c r="J5" s="10">
        <v>9426586</v>
      </c>
    </row>
    <row r="8" spans="1:10" x14ac:dyDescent="0.3">
      <c r="B8" s="11" t="s">
        <v>13</v>
      </c>
      <c r="C8" s="11" t="s">
        <v>14</v>
      </c>
      <c r="D8" s="11" t="s">
        <v>8</v>
      </c>
      <c r="E8" s="11" t="s">
        <v>15</v>
      </c>
      <c r="F8" s="11" t="s">
        <v>11</v>
      </c>
      <c r="G8" s="11" t="s">
        <v>9</v>
      </c>
      <c r="H8" s="11" t="s">
        <v>12</v>
      </c>
      <c r="I8" s="11" t="s">
        <v>10</v>
      </c>
    </row>
    <row r="9" spans="1:10" x14ac:dyDescent="0.3">
      <c r="A9" s="12" t="s">
        <v>577</v>
      </c>
      <c r="B9">
        <f>GETPIVOTDATA("Revenue",$A$3,"Location","California")</f>
        <v>922101</v>
      </c>
      <c r="C9">
        <f>GETPIVOTDATA("Revenue",$A$3,"Location","Connecticut")</f>
        <v>538914</v>
      </c>
      <c r="D9">
        <f>GETPIVOTDATA("Revenue",$A$3,"Location","Massachusetts")</f>
        <v>2090187</v>
      </c>
      <c r="E9">
        <f>GETPIVOTDATA("Revenue",$A$3,"Location","Nevada")</f>
        <v>246727</v>
      </c>
      <c r="F9">
        <f>GETPIVOTDATA("Revenue",$A$3,"Location","New Jersey")</f>
        <v>1242825</v>
      </c>
      <c r="G9">
        <f>GETPIVOTDATA("Revenue",$A$3,"Location","New York")</f>
        <v>2126786</v>
      </c>
      <c r="H9">
        <f>GETPIVOTDATA("Revenue",$A$3,"Location","Oregon")</f>
        <v>875478</v>
      </c>
      <c r="I9">
        <f>GETPIVOTDATA("Revenue",$A$3,"Location","Washington")</f>
        <v>1383568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D50B5-6417-4E34-B6F5-12499B3DCFE5}">
  <dimension ref="A3:B8"/>
  <sheetViews>
    <sheetView workbookViewId="0">
      <selection activeCell="B6" sqref="B6"/>
    </sheetView>
  </sheetViews>
  <sheetFormatPr defaultRowHeight="14.4" x14ac:dyDescent="0.3"/>
  <cols>
    <col min="1" max="1" width="12.5546875" bestFit="1" customWidth="1"/>
    <col min="2" max="2" width="16.21875" bestFit="1" customWidth="1"/>
    <col min="3" max="4" width="15.5546875" bestFit="1" customWidth="1"/>
    <col min="5" max="5" width="10.77734375" bestFit="1" customWidth="1"/>
  </cols>
  <sheetData>
    <row r="3" spans="1:2" x14ac:dyDescent="0.3">
      <c r="A3" s="7" t="s">
        <v>560</v>
      </c>
      <c r="B3" t="s">
        <v>579</v>
      </c>
    </row>
    <row r="4" spans="1:2" x14ac:dyDescent="0.3">
      <c r="A4" s="8" t="s">
        <v>546</v>
      </c>
      <c r="B4" s="10">
        <v>717</v>
      </c>
    </row>
    <row r="5" spans="1:2" x14ac:dyDescent="0.3">
      <c r="A5" s="8" t="s">
        <v>547</v>
      </c>
      <c r="B5" s="10">
        <v>238</v>
      </c>
    </row>
    <row r="6" spans="1:2" x14ac:dyDescent="0.3">
      <c r="A6" s="8" t="s">
        <v>548</v>
      </c>
      <c r="B6" s="10">
        <v>320</v>
      </c>
    </row>
    <row r="7" spans="1:2" x14ac:dyDescent="0.3">
      <c r="A7" s="8" t="s">
        <v>549</v>
      </c>
      <c r="B7" s="10">
        <v>386</v>
      </c>
    </row>
    <row r="8" spans="1:2" x14ac:dyDescent="0.3">
      <c r="A8" s="8" t="s">
        <v>561</v>
      </c>
      <c r="B8" s="10">
        <v>1661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E2018-D984-491D-B82E-55A4458B0C01}">
  <dimension ref="A3:G9"/>
  <sheetViews>
    <sheetView workbookViewId="0">
      <selection activeCell="C5" sqref="C5"/>
    </sheetView>
  </sheetViews>
  <sheetFormatPr defaultRowHeight="14.4" x14ac:dyDescent="0.3"/>
  <cols>
    <col min="1" max="1" width="16.21875" bestFit="1" customWidth="1"/>
    <col min="2" max="2" width="15.5546875" bestFit="1" customWidth="1"/>
    <col min="3" max="3" width="14.109375" bestFit="1" customWidth="1"/>
    <col min="4" max="4" width="14" bestFit="1" customWidth="1"/>
    <col min="5" max="5" width="13.33203125" bestFit="1" customWidth="1"/>
    <col min="6" max="6" width="11" bestFit="1" customWidth="1"/>
    <col min="7" max="7" width="10.77734375" bestFit="1" customWidth="1"/>
    <col min="8" max="10" width="15.5546875" bestFit="1" customWidth="1"/>
    <col min="11" max="11" width="10.77734375" bestFit="1" customWidth="1"/>
  </cols>
  <sheetData>
    <row r="3" spans="1:7" x14ac:dyDescent="0.3">
      <c r="A3" s="7" t="s">
        <v>580</v>
      </c>
      <c r="B3" s="7" t="s">
        <v>578</v>
      </c>
    </row>
    <row r="4" spans="1:7" x14ac:dyDescent="0.3">
      <c r="A4" s="7" t="s">
        <v>560</v>
      </c>
      <c r="B4" t="s">
        <v>3</v>
      </c>
      <c r="C4" t="s">
        <v>6</v>
      </c>
      <c r="D4" t="s">
        <v>4</v>
      </c>
      <c r="E4" t="s">
        <v>5</v>
      </c>
      <c r="F4" t="s">
        <v>2</v>
      </c>
      <c r="G4" t="s">
        <v>561</v>
      </c>
    </row>
    <row r="5" spans="1:7" x14ac:dyDescent="0.3">
      <c r="A5" s="8" t="s">
        <v>546</v>
      </c>
      <c r="B5" s="10">
        <v>293</v>
      </c>
      <c r="C5" s="10">
        <v>234</v>
      </c>
      <c r="D5" s="10">
        <v>572</v>
      </c>
      <c r="E5" s="10">
        <v>372</v>
      </c>
      <c r="F5" s="10">
        <v>921</v>
      </c>
      <c r="G5" s="10">
        <v>2392</v>
      </c>
    </row>
    <row r="6" spans="1:7" x14ac:dyDescent="0.3">
      <c r="A6" s="8" t="s">
        <v>547</v>
      </c>
      <c r="B6" s="10">
        <v>108</v>
      </c>
      <c r="C6" s="10">
        <v>77</v>
      </c>
      <c r="D6" s="10">
        <v>209</v>
      </c>
      <c r="E6" s="10">
        <v>153</v>
      </c>
      <c r="F6" s="10">
        <v>346</v>
      </c>
      <c r="G6" s="10">
        <v>893</v>
      </c>
    </row>
    <row r="7" spans="1:7" x14ac:dyDescent="0.3">
      <c r="A7" s="8" t="s">
        <v>548</v>
      </c>
      <c r="B7" s="10">
        <v>152</v>
      </c>
      <c r="C7" s="10">
        <v>127</v>
      </c>
      <c r="D7" s="10">
        <v>288</v>
      </c>
      <c r="E7" s="10">
        <v>181</v>
      </c>
      <c r="F7" s="10">
        <v>439</v>
      </c>
      <c r="G7" s="10">
        <v>1187</v>
      </c>
    </row>
    <row r="8" spans="1:7" x14ac:dyDescent="0.3">
      <c r="A8" s="8" t="s">
        <v>549</v>
      </c>
      <c r="B8" s="10">
        <v>179</v>
      </c>
      <c r="C8" s="10">
        <v>121</v>
      </c>
      <c r="D8" s="10">
        <v>285</v>
      </c>
      <c r="E8" s="10">
        <v>182</v>
      </c>
      <c r="F8" s="10">
        <v>445</v>
      </c>
      <c r="G8" s="10">
        <v>1212</v>
      </c>
    </row>
    <row r="9" spans="1:7" x14ac:dyDescent="0.3">
      <c r="A9" s="8" t="s">
        <v>561</v>
      </c>
      <c r="B9" s="10">
        <v>732</v>
      </c>
      <c r="C9" s="10">
        <v>559</v>
      </c>
      <c r="D9" s="10">
        <v>1354</v>
      </c>
      <c r="E9" s="10">
        <v>888</v>
      </c>
      <c r="F9" s="10">
        <v>2151</v>
      </c>
      <c r="G9" s="10">
        <v>5684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EC84-2824-4E9D-A42D-8265F0E0730A}">
  <dimension ref="A3:D8"/>
  <sheetViews>
    <sheetView workbookViewId="0">
      <selection activeCell="F1" sqref="F1"/>
    </sheetView>
  </sheetViews>
  <sheetFormatPr defaultRowHeight="14.4" x14ac:dyDescent="0.3"/>
  <cols>
    <col min="1" max="1" width="12.5546875" bestFit="1" customWidth="1"/>
    <col min="2" max="2" width="23.21875" style="13" bestFit="1" customWidth="1"/>
    <col min="4" max="4" width="9.5546875" style="13" bestFit="1" customWidth="1"/>
  </cols>
  <sheetData>
    <row r="3" spans="1:4" x14ac:dyDescent="0.3">
      <c r="A3" s="7" t="s">
        <v>560</v>
      </c>
      <c r="B3" s="13" t="s">
        <v>581</v>
      </c>
    </row>
    <row r="4" spans="1:4" x14ac:dyDescent="0.3">
      <c r="A4" s="8" t="s">
        <v>546</v>
      </c>
      <c r="B4" s="13">
        <v>162925.55999999898</v>
      </c>
      <c r="C4" s="8" t="s">
        <v>546</v>
      </c>
      <c r="D4" s="13">
        <f>GETPIVOTDATA("Total Sale Amount",$A$3,"Item","Junk")</f>
        <v>162925.55999999898</v>
      </c>
    </row>
    <row r="5" spans="1:4" x14ac:dyDescent="0.3">
      <c r="A5" s="8" t="s">
        <v>547</v>
      </c>
      <c r="B5" s="13">
        <v>80245.439999999682</v>
      </c>
      <c r="C5" s="8" t="s">
        <v>547</v>
      </c>
      <c r="D5" s="13">
        <f>GETPIVOTDATA("Total Sale Amount",$A$3,"Item","Stuff")</f>
        <v>80245.439999999682</v>
      </c>
    </row>
    <row r="6" spans="1:4" x14ac:dyDescent="0.3">
      <c r="A6" s="8" t="s">
        <v>548</v>
      </c>
      <c r="B6" s="13">
        <v>118195.07000000079</v>
      </c>
      <c r="C6" s="8" t="s">
        <v>548</v>
      </c>
      <c r="D6" s="13">
        <f>GETPIVOTDATA("Total Sale Amount",$A$3,"Item","Things")</f>
        <v>118195.07000000079</v>
      </c>
    </row>
    <row r="7" spans="1:4" x14ac:dyDescent="0.3">
      <c r="A7" s="8" t="s">
        <v>549</v>
      </c>
      <c r="B7" s="13">
        <v>358405.30000000005</v>
      </c>
      <c r="C7" s="8" t="s">
        <v>549</v>
      </c>
      <c r="D7" s="13">
        <f>GETPIVOTDATA("Total Sale Amount",$A$3,"Item","Widgets")</f>
        <v>358405.30000000005</v>
      </c>
    </row>
    <row r="8" spans="1:4" x14ac:dyDescent="0.3">
      <c r="A8" s="8" t="s">
        <v>561</v>
      </c>
      <c r="B8" s="13">
        <v>719771.36999999953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595A0-DB4A-4172-83D9-BA127854F1F6}">
  <dimension ref="A3:G9"/>
  <sheetViews>
    <sheetView workbookViewId="0">
      <selection activeCell="I6" sqref="I6"/>
    </sheetView>
  </sheetViews>
  <sheetFormatPr defaultRowHeight="14.4" x14ac:dyDescent="0.3"/>
  <cols>
    <col min="1" max="1" width="16.21875" bestFit="1" customWidth="1"/>
    <col min="2" max="2" width="15.5546875" bestFit="1" customWidth="1"/>
    <col min="3" max="3" width="7.44140625" bestFit="1" customWidth="1"/>
    <col min="4" max="4" width="5.88671875" bestFit="1" customWidth="1"/>
    <col min="5" max="5" width="6.77734375" bestFit="1" customWidth="1"/>
    <col min="6" max="6" width="10.88671875" bestFit="1" customWidth="1"/>
    <col min="7" max="7" width="10.77734375" bestFit="1" customWidth="1"/>
  </cols>
  <sheetData>
    <row r="3" spans="1:7" x14ac:dyDescent="0.3">
      <c r="A3" s="7" t="s">
        <v>579</v>
      </c>
      <c r="B3" s="7" t="s">
        <v>578</v>
      </c>
    </row>
    <row r="4" spans="1:7" x14ac:dyDescent="0.3">
      <c r="A4" s="7" t="s">
        <v>560</v>
      </c>
      <c r="B4" t="s">
        <v>558</v>
      </c>
      <c r="C4" t="s">
        <v>557</v>
      </c>
      <c r="D4" t="s">
        <v>556</v>
      </c>
      <c r="E4" t="s">
        <v>554</v>
      </c>
      <c r="F4" t="s">
        <v>555</v>
      </c>
      <c r="G4" t="s">
        <v>561</v>
      </c>
    </row>
    <row r="5" spans="1:7" x14ac:dyDescent="0.3">
      <c r="A5" s="8" t="s">
        <v>546</v>
      </c>
      <c r="B5" s="10">
        <v>225</v>
      </c>
      <c r="C5" s="10">
        <v>489</v>
      </c>
      <c r="D5" s="10">
        <v>968</v>
      </c>
      <c r="E5" s="10">
        <v>465</v>
      </c>
      <c r="F5" s="10">
        <v>245</v>
      </c>
      <c r="G5" s="10">
        <v>2392</v>
      </c>
    </row>
    <row r="6" spans="1:7" x14ac:dyDescent="0.3">
      <c r="A6" s="8" t="s">
        <v>547</v>
      </c>
      <c r="B6" s="10">
        <v>87</v>
      </c>
      <c r="C6" s="10">
        <v>209</v>
      </c>
      <c r="D6" s="10">
        <v>357</v>
      </c>
      <c r="E6" s="10">
        <v>165</v>
      </c>
      <c r="F6" s="10">
        <v>75</v>
      </c>
      <c r="G6" s="10">
        <v>893</v>
      </c>
    </row>
    <row r="7" spans="1:7" x14ac:dyDescent="0.3">
      <c r="A7" s="8" t="s">
        <v>548</v>
      </c>
      <c r="B7" s="10">
        <v>108</v>
      </c>
      <c r="C7" s="10">
        <v>233</v>
      </c>
      <c r="D7" s="10">
        <v>457</v>
      </c>
      <c r="E7" s="10">
        <v>242</v>
      </c>
      <c r="F7" s="10">
        <v>147</v>
      </c>
      <c r="G7" s="10">
        <v>1187</v>
      </c>
    </row>
    <row r="8" spans="1:7" x14ac:dyDescent="0.3">
      <c r="A8" s="8" t="s">
        <v>549</v>
      </c>
      <c r="B8" s="10">
        <v>112</v>
      </c>
      <c r="C8" s="10">
        <v>258</v>
      </c>
      <c r="D8" s="10">
        <v>487</v>
      </c>
      <c r="E8" s="10">
        <v>232</v>
      </c>
      <c r="F8" s="10">
        <v>123</v>
      </c>
      <c r="G8" s="10">
        <v>1212</v>
      </c>
    </row>
    <row r="9" spans="1:7" x14ac:dyDescent="0.3">
      <c r="A9" s="8" t="s">
        <v>561</v>
      </c>
      <c r="B9" s="10">
        <v>532</v>
      </c>
      <c r="C9" s="10">
        <v>1189</v>
      </c>
      <c r="D9" s="10">
        <v>2269</v>
      </c>
      <c r="E9" s="10">
        <v>1104</v>
      </c>
      <c r="F9" s="10">
        <v>590</v>
      </c>
      <c r="G9" s="10">
        <v>5684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68FDA-CA68-4966-8C42-B688C6AE7144}">
  <dimension ref="A1:K5781"/>
  <sheetViews>
    <sheetView workbookViewId="0">
      <selection activeCell="K1" sqref="K1"/>
    </sheetView>
  </sheetViews>
  <sheetFormatPr defaultRowHeight="14.4" x14ac:dyDescent="0.3"/>
  <cols>
    <col min="1" max="1" width="12.21875" bestFit="1" customWidth="1"/>
    <col min="2" max="2" width="20.109375" customWidth="1"/>
    <col min="3" max="3" width="13.109375" bestFit="1" customWidth="1"/>
    <col min="5" max="5" width="18.21875" bestFit="1" customWidth="1"/>
    <col min="7" max="7" width="10.21875" customWidth="1"/>
    <col min="9" max="9" width="18.33203125" customWidth="1"/>
    <col min="10" max="10" width="10.88671875" customWidth="1"/>
    <col min="11" max="11" width="23.21875" style="5" customWidth="1"/>
  </cols>
  <sheetData>
    <row r="1" spans="1:11" ht="15.6" x14ac:dyDescent="0.3">
      <c r="A1" s="3" t="s">
        <v>0</v>
      </c>
      <c r="B1" s="2" t="s">
        <v>1</v>
      </c>
      <c r="C1" s="2" t="s">
        <v>7</v>
      </c>
      <c r="D1" s="2" t="s">
        <v>18</v>
      </c>
      <c r="E1" s="2" t="s">
        <v>19</v>
      </c>
      <c r="F1" s="2" t="s">
        <v>545</v>
      </c>
      <c r="G1" s="2" t="s">
        <v>550</v>
      </c>
      <c r="H1" s="2" t="s">
        <v>551</v>
      </c>
      <c r="I1" s="2" t="s">
        <v>552</v>
      </c>
      <c r="J1" s="3" t="s">
        <v>553</v>
      </c>
      <c r="K1" s="6" t="s">
        <v>559</v>
      </c>
    </row>
    <row r="2" spans="1:11" ht="15.6" x14ac:dyDescent="0.3">
      <c r="A2" s="1">
        <v>42736</v>
      </c>
      <c r="B2" t="s">
        <v>2</v>
      </c>
      <c r="C2" t="s">
        <v>8</v>
      </c>
      <c r="D2" t="s">
        <v>16</v>
      </c>
      <c r="E2" t="s">
        <v>20</v>
      </c>
      <c r="F2" t="s">
        <v>546</v>
      </c>
      <c r="G2">
        <v>6</v>
      </c>
      <c r="H2">
        <v>12.42</v>
      </c>
      <c r="I2">
        <v>74.52</v>
      </c>
      <c r="J2" s="4">
        <v>796</v>
      </c>
      <c r="K2" s="6" t="s">
        <v>554</v>
      </c>
    </row>
    <row r="3" spans="1:11" ht="15.6" x14ac:dyDescent="0.3">
      <c r="A3" s="1">
        <v>42736</v>
      </c>
      <c r="B3" t="s">
        <v>2</v>
      </c>
      <c r="C3" t="s">
        <v>9</v>
      </c>
      <c r="D3" t="s">
        <v>16</v>
      </c>
      <c r="E3" t="s">
        <v>21</v>
      </c>
      <c r="F3" t="s">
        <v>546</v>
      </c>
      <c r="G3">
        <v>7</v>
      </c>
      <c r="H3">
        <v>12.42</v>
      </c>
      <c r="I3">
        <v>86.94</v>
      </c>
      <c r="J3" s="4">
        <v>2691</v>
      </c>
      <c r="K3" s="6" t="s">
        <v>555</v>
      </c>
    </row>
    <row r="4" spans="1:11" ht="15.6" x14ac:dyDescent="0.3">
      <c r="A4" s="1">
        <v>42737</v>
      </c>
      <c r="B4" t="s">
        <v>3</v>
      </c>
      <c r="C4" t="s">
        <v>10</v>
      </c>
      <c r="D4" t="s">
        <v>17</v>
      </c>
      <c r="E4" t="s">
        <v>22</v>
      </c>
      <c r="F4" t="s">
        <v>547</v>
      </c>
      <c r="G4">
        <v>2</v>
      </c>
      <c r="H4">
        <v>16.32</v>
      </c>
      <c r="I4">
        <v>32.64</v>
      </c>
      <c r="J4" s="4">
        <v>1194</v>
      </c>
      <c r="K4" s="6" t="s">
        <v>556</v>
      </c>
    </row>
    <row r="5" spans="1:11" ht="15.6" x14ac:dyDescent="0.3">
      <c r="A5" s="1">
        <v>42738</v>
      </c>
      <c r="B5" t="s">
        <v>2</v>
      </c>
      <c r="C5" t="s">
        <v>11</v>
      </c>
      <c r="D5" t="s">
        <v>16</v>
      </c>
      <c r="E5" t="s">
        <v>23</v>
      </c>
      <c r="F5" t="s">
        <v>546</v>
      </c>
      <c r="G5">
        <v>1</v>
      </c>
      <c r="H5">
        <v>12.42</v>
      </c>
      <c r="I5">
        <v>12.42</v>
      </c>
      <c r="J5" s="4">
        <v>297</v>
      </c>
      <c r="K5" s="6" t="s">
        <v>554</v>
      </c>
    </row>
    <row r="6" spans="1:11" ht="15.6" x14ac:dyDescent="0.3">
      <c r="A6" s="1">
        <v>42738</v>
      </c>
      <c r="B6" t="s">
        <v>2</v>
      </c>
      <c r="C6" t="s">
        <v>11</v>
      </c>
      <c r="D6" t="s">
        <v>16</v>
      </c>
      <c r="E6" t="s">
        <v>24</v>
      </c>
      <c r="F6" t="s">
        <v>548</v>
      </c>
      <c r="G6">
        <v>3</v>
      </c>
      <c r="H6">
        <v>17.829999999999998</v>
      </c>
      <c r="I6">
        <v>53.489999999999995</v>
      </c>
      <c r="J6" s="4">
        <v>1393</v>
      </c>
      <c r="K6" s="6" t="s">
        <v>556</v>
      </c>
    </row>
    <row r="7" spans="1:11" ht="15.6" x14ac:dyDescent="0.3">
      <c r="A7" s="1">
        <v>42738</v>
      </c>
      <c r="B7" t="s">
        <v>4</v>
      </c>
      <c r="C7" t="s">
        <v>10</v>
      </c>
      <c r="D7" t="s">
        <v>17</v>
      </c>
      <c r="E7" t="s">
        <v>25</v>
      </c>
      <c r="F7" t="s">
        <v>549</v>
      </c>
      <c r="G7">
        <v>6</v>
      </c>
      <c r="H7">
        <v>53.35</v>
      </c>
      <c r="I7">
        <v>320.10000000000002</v>
      </c>
      <c r="J7" s="4">
        <v>2994</v>
      </c>
      <c r="K7" s="6" t="s">
        <v>554</v>
      </c>
    </row>
    <row r="8" spans="1:11" ht="15.6" x14ac:dyDescent="0.3">
      <c r="A8" s="1">
        <v>42738</v>
      </c>
      <c r="B8" t="s">
        <v>2</v>
      </c>
      <c r="C8" t="s">
        <v>9</v>
      </c>
      <c r="D8" t="s">
        <v>16</v>
      </c>
      <c r="E8" t="s">
        <v>26</v>
      </c>
      <c r="F8" t="s">
        <v>549</v>
      </c>
      <c r="G8">
        <v>6</v>
      </c>
      <c r="H8">
        <v>53.35</v>
      </c>
      <c r="I8">
        <v>320.10000000000002</v>
      </c>
      <c r="J8" s="4">
        <v>796</v>
      </c>
      <c r="K8" s="6" t="s">
        <v>556</v>
      </c>
    </row>
    <row r="9" spans="1:11" ht="15.6" x14ac:dyDescent="0.3">
      <c r="A9" s="1">
        <v>42738</v>
      </c>
      <c r="B9" t="s">
        <v>4</v>
      </c>
      <c r="C9" t="s">
        <v>10</v>
      </c>
      <c r="D9" t="s">
        <v>17</v>
      </c>
      <c r="E9" t="s">
        <v>27</v>
      </c>
      <c r="F9" t="s">
        <v>547</v>
      </c>
      <c r="G9">
        <v>9</v>
      </c>
      <c r="H9">
        <v>16.32</v>
      </c>
      <c r="I9">
        <v>146.88</v>
      </c>
      <c r="J9" s="4">
        <v>495</v>
      </c>
      <c r="K9" s="6" t="s">
        <v>556</v>
      </c>
    </row>
    <row r="10" spans="1:11" ht="15.6" x14ac:dyDescent="0.3">
      <c r="A10" s="1">
        <v>42738</v>
      </c>
      <c r="B10" t="s">
        <v>5</v>
      </c>
      <c r="C10" t="s">
        <v>9</v>
      </c>
      <c r="D10" t="s">
        <v>16</v>
      </c>
      <c r="E10" t="s">
        <v>28</v>
      </c>
      <c r="F10" t="s">
        <v>548</v>
      </c>
      <c r="G10">
        <v>6</v>
      </c>
      <c r="H10">
        <v>17.829999999999998</v>
      </c>
      <c r="I10">
        <v>106.97999999999999</v>
      </c>
      <c r="J10" s="4">
        <v>299</v>
      </c>
      <c r="K10" s="6" t="s">
        <v>557</v>
      </c>
    </row>
    <row r="11" spans="1:11" ht="15.6" x14ac:dyDescent="0.3">
      <c r="A11" s="1">
        <v>42738</v>
      </c>
      <c r="B11" t="s">
        <v>2</v>
      </c>
      <c r="C11" t="s">
        <v>9</v>
      </c>
      <c r="D11" t="s">
        <v>16</v>
      </c>
      <c r="E11" t="s">
        <v>29</v>
      </c>
      <c r="F11" t="s">
        <v>546</v>
      </c>
      <c r="G11">
        <v>8</v>
      </c>
      <c r="H11">
        <v>12.42</v>
      </c>
      <c r="I11">
        <v>99.36</v>
      </c>
      <c r="J11" s="4">
        <v>2793</v>
      </c>
      <c r="K11" s="6" t="s">
        <v>558</v>
      </c>
    </row>
    <row r="12" spans="1:11" ht="15.6" x14ac:dyDescent="0.3">
      <c r="A12" s="1">
        <v>42738</v>
      </c>
      <c r="B12" t="s">
        <v>5</v>
      </c>
      <c r="C12" t="s">
        <v>8</v>
      </c>
      <c r="D12" t="s">
        <v>16</v>
      </c>
      <c r="E12" t="s">
        <v>30</v>
      </c>
      <c r="F12" t="s">
        <v>546</v>
      </c>
      <c r="G12">
        <v>9</v>
      </c>
      <c r="H12">
        <v>12.42</v>
      </c>
      <c r="I12">
        <v>111.78</v>
      </c>
      <c r="J12" s="4">
        <v>399</v>
      </c>
      <c r="K12" s="6" t="s">
        <v>556</v>
      </c>
    </row>
    <row r="13" spans="1:11" ht="15.6" x14ac:dyDescent="0.3">
      <c r="A13" s="1">
        <v>42738</v>
      </c>
      <c r="B13" t="s">
        <v>4</v>
      </c>
      <c r="C13" t="s">
        <v>12</v>
      </c>
      <c r="D13" t="s">
        <v>17</v>
      </c>
      <c r="E13" t="s">
        <v>31</v>
      </c>
      <c r="F13" t="s">
        <v>546</v>
      </c>
      <c r="G13">
        <v>4</v>
      </c>
      <c r="H13">
        <v>12.42</v>
      </c>
      <c r="I13">
        <v>49.68</v>
      </c>
      <c r="J13" s="4">
        <v>1196</v>
      </c>
      <c r="K13" s="6" t="s">
        <v>558</v>
      </c>
    </row>
    <row r="14" spans="1:11" ht="15.6" x14ac:dyDescent="0.3">
      <c r="A14" s="1">
        <v>42738</v>
      </c>
      <c r="B14" t="s">
        <v>2</v>
      </c>
      <c r="C14" t="s">
        <v>8</v>
      </c>
      <c r="D14" t="s">
        <v>16</v>
      </c>
      <c r="E14" t="s">
        <v>32</v>
      </c>
      <c r="F14" t="s">
        <v>546</v>
      </c>
      <c r="G14">
        <v>1</v>
      </c>
      <c r="H14">
        <v>12.42</v>
      </c>
      <c r="I14">
        <v>12.42</v>
      </c>
      <c r="J14" s="4">
        <v>796</v>
      </c>
      <c r="K14" s="6" t="s">
        <v>556</v>
      </c>
    </row>
    <row r="15" spans="1:11" ht="15.6" x14ac:dyDescent="0.3">
      <c r="A15" s="1">
        <v>42738</v>
      </c>
      <c r="B15" t="s">
        <v>4</v>
      </c>
      <c r="C15" t="s">
        <v>10</v>
      </c>
      <c r="D15" t="s">
        <v>17</v>
      </c>
      <c r="E15" t="s">
        <v>33</v>
      </c>
      <c r="F15" t="s">
        <v>546</v>
      </c>
      <c r="G15">
        <v>4</v>
      </c>
      <c r="H15">
        <v>12.42</v>
      </c>
      <c r="I15">
        <v>49.68</v>
      </c>
      <c r="J15" s="4">
        <v>4990</v>
      </c>
      <c r="K15" s="6" t="s">
        <v>556</v>
      </c>
    </row>
    <row r="16" spans="1:11" ht="15.6" x14ac:dyDescent="0.3">
      <c r="A16" s="1">
        <v>42738</v>
      </c>
      <c r="B16" t="s">
        <v>2</v>
      </c>
      <c r="C16" t="s">
        <v>9</v>
      </c>
      <c r="D16" t="s">
        <v>16</v>
      </c>
      <c r="E16" t="s">
        <v>34</v>
      </c>
      <c r="F16" t="s">
        <v>547</v>
      </c>
      <c r="G16">
        <v>8</v>
      </c>
      <c r="H16">
        <v>16.32</v>
      </c>
      <c r="I16">
        <v>130.56</v>
      </c>
      <c r="J16" s="4">
        <v>594</v>
      </c>
      <c r="K16" s="6" t="s">
        <v>557</v>
      </c>
    </row>
    <row r="17" spans="1:11" ht="15.6" x14ac:dyDescent="0.3">
      <c r="A17" s="1">
        <v>42738</v>
      </c>
      <c r="B17" t="s">
        <v>5</v>
      </c>
      <c r="C17" t="s">
        <v>9</v>
      </c>
      <c r="D17" t="s">
        <v>16</v>
      </c>
      <c r="E17" t="s">
        <v>35</v>
      </c>
      <c r="F17" t="s">
        <v>549</v>
      </c>
      <c r="G17">
        <v>10</v>
      </c>
      <c r="H17">
        <v>53.35</v>
      </c>
      <c r="I17">
        <v>533.5</v>
      </c>
      <c r="J17" s="4">
        <v>499</v>
      </c>
      <c r="K17" s="6" t="s">
        <v>556</v>
      </c>
    </row>
    <row r="18" spans="1:11" ht="15.6" x14ac:dyDescent="0.3">
      <c r="A18" s="1">
        <v>42738</v>
      </c>
      <c r="B18" t="s">
        <v>4</v>
      </c>
      <c r="C18" t="s">
        <v>10</v>
      </c>
      <c r="D18" t="s">
        <v>17</v>
      </c>
      <c r="E18" t="s">
        <v>36</v>
      </c>
      <c r="F18" t="s">
        <v>549</v>
      </c>
      <c r="G18">
        <v>7</v>
      </c>
      <c r="H18">
        <v>53.35</v>
      </c>
      <c r="I18">
        <v>373.45</v>
      </c>
      <c r="J18" s="4">
        <v>495</v>
      </c>
      <c r="K18" s="6" t="s">
        <v>554</v>
      </c>
    </row>
    <row r="19" spans="1:11" ht="15.6" x14ac:dyDescent="0.3">
      <c r="A19" s="1">
        <v>42739</v>
      </c>
      <c r="B19" t="s">
        <v>3</v>
      </c>
      <c r="C19" t="s">
        <v>10</v>
      </c>
      <c r="D19" t="s">
        <v>17</v>
      </c>
      <c r="E19" t="s">
        <v>37</v>
      </c>
      <c r="F19" t="s">
        <v>546</v>
      </c>
      <c r="G19">
        <v>4</v>
      </c>
      <c r="H19">
        <v>12.42</v>
      </c>
      <c r="I19">
        <v>49.68</v>
      </c>
      <c r="J19" s="4">
        <v>495</v>
      </c>
      <c r="K19" s="6" t="s">
        <v>557</v>
      </c>
    </row>
    <row r="20" spans="1:11" ht="15.6" x14ac:dyDescent="0.3">
      <c r="A20" s="1">
        <v>42740</v>
      </c>
      <c r="B20" t="s">
        <v>2</v>
      </c>
      <c r="C20" t="s">
        <v>8</v>
      </c>
      <c r="D20" t="s">
        <v>16</v>
      </c>
      <c r="E20" t="s">
        <v>38</v>
      </c>
      <c r="F20" t="s">
        <v>547</v>
      </c>
      <c r="G20">
        <v>7</v>
      </c>
      <c r="H20">
        <v>16.32</v>
      </c>
      <c r="I20">
        <v>114.24000000000001</v>
      </c>
      <c r="J20" s="4">
        <v>4990</v>
      </c>
      <c r="K20" s="6" t="s">
        <v>557</v>
      </c>
    </row>
    <row r="21" spans="1:11" ht="15.6" x14ac:dyDescent="0.3">
      <c r="A21" s="1">
        <v>42740</v>
      </c>
      <c r="B21" t="s">
        <v>2</v>
      </c>
      <c r="C21" t="s">
        <v>9</v>
      </c>
      <c r="D21" t="s">
        <v>16</v>
      </c>
      <c r="E21" t="s">
        <v>39</v>
      </c>
      <c r="F21" t="s">
        <v>549</v>
      </c>
      <c r="G21">
        <v>1</v>
      </c>
      <c r="H21">
        <v>53.35</v>
      </c>
      <c r="I21">
        <v>53.35</v>
      </c>
      <c r="J21" s="4">
        <v>297</v>
      </c>
      <c r="K21" s="6" t="s">
        <v>556</v>
      </c>
    </row>
    <row r="22" spans="1:11" ht="15.6" x14ac:dyDescent="0.3">
      <c r="A22" s="1">
        <v>42741</v>
      </c>
      <c r="B22" t="s">
        <v>5</v>
      </c>
      <c r="C22" t="s">
        <v>8</v>
      </c>
      <c r="D22" t="s">
        <v>16</v>
      </c>
      <c r="E22" t="s">
        <v>40</v>
      </c>
      <c r="F22" t="s">
        <v>547</v>
      </c>
      <c r="G22">
        <v>7</v>
      </c>
      <c r="H22">
        <v>16.32</v>
      </c>
      <c r="I22">
        <v>114.24000000000001</v>
      </c>
      <c r="J22" s="4">
        <v>897</v>
      </c>
      <c r="K22" s="6" t="s">
        <v>556</v>
      </c>
    </row>
    <row r="23" spans="1:11" ht="15.6" x14ac:dyDescent="0.3">
      <c r="A23" s="1">
        <v>42741</v>
      </c>
      <c r="B23" t="s">
        <v>2</v>
      </c>
      <c r="C23" t="s">
        <v>11</v>
      </c>
      <c r="D23" t="s">
        <v>16</v>
      </c>
      <c r="E23" t="s">
        <v>41</v>
      </c>
      <c r="F23" t="s">
        <v>548</v>
      </c>
      <c r="G23">
        <v>1</v>
      </c>
      <c r="H23">
        <v>17.829999999999998</v>
      </c>
      <c r="I23">
        <v>17.829999999999998</v>
      </c>
      <c r="J23" s="4">
        <v>990</v>
      </c>
      <c r="K23" s="6" t="s">
        <v>558</v>
      </c>
    </row>
    <row r="24" spans="1:11" ht="15.6" x14ac:dyDescent="0.3">
      <c r="A24" s="1">
        <v>42741</v>
      </c>
      <c r="B24" t="s">
        <v>6</v>
      </c>
      <c r="C24" t="s">
        <v>9</v>
      </c>
      <c r="D24" t="s">
        <v>16</v>
      </c>
      <c r="E24" t="s">
        <v>42</v>
      </c>
      <c r="F24" t="s">
        <v>546</v>
      </c>
      <c r="G24">
        <v>7</v>
      </c>
      <c r="H24">
        <v>12.42</v>
      </c>
      <c r="I24">
        <v>86.94</v>
      </c>
      <c r="J24" s="4">
        <v>4990</v>
      </c>
      <c r="K24" s="6" t="s">
        <v>557</v>
      </c>
    </row>
    <row r="25" spans="1:11" ht="15.6" x14ac:dyDescent="0.3">
      <c r="A25" s="1">
        <v>42741</v>
      </c>
      <c r="B25" t="s">
        <v>4</v>
      </c>
      <c r="C25" t="s">
        <v>12</v>
      </c>
      <c r="D25" t="s">
        <v>17</v>
      </c>
      <c r="E25" t="s">
        <v>43</v>
      </c>
      <c r="F25" t="s">
        <v>546</v>
      </c>
      <c r="G25">
        <v>2</v>
      </c>
      <c r="H25">
        <v>12.42</v>
      </c>
      <c r="I25">
        <v>24.84</v>
      </c>
      <c r="J25" s="4">
        <v>499</v>
      </c>
      <c r="K25" s="6" t="s">
        <v>555</v>
      </c>
    </row>
    <row r="26" spans="1:11" ht="15.6" x14ac:dyDescent="0.3">
      <c r="A26" s="1">
        <v>42741</v>
      </c>
      <c r="B26" t="s">
        <v>4</v>
      </c>
      <c r="C26" t="s">
        <v>10</v>
      </c>
      <c r="D26" t="s">
        <v>17</v>
      </c>
      <c r="E26" t="s">
        <v>44</v>
      </c>
      <c r="F26" t="s">
        <v>549</v>
      </c>
      <c r="G26">
        <v>9</v>
      </c>
      <c r="H26">
        <v>53.35</v>
      </c>
      <c r="I26">
        <v>480.15000000000003</v>
      </c>
      <c r="J26" s="4">
        <v>2793</v>
      </c>
      <c r="K26" s="6" t="s">
        <v>556</v>
      </c>
    </row>
    <row r="27" spans="1:11" ht="15.6" x14ac:dyDescent="0.3">
      <c r="A27" s="1">
        <v>42741</v>
      </c>
      <c r="B27" t="s">
        <v>2</v>
      </c>
      <c r="C27" t="s">
        <v>8</v>
      </c>
      <c r="D27" t="s">
        <v>16</v>
      </c>
      <c r="E27" t="s">
        <v>45</v>
      </c>
      <c r="F27" t="s">
        <v>548</v>
      </c>
      <c r="G27">
        <v>3</v>
      </c>
      <c r="H27">
        <v>17.829999999999998</v>
      </c>
      <c r="I27">
        <v>53.489999999999995</v>
      </c>
      <c r="J27" s="4">
        <v>2495</v>
      </c>
      <c r="K27" s="6" t="s">
        <v>556</v>
      </c>
    </row>
    <row r="28" spans="1:11" ht="15.6" x14ac:dyDescent="0.3">
      <c r="A28" s="1">
        <v>42741</v>
      </c>
      <c r="B28" t="s">
        <v>5</v>
      </c>
      <c r="C28" t="s">
        <v>9</v>
      </c>
      <c r="D28" t="s">
        <v>16</v>
      </c>
      <c r="E28" t="s">
        <v>46</v>
      </c>
      <c r="F28" t="s">
        <v>548</v>
      </c>
      <c r="G28">
        <v>9</v>
      </c>
      <c r="H28">
        <v>17.829999999999998</v>
      </c>
      <c r="I28">
        <v>160.46999999999997</v>
      </c>
      <c r="J28" s="4">
        <v>495</v>
      </c>
      <c r="K28" s="6" t="s">
        <v>556</v>
      </c>
    </row>
    <row r="29" spans="1:11" ht="15.6" x14ac:dyDescent="0.3">
      <c r="A29" s="1">
        <v>42741</v>
      </c>
      <c r="B29" t="s">
        <v>4</v>
      </c>
      <c r="C29" t="s">
        <v>13</v>
      </c>
      <c r="D29" t="s">
        <v>17</v>
      </c>
      <c r="E29" t="s">
        <v>47</v>
      </c>
      <c r="F29" t="s">
        <v>546</v>
      </c>
      <c r="G29">
        <v>2</v>
      </c>
      <c r="H29">
        <v>12.42</v>
      </c>
      <c r="I29">
        <v>24.84</v>
      </c>
      <c r="J29" s="4">
        <v>897</v>
      </c>
      <c r="K29" s="6" t="s">
        <v>554</v>
      </c>
    </row>
    <row r="30" spans="1:11" ht="15.6" x14ac:dyDescent="0.3">
      <c r="A30" s="1">
        <v>42741</v>
      </c>
      <c r="B30" t="s">
        <v>2</v>
      </c>
      <c r="C30" t="s">
        <v>9</v>
      </c>
      <c r="D30" t="s">
        <v>16</v>
      </c>
      <c r="E30" t="s">
        <v>48</v>
      </c>
      <c r="F30" t="s">
        <v>547</v>
      </c>
      <c r="G30">
        <v>1</v>
      </c>
      <c r="H30">
        <v>16.32</v>
      </c>
      <c r="I30">
        <v>16.32</v>
      </c>
      <c r="J30" s="4">
        <v>693</v>
      </c>
      <c r="K30" s="6" t="s">
        <v>554</v>
      </c>
    </row>
    <row r="31" spans="1:11" ht="15.6" x14ac:dyDescent="0.3">
      <c r="A31" s="1">
        <v>42741</v>
      </c>
      <c r="B31" t="s">
        <v>3</v>
      </c>
      <c r="C31" t="s">
        <v>12</v>
      </c>
      <c r="D31" t="s">
        <v>17</v>
      </c>
      <c r="E31" t="s">
        <v>49</v>
      </c>
      <c r="F31" t="s">
        <v>546</v>
      </c>
      <c r="G31">
        <v>1</v>
      </c>
      <c r="H31">
        <v>12.42</v>
      </c>
      <c r="I31">
        <v>12.42</v>
      </c>
      <c r="J31" s="4">
        <v>3992</v>
      </c>
      <c r="K31" s="6" t="s">
        <v>557</v>
      </c>
    </row>
    <row r="32" spans="1:11" ht="15.6" x14ac:dyDescent="0.3">
      <c r="A32" s="1">
        <v>42741</v>
      </c>
      <c r="B32" t="s">
        <v>3</v>
      </c>
      <c r="C32" t="s">
        <v>13</v>
      </c>
      <c r="D32" t="s">
        <v>17</v>
      </c>
      <c r="E32" t="s">
        <v>50</v>
      </c>
      <c r="F32" t="s">
        <v>548</v>
      </c>
      <c r="G32">
        <v>10</v>
      </c>
      <c r="H32">
        <v>17.829999999999998</v>
      </c>
      <c r="I32">
        <v>178.29999999999998</v>
      </c>
      <c r="J32" s="4">
        <v>594</v>
      </c>
      <c r="K32" s="6" t="s">
        <v>556</v>
      </c>
    </row>
    <row r="33" spans="1:11" ht="15.6" x14ac:dyDescent="0.3">
      <c r="A33" s="1">
        <v>42741</v>
      </c>
      <c r="B33" t="s">
        <v>4</v>
      </c>
      <c r="C33" t="s">
        <v>10</v>
      </c>
      <c r="D33" t="s">
        <v>17</v>
      </c>
      <c r="E33" t="s">
        <v>51</v>
      </c>
      <c r="F33" t="s">
        <v>548</v>
      </c>
      <c r="G33">
        <v>9</v>
      </c>
      <c r="H33">
        <v>17.829999999999998</v>
      </c>
      <c r="I33">
        <v>160.46999999999997</v>
      </c>
      <c r="J33" s="4">
        <v>3192</v>
      </c>
      <c r="K33" s="6" t="s">
        <v>554</v>
      </c>
    </row>
    <row r="34" spans="1:11" ht="15.6" x14ac:dyDescent="0.3">
      <c r="A34" s="1">
        <v>42741</v>
      </c>
      <c r="B34" t="s">
        <v>5</v>
      </c>
      <c r="C34" t="s">
        <v>11</v>
      </c>
      <c r="D34" t="s">
        <v>16</v>
      </c>
      <c r="E34" t="s">
        <v>52</v>
      </c>
      <c r="F34" t="s">
        <v>548</v>
      </c>
      <c r="G34">
        <v>3</v>
      </c>
      <c r="H34">
        <v>17.829999999999998</v>
      </c>
      <c r="I34">
        <v>53.489999999999995</v>
      </c>
      <c r="J34" s="4">
        <v>1990</v>
      </c>
      <c r="K34" s="6" t="s">
        <v>556</v>
      </c>
    </row>
    <row r="35" spans="1:11" ht="15.6" x14ac:dyDescent="0.3">
      <c r="A35" s="1">
        <v>42741</v>
      </c>
      <c r="B35" t="s">
        <v>3</v>
      </c>
      <c r="C35" t="s">
        <v>10</v>
      </c>
      <c r="D35" t="s">
        <v>17</v>
      </c>
      <c r="E35" t="s">
        <v>53</v>
      </c>
      <c r="F35" t="s">
        <v>549</v>
      </c>
      <c r="G35">
        <v>9</v>
      </c>
      <c r="H35">
        <v>53.35</v>
      </c>
      <c r="I35">
        <v>480.15000000000003</v>
      </c>
      <c r="J35" s="4">
        <v>2990</v>
      </c>
      <c r="K35" s="6" t="s">
        <v>556</v>
      </c>
    </row>
    <row r="36" spans="1:11" ht="15.6" x14ac:dyDescent="0.3">
      <c r="A36" s="1">
        <v>42741</v>
      </c>
      <c r="B36" t="s">
        <v>2</v>
      </c>
      <c r="C36" t="s">
        <v>9</v>
      </c>
      <c r="D36" t="s">
        <v>16</v>
      </c>
      <c r="E36" t="s">
        <v>54</v>
      </c>
      <c r="F36" t="s">
        <v>546</v>
      </c>
      <c r="G36">
        <v>6</v>
      </c>
      <c r="H36">
        <v>12.42</v>
      </c>
      <c r="I36">
        <v>74.52</v>
      </c>
      <c r="J36" s="4">
        <v>2990</v>
      </c>
      <c r="K36" s="6" t="s">
        <v>555</v>
      </c>
    </row>
    <row r="37" spans="1:11" ht="15.6" x14ac:dyDescent="0.3">
      <c r="A37" s="1">
        <v>42741</v>
      </c>
      <c r="B37" t="s">
        <v>4</v>
      </c>
      <c r="C37" t="s">
        <v>13</v>
      </c>
      <c r="D37" t="s">
        <v>17</v>
      </c>
      <c r="E37" t="s">
        <v>55</v>
      </c>
      <c r="F37" t="s">
        <v>549</v>
      </c>
      <c r="G37">
        <v>3</v>
      </c>
      <c r="H37">
        <v>53.35</v>
      </c>
      <c r="I37">
        <v>160.05000000000001</v>
      </c>
      <c r="J37" s="4">
        <v>1194</v>
      </c>
      <c r="K37" s="6" t="s">
        <v>555</v>
      </c>
    </row>
    <row r="38" spans="1:11" ht="15.6" x14ac:dyDescent="0.3">
      <c r="A38" s="1">
        <v>42741</v>
      </c>
      <c r="B38" t="s">
        <v>6</v>
      </c>
      <c r="C38" t="s">
        <v>8</v>
      </c>
      <c r="D38" t="s">
        <v>16</v>
      </c>
      <c r="E38" t="s">
        <v>56</v>
      </c>
      <c r="F38" t="s">
        <v>548</v>
      </c>
      <c r="G38">
        <v>8</v>
      </c>
      <c r="H38">
        <v>17.829999999999998</v>
      </c>
      <c r="I38">
        <v>142.63999999999999</v>
      </c>
      <c r="J38" s="4">
        <v>2093</v>
      </c>
      <c r="K38" s="6" t="s">
        <v>554</v>
      </c>
    </row>
    <row r="39" spans="1:11" ht="15.6" x14ac:dyDescent="0.3">
      <c r="A39" s="1">
        <v>42741</v>
      </c>
      <c r="B39" t="s">
        <v>5</v>
      </c>
      <c r="C39" t="s">
        <v>9</v>
      </c>
      <c r="D39" t="s">
        <v>16</v>
      </c>
      <c r="E39" t="s">
        <v>57</v>
      </c>
      <c r="F39" t="s">
        <v>548</v>
      </c>
      <c r="G39">
        <v>5</v>
      </c>
      <c r="H39">
        <v>17.829999999999998</v>
      </c>
      <c r="I39">
        <v>89.149999999999991</v>
      </c>
      <c r="J39" s="4">
        <v>1592</v>
      </c>
      <c r="K39" s="6" t="s">
        <v>554</v>
      </c>
    </row>
    <row r="40" spans="1:11" ht="15.6" x14ac:dyDescent="0.3">
      <c r="A40" s="1">
        <v>42741</v>
      </c>
      <c r="B40" t="s">
        <v>5</v>
      </c>
      <c r="C40" t="s">
        <v>11</v>
      </c>
      <c r="D40" t="s">
        <v>16</v>
      </c>
      <c r="E40" t="s">
        <v>58</v>
      </c>
      <c r="F40" t="s">
        <v>547</v>
      </c>
      <c r="G40">
        <v>3</v>
      </c>
      <c r="H40">
        <v>16.32</v>
      </c>
      <c r="I40">
        <v>48.96</v>
      </c>
      <c r="J40" s="4">
        <v>2793</v>
      </c>
      <c r="K40" s="6" t="s">
        <v>556</v>
      </c>
    </row>
    <row r="41" spans="1:11" ht="15.6" x14ac:dyDescent="0.3">
      <c r="A41" s="1">
        <v>42741</v>
      </c>
      <c r="B41" t="s">
        <v>5</v>
      </c>
      <c r="C41" t="s">
        <v>8</v>
      </c>
      <c r="D41" t="s">
        <v>16</v>
      </c>
      <c r="E41" t="s">
        <v>32</v>
      </c>
      <c r="F41" t="s">
        <v>546</v>
      </c>
      <c r="G41">
        <v>2</v>
      </c>
      <c r="H41">
        <v>12.42</v>
      </c>
      <c r="I41">
        <v>24.84</v>
      </c>
      <c r="J41" s="4">
        <v>495</v>
      </c>
      <c r="K41" s="6" t="s">
        <v>557</v>
      </c>
    </row>
    <row r="42" spans="1:11" ht="15.6" x14ac:dyDescent="0.3">
      <c r="A42" s="1">
        <v>42741</v>
      </c>
      <c r="B42" t="s">
        <v>2</v>
      </c>
      <c r="C42" t="s">
        <v>9</v>
      </c>
      <c r="D42" t="s">
        <v>16</v>
      </c>
      <c r="E42" t="s">
        <v>46</v>
      </c>
      <c r="F42" t="s">
        <v>547</v>
      </c>
      <c r="G42">
        <v>6</v>
      </c>
      <c r="H42">
        <v>16.32</v>
      </c>
      <c r="I42">
        <v>97.92</v>
      </c>
      <c r="J42" s="4">
        <v>1393</v>
      </c>
      <c r="K42" s="6" t="s">
        <v>557</v>
      </c>
    </row>
    <row r="43" spans="1:11" ht="15.6" x14ac:dyDescent="0.3">
      <c r="A43" s="1">
        <v>42741</v>
      </c>
      <c r="B43" t="s">
        <v>5</v>
      </c>
      <c r="C43" t="s">
        <v>8</v>
      </c>
      <c r="D43" t="s">
        <v>16</v>
      </c>
      <c r="E43" t="s">
        <v>59</v>
      </c>
      <c r="F43" t="s">
        <v>546</v>
      </c>
      <c r="G43">
        <v>1</v>
      </c>
      <c r="H43">
        <v>12.42</v>
      </c>
      <c r="I43">
        <v>12.42</v>
      </c>
      <c r="J43" s="4">
        <v>297</v>
      </c>
      <c r="K43" s="6" t="s">
        <v>554</v>
      </c>
    </row>
    <row r="44" spans="1:11" ht="15.6" x14ac:dyDescent="0.3">
      <c r="A44" s="1">
        <v>42742</v>
      </c>
      <c r="B44" t="s">
        <v>3</v>
      </c>
      <c r="C44" t="s">
        <v>10</v>
      </c>
      <c r="D44" t="s">
        <v>17</v>
      </c>
      <c r="E44" t="s">
        <v>60</v>
      </c>
      <c r="F44" t="s">
        <v>549</v>
      </c>
      <c r="G44">
        <v>6</v>
      </c>
      <c r="H44">
        <v>53.35</v>
      </c>
      <c r="I44">
        <v>320.10000000000002</v>
      </c>
      <c r="J44" s="4">
        <v>2394</v>
      </c>
      <c r="K44" s="6" t="s">
        <v>556</v>
      </c>
    </row>
    <row r="45" spans="1:11" ht="15.6" x14ac:dyDescent="0.3">
      <c r="A45" s="1">
        <v>42742</v>
      </c>
      <c r="B45" t="s">
        <v>4</v>
      </c>
      <c r="C45" t="s">
        <v>13</v>
      </c>
      <c r="D45" t="s">
        <v>17</v>
      </c>
      <c r="E45" t="s">
        <v>61</v>
      </c>
      <c r="F45" t="s">
        <v>548</v>
      </c>
      <c r="G45">
        <v>1</v>
      </c>
      <c r="H45">
        <v>17.829999999999998</v>
      </c>
      <c r="I45">
        <v>17.829999999999998</v>
      </c>
      <c r="J45" s="4">
        <v>1996</v>
      </c>
      <c r="K45" s="6" t="s">
        <v>554</v>
      </c>
    </row>
    <row r="46" spans="1:11" ht="15.6" x14ac:dyDescent="0.3">
      <c r="A46" s="1">
        <v>42743</v>
      </c>
      <c r="B46" t="s">
        <v>6</v>
      </c>
      <c r="C46" t="s">
        <v>14</v>
      </c>
      <c r="D46" t="s">
        <v>16</v>
      </c>
      <c r="E46" t="s">
        <v>62</v>
      </c>
      <c r="F46" t="s">
        <v>546</v>
      </c>
      <c r="G46">
        <v>7</v>
      </c>
      <c r="H46">
        <v>12.42</v>
      </c>
      <c r="I46">
        <v>86.94</v>
      </c>
      <c r="J46" s="4">
        <v>3192</v>
      </c>
      <c r="K46" s="6" t="s">
        <v>556</v>
      </c>
    </row>
    <row r="47" spans="1:11" ht="15.6" x14ac:dyDescent="0.3">
      <c r="A47" s="1">
        <v>42743</v>
      </c>
      <c r="B47" t="s">
        <v>2</v>
      </c>
      <c r="C47" t="s">
        <v>14</v>
      </c>
      <c r="D47" t="s">
        <v>16</v>
      </c>
      <c r="E47" t="s">
        <v>63</v>
      </c>
      <c r="F47" t="s">
        <v>546</v>
      </c>
      <c r="G47">
        <v>1</v>
      </c>
      <c r="H47">
        <v>12.42</v>
      </c>
      <c r="I47">
        <v>12.42</v>
      </c>
      <c r="J47" s="4">
        <v>198</v>
      </c>
      <c r="K47" s="6" t="s">
        <v>557</v>
      </c>
    </row>
    <row r="48" spans="1:11" ht="15.6" x14ac:dyDescent="0.3">
      <c r="A48" s="1">
        <v>42743</v>
      </c>
      <c r="B48" t="s">
        <v>4</v>
      </c>
      <c r="C48" t="s">
        <v>10</v>
      </c>
      <c r="D48" t="s">
        <v>17</v>
      </c>
      <c r="E48" t="s">
        <v>64</v>
      </c>
      <c r="F48" t="s">
        <v>546</v>
      </c>
      <c r="G48">
        <v>3</v>
      </c>
      <c r="H48">
        <v>12.42</v>
      </c>
      <c r="I48">
        <v>37.26</v>
      </c>
      <c r="J48" s="4">
        <v>594</v>
      </c>
      <c r="K48" s="6" t="s">
        <v>557</v>
      </c>
    </row>
    <row r="49" spans="1:11" ht="15.6" x14ac:dyDescent="0.3">
      <c r="A49" s="1">
        <v>42744</v>
      </c>
      <c r="B49" t="s">
        <v>6</v>
      </c>
      <c r="C49" t="s">
        <v>8</v>
      </c>
      <c r="D49" t="s">
        <v>16</v>
      </c>
      <c r="E49" t="s">
        <v>65</v>
      </c>
      <c r="F49" t="s">
        <v>548</v>
      </c>
      <c r="G49">
        <v>9</v>
      </c>
      <c r="H49">
        <v>17.829999999999998</v>
      </c>
      <c r="I49">
        <v>160.46999999999997</v>
      </c>
      <c r="J49" s="4">
        <v>297</v>
      </c>
      <c r="K49" s="6" t="s">
        <v>556</v>
      </c>
    </row>
    <row r="50" spans="1:11" ht="15.6" x14ac:dyDescent="0.3">
      <c r="A50" s="1">
        <v>42745</v>
      </c>
      <c r="B50" t="s">
        <v>5</v>
      </c>
      <c r="C50" t="s">
        <v>8</v>
      </c>
      <c r="D50" t="s">
        <v>16</v>
      </c>
      <c r="E50" t="s">
        <v>66</v>
      </c>
      <c r="F50" t="s">
        <v>546</v>
      </c>
      <c r="G50">
        <v>9</v>
      </c>
      <c r="H50">
        <v>12.42</v>
      </c>
      <c r="I50">
        <v>111.78</v>
      </c>
      <c r="J50" s="4">
        <v>4491</v>
      </c>
      <c r="K50" s="6" t="s">
        <v>555</v>
      </c>
    </row>
    <row r="51" spans="1:11" ht="15.6" x14ac:dyDescent="0.3">
      <c r="A51" s="1">
        <v>42745</v>
      </c>
      <c r="B51" t="s">
        <v>3</v>
      </c>
      <c r="C51" t="s">
        <v>12</v>
      </c>
      <c r="D51" t="s">
        <v>17</v>
      </c>
      <c r="E51" t="s">
        <v>67</v>
      </c>
      <c r="F51" t="s">
        <v>548</v>
      </c>
      <c r="G51">
        <v>2</v>
      </c>
      <c r="H51">
        <v>17.829999999999998</v>
      </c>
      <c r="I51">
        <v>35.659999999999997</v>
      </c>
      <c r="J51" s="4">
        <v>1495</v>
      </c>
      <c r="K51" s="6" t="s">
        <v>556</v>
      </c>
    </row>
    <row r="52" spans="1:11" ht="15.6" x14ac:dyDescent="0.3">
      <c r="A52" s="1">
        <v>42745</v>
      </c>
      <c r="B52" t="s">
        <v>2</v>
      </c>
      <c r="C52" t="s">
        <v>9</v>
      </c>
      <c r="D52" t="s">
        <v>16</v>
      </c>
      <c r="E52" t="s">
        <v>46</v>
      </c>
      <c r="F52" t="s">
        <v>547</v>
      </c>
      <c r="G52">
        <v>4</v>
      </c>
      <c r="H52">
        <v>16.32</v>
      </c>
      <c r="I52">
        <v>65.28</v>
      </c>
      <c r="J52" s="4">
        <v>3493</v>
      </c>
      <c r="K52" s="6" t="s">
        <v>556</v>
      </c>
    </row>
    <row r="53" spans="1:11" ht="15.6" x14ac:dyDescent="0.3">
      <c r="A53" s="1">
        <v>42745</v>
      </c>
      <c r="B53" t="s">
        <v>2</v>
      </c>
      <c r="C53" t="s">
        <v>9</v>
      </c>
      <c r="D53" t="s">
        <v>16</v>
      </c>
      <c r="E53" t="s">
        <v>68</v>
      </c>
      <c r="F53" t="s">
        <v>546</v>
      </c>
      <c r="G53">
        <v>10</v>
      </c>
      <c r="H53">
        <v>12.42</v>
      </c>
      <c r="I53">
        <v>124.2</v>
      </c>
      <c r="J53" s="4">
        <v>299</v>
      </c>
      <c r="K53" s="6" t="s">
        <v>554</v>
      </c>
    </row>
    <row r="54" spans="1:11" ht="15.6" x14ac:dyDescent="0.3">
      <c r="A54" s="1">
        <v>42745</v>
      </c>
      <c r="B54" t="s">
        <v>3</v>
      </c>
      <c r="C54" t="s">
        <v>13</v>
      </c>
      <c r="D54" t="s">
        <v>17</v>
      </c>
      <c r="E54" t="s">
        <v>69</v>
      </c>
      <c r="F54" t="s">
        <v>546</v>
      </c>
      <c r="G54">
        <v>5</v>
      </c>
      <c r="H54">
        <v>12.42</v>
      </c>
      <c r="I54">
        <v>62.1</v>
      </c>
      <c r="J54" s="4">
        <v>499</v>
      </c>
      <c r="K54" s="6" t="s">
        <v>557</v>
      </c>
    </row>
    <row r="55" spans="1:11" ht="15.6" x14ac:dyDescent="0.3">
      <c r="A55" s="1">
        <v>42746</v>
      </c>
      <c r="B55" t="s">
        <v>4</v>
      </c>
      <c r="C55" t="s">
        <v>12</v>
      </c>
      <c r="D55" t="s">
        <v>17</v>
      </c>
      <c r="E55" t="s">
        <v>70</v>
      </c>
      <c r="F55" t="s">
        <v>548</v>
      </c>
      <c r="G55">
        <v>3</v>
      </c>
      <c r="H55">
        <v>17.829999999999998</v>
      </c>
      <c r="I55">
        <v>53.489999999999995</v>
      </c>
      <c r="J55" s="4">
        <v>198</v>
      </c>
      <c r="K55" s="6" t="s">
        <v>554</v>
      </c>
    </row>
    <row r="56" spans="1:11" ht="15.6" x14ac:dyDescent="0.3">
      <c r="A56" s="1">
        <v>42747</v>
      </c>
      <c r="B56" t="s">
        <v>5</v>
      </c>
      <c r="C56" t="s">
        <v>9</v>
      </c>
      <c r="D56" t="s">
        <v>16</v>
      </c>
      <c r="E56" t="s">
        <v>71</v>
      </c>
      <c r="F56" t="s">
        <v>546</v>
      </c>
      <c r="G56">
        <v>9</v>
      </c>
      <c r="H56">
        <v>12.42</v>
      </c>
      <c r="I56">
        <v>111.78</v>
      </c>
      <c r="J56" s="4">
        <v>1794</v>
      </c>
      <c r="K56" s="6" t="s">
        <v>557</v>
      </c>
    </row>
    <row r="57" spans="1:11" ht="15.6" x14ac:dyDescent="0.3">
      <c r="A57" s="1">
        <v>42747</v>
      </c>
      <c r="B57" t="s">
        <v>2</v>
      </c>
      <c r="C57" t="s">
        <v>14</v>
      </c>
      <c r="D57" t="s">
        <v>16</v>
      </c>
      <c r="E57" t="s">
        <v>72</v>
      </c>
      <c r="F57" t="s">
        <v>549</v>
      </c>
      <c r="G57">
        <v>7</v>
      </c>
      <c r="H57">
        <v>53.35</v>
      </c>
      <c r="I57">
        <v>373.45</v>
      </c>
      <c r="J57" s="4">
        <v>1194</v>
      </c>
      <c r="K57" s="6" t="s">
        <v>558</v>
      </c>
    </row>
    <row r="58" spans="1:11" ht="15.6" x14ac:dyDescent="0.3">
      <c r="A58" s="1">
        <v>42747</v>
      </c>
      <c r="B58" t="s">
        <v>2</v>
      </c>
      <c r="C58" t="s">
        <v>14</v>
      </c>
      <c r="D58" t="s">
        <v>16</v>
      </c>
      <c r="E58" t="s">
        <v>73</v>
      </c>
      <c r="F58" t="s">
        <v>547</v>
      </c>
      <c r="G58">
        <v>2</v>
      </c>
      <c r="H58">
        <v>16.32</v>
      </c>
      <c r="I58">
        <v>32.64</v>
      </c>
      <c r="J58" s="4">
        <v>3990</v>
      </c>
      <c r="K58" s="6" t="s">
        <v>554</v>
      </c>
    </row>
    <row r="59" spans="1:11" ht="15.6" x14ac:dyDescent="0.3">
      <c r="A59" s="1">
        <v>42747</v>
      </c>
      <c r="B59" t="s">
        <v>2</v>
      </c>
      <c r="C59" t="s">
        <v>8</v>
      </c>
      <c r="D59" t="s">
        <v>16</v>
      </c>
      <c r="E59" t="s">
        <v>32</v>
      </c>
      <c r="F59" t="s">
        <v>549</v>
      </c>
      <c r="G59">
        <v>8</v>
      </c>
      <c r="H59">
        <v>53.35</v>
      </c>
      <c r="I59">
        <v>426.8</v>
      </c>
      <c r="J59" s="4">
        <v>99</v>
      </c>
      <c r="K59" s="6" t="s">
        <v>557</v>
      </c>
    </row>
    <row r="60" spans="1:11" ht="15.6" x14ac:dyDescent="0.3">
      <c r="A60" s="1">
        <v>42748</v>
      </c>
      <c r="B60" t="s">
        <v>3</v>
      </c>
      <c r="C60" t="s">
        <v>12</v>
      </c>
      <c r="D60" t="s">
        <v>17</v>
      </c>
      <c r="E60" t="s">
        <v>74</v>
      </c>
      <c r="F60" t="s">
        <v>546</v>
      </c>
      <c r="G60">
        <v>2</v>
      </c>
      <c r="H60">
        <v>12.42</v>
      </c>
      <c r="I60">
        <v>24.84</v>
      </c>
      <c r="J60" s="4">
        <v>1196</v>
      </c>
      <c r="K60" s="6" t="s">
        <v>556</v>
      </c>
    </row>
    <row r="61" spans="1:11" ht="15.6" x14ac:dyDescent="0.3">
      <c r="A61" s="1">
        <v>42748</v>
      </c>
      <c r="B61" t="s">
        <v>3</v>
      </c>
      <c r="C61" t="s">
        <v>12</v>
      </c>
      <c r="D61" t="s">
        <v>17</v>
      </c>
      <c r="E61" t="s">
        <v>75</v>
      </c>
      <c r="F61" t="s">
        <v>549</v>
      </c>
      <c r="G61">
        <v>6</v>
      </c>
      <c r="H61">
        <v>53.35</v>
      </c>
      <c r="I61">
        <v>320.10000000000002</v>
      </c>
      <c r="J61" s="4">
        <v>2392</v>
      </c>
      <c r="K61" s="6" t="s">
        <v>555</v>
      </c>
    </row>
    <row r="62" spans="1:11" ht="15.6" x14ac:dyDescent="0.3">
      <c r="A62" s="1">
        <v>42748</v>
      </c>
      <c r="B62" t="s">
        <v>5</v>
      </c>
      <c r="C62" t="s">
        <v>9</v>
      </c>
      <c r="D62" t="s">
        <v>16</v>
      </c>
      <c r="E62" t="s">
        <v>76</v>
      </c>
      <c r="F62" t="s">
        <v>547</v>
      </c>
      <c r="G62">
        <v>9</v>
      </c>
      <c r="H62">
        <v>16.32</v>
      </c>
      <c r="I62">
        <v>146.88</v>
      </c>
      <c r="J62" s="4">
        <v>2392</v>
      </c>
      <c r="K62" s="6" t="s">
        <v>557</v>
      </c>
    </row>
    <row r="63" spans="1:11" ht="15.6" x14ac:dyDescent="0.3">
      <c r="A63" s="1">
        <v>42748</v>
      </c>
      <c r="B63" t="s">
        <v>2</v>
      </c>
      <c r="C63" t="s">
        <v>9</v>
      </c>
      <c r="D63" t="s">
        <v>16</v>
      </c>
      <c r="E63" t="s">
        <v>77</v>
      </c>
      <c r="F63" t="s">
        <v>547</v>
      </c>
      <c r="G63">
        <v>6</v>
      </c>
      <c r="H63">
        <v>16.32</v>
      </c>
      <c r="I63">
        <v>97.92</v>
      </c>
      <c r="J63" s="4">
        <v>199</v>
      </c>
      <c r="K63" s="6" t="s">
        <v>554</v>
      </c>
    </row>
    <row r="64" spans="1:11" ht="15.6" x14ac:dyDescent="0.3">
      <c r="A64" s="1">
        <v>42748</v>
      </c>
      <c r="B64" t="s">
        <v>4</v>
      </c>
      <c r="C64" t="s">
        <v>12</v>
      </c>
      <c r="D64" t="s">
        <v>17</v>
      </c>
      <c r="E64" t="s">
        <v>78</v>
      </c>
      <c r="F64" t="s">
        <v>548</v>
      </c>
      <c r="G64">
        <v>5</v>
      </c>
      <c r="H64">
        <v>17.829999999999998</v>
      </c>
      <c r="I64">
        <v>89.149999999999991</v>
      </c>
      <c r="J64" s="4">
        <v>2392</v>
      </c>
      <c r="K64" s="6" t="s">
        <v>556</v>
      </c>
    </row>
    <row r="65" spans="1:11" ht="15.6" x14ac:dyDescent="0.3">
      <c r="A65" s="1">
        <v>42748</v>
      </c>
      <c r="B65" t="s">
        <v>3</v>
      </c>
      <c r="C65" t="s">
        <v>13</v>
      </c>
      <c r="D65" t="s">
        <v>17</v>
      </c>
      <c r="E65" t="s">
        <v>79</v>
      </c>
      <c r="F65" t="s">
        <v>546</v>
      </c>
      <c r="G65">
        <v>4</v>
      </c>
      <c r="H65">
        <v>12.42</v>
      </c>
      <c r="I65">
        <v>49.68</v>
      </c>
      <c r="J65" s="4">
        <v>495</v>
      </c>
      <c r="K65" s="6" t="s">
        <v>555</v>
      </c>
    </row>
    <row r="66" spans="1:11" ht="15.6" x14ac:dyDescent="0.3">
      <c r="A66" s="1">
        <v>42748</v>
      </c>
      <c r="B66" t="s">
        <v>6</v>
      </c>
      <c r="C66" t="s">
        <v>8</v>
      </c>
      <c r="D66" t="s">
        <v>16</v>
      </c>
      <c r="E66" t="s">
        <v>80</v>
      </c>
      <c r="F66" t="s">
        <v>548</v>
      </c>
      <c r="G66">
        <v>10</v>
      </c>
      <c r="H66">
        <v>17.829999999999998</v>
      </c>
      <c r="I66">
        <v>178.29999999999998</v>
      </c>
      <c r="J66" s="4">
        <v>998</v>
      </c>
      <c r="K66" s="6" t="s">
        <v>557</v>
      </c>
    </row>
    <row r="67" spans="1:11" ht="15.6" x14ac:dyDescent="0.3">
      <c r="A67" s="1">
        <v>42748</v>
      </c>
      <c r="B67" t="s">
        <v>5</v>
      </c>
      <c r="C67" t="s">
        <v>8</v>
      </c>
      <c r="D67" t="s">
        <v>16</v>
      </c>
      <c r="E67" t="s">
        <v>81</v>
      </c>
      <c r="F67" t="s">
        <v>546</v>
      </c>
      <c r="G67">
        <v>8</v>
      </c>
      <c r="H67">
        <v>12.42</v>
      </c>
      <c r="I67">
        <v>99.36</v>
      </c>
      <c r="J67" s="4">
        <v>99</v>
      </c>
      <c r="K67" s="6" t="s">
        <v>556</v>
      </c>
    </row>
    <row r="68" spans="1:11" ht="15.6" x14ac:dyDescent="0.3">
      <c r="A68" s="1">
        <v>42748</v>
      </c>
      <c r="B68" t="s">
        <v>2</v>
      </c>
      <c r="C68" t="s">
        <v>9</v>
      </c>
      <c r="D68" t="s">
        <v>16</v>
      </c>
      <c r="E68" t="s">
        <v>82</v>
      </c>
      <c r="F68" t="s">
        <v>547</v>
      </c>
      <c r="G68">
        <v>5</v>
      </c>
      <c r="H68">
        <v>16.32</v>
      </c>
      <c r="I68">
        <v>81.599999999999994</v>
      </c>
      <c r="J68" s="4">
        <v>1990</v>
      </c>
      <c r="K68" s="6" t="s">
        <v>556</v>
      </c>
    </row>
    <row r="69" spans="1:11" ht="15.6" x14ac:dyDescent="0.3">
      <c r="A69" s="1">
        <v>42748</v>
      </c>
      <c r="B69" t="s">
        <v>6</v>
      </c>
      <c r="C69" t="s">
        <v>11</v>
      </c>
      <c r="D69" t="s">
        <v>16</v>
      </c>
      <c r="E69" t="s">
        <v>83</v>
      </c>
      <c r="F69" t="s">
        <v>547</v>
      </c>
      <c r="G69">
        <v>6</v>
      </c>
      <c r="H69">
        <v>16.32</v>
      </c>
      <c r="I69">
        <v>97.92</v>
      </c>
      <c r="J69" s="4">
        <v>1592</v>
      </c>
      <c r="K69" s="6" t="s">
        <v>556</v>
      </c>
    </row>
    <row r="70" spans="1:11" ht="15.6" x14ac:dyDescent="0.3">
      <c r="A70" s="1">
        <v>42748</v>
      </c>
      <c r="B70" t="s">
        <v>2</v>
      </c>
      <c r="C70" t="s">
        <v>8</v>
      </c>
      <c r="D70" t="s">
        <v>16</v>
      </c>
      <c r="E70" t="s">
        <v>84</v>
      </c>
      <c r="F70" t="s">
        <v>548</v>
      </c>
      <c r="G70">
        <v>5</v>
      </c>
      <c r="H70">
        <v>17.829999999999998</v>
      </c>
      <c r="I70">
        <v>89.149999999999991</v>
      </c>
      <c r="J70" s="4">
        <v>897</v>
      </c>
      <c r="K70" s="6" t="s">
        <v>555</v>
      </c>
    </row>
    <row r="71" spans="1:11" ht="15.6" x14ac:dyDescent="0.3">
      <c r="A71" s="1">
        <v>42748</v>
      </c>
      <c r="B71" t="s">
        <v>6</v>
      </c>
      <c r="C71" t="s">
        <v>9</v>
      </c>
      <c r="D71" t="s">
        <v>16</v>
      </c>
      <c r="E71" t="s">
        <v>85</v>
      </c>
      <c r="F71" t="s">
        <v>549</v>
      </c>
      <c r="G71">
        <v>1</v>
      </c>
      <c r="H71">
        <v>53.35</v>
      </c>
      <c r="I71">
        <v>53.35</v>
      </c>
      <c r="J71" s="4">
        <v>399</v>
      </c>
      <c r="K71" s="6" t="s">
        <v>557</v>
      </c>
    </row>
    <row r="72" spans="1:11" ht="15.6" x14ac:dyDescent="0.3">
      <c r="A72" s="1">
        <v>42748</v>
      </c>
      <c r="B72" t="s">
        <v>5</v>
      </c>
      <c r="C72" t="s">
        <v>11</v>
      </c>
      <c r="D72" t="s">
        <v>16</v>
      </c>
      <c r="E72" t="s">
        <v>86</v>
      </c>
      <c r="F72" t="s">
        <v>549</v>
      </c>
      <c r="G72">
        <v>3</v>
      </c>
      <c r="H72">
        <v>53.35</v>
      </c>
      <c r="I72">
        <v>160.05000000000001</v>
      </c>
      <c r="J72" s="4">
        <v>2994</v>
      </c>
      <c r="K72" s="6" t="s">
        <v>556</v>
      </c>
    </row>
    <row r="73" spans="1:11" ht="15.6" x14ac:dyDescent="0.3">
      <c r="A73" s="1">
        <v>42748</v>
      </c>
      <c r="B73" t="s">
        <v>4</v>
      </c>
      <c r="C73" t="s">
        <v>13</v>
      </c>
      <c r="D73" t="s">
        <v>17</v>
      </c>
      <c r="E73" t="s">
        <v>87</v>
      </c>
      <c r="F73" t="s">
        <v>548</v>
      </c>
      <c r="G73">
        <v>1</v>
      </c>
      <c r="H73">
        <v>17.829999999999998</v>
      </c>
      <c r="I73">
        <v>17.829999999999998</v>
      </c>
      <c r="J73" s="4">
        <v>2495</v>
      </c>
      <c r="K73" s="6" t="s">
        <v>556</v>
      </c>
    </row>
    <row r="74" spans="1:11" ht="15.6" x14ac:dyDescent="0.3">
      <c r="A74" s="1">
        <v>42748</v>
      </c>
      <c r="B74" t="s">
        <v>6</v>
      </c>
      <c r="C74" t="s">
        <v>9</v>
      </c>
      <c r="D74" t="s">
        <v>16</v>
      </c>
      <c r="E74" t="s">
        <v>88</v>
      </c>
      <c r="F74" t="s">
        <v>549</v>
      </c>
      <c r="G74">
        <v>6</v>
      </c>
      <c r="H74">
        <v>53.35</v>
      </c>
      <c r="I74">
        <v>320.10000000000002</v>
      </c>
      <c r="J74" s="4">
        <v>792</v>
      </c>
      <c r="K74" s="6" t="s">
        <v>557</v>
      </c>
    </row>
    <row r="75" spans="1:11" ht="15.6" x14ac:dyDescent="0.3">
      <c r="A75" s="1">
        <v>42748</v>
      </c>
      <c r="B75" t="s">
        <v>2</v>
      </c>
      <c r="C75" t="s">
        <v>11</v>
      </c>
      <c r="D75" t="s">
        <v>16</v>
      </c>
      <c r="E75" t="s">
        <v>89</v>
      </c>
      <c r="F75" t="s">
        <v>546</v>
      </c>
      <c r="G75">
        <v>6</v>
      </c>
      <c r="H75">
        <v>12.42</v>
      </c>
      <c r="I75">
        <v>74.52</v>
      </c>
      <c r="J75" s="4">
        <v>3591</v>
      </c>
      <c r="K75" s="6" t="s">
        <v>557</v>
      </c>
    </row>
    <row r="76" spans="1:11" ht="15.6" x14ac:dyDescent="0.3">
      <c r="A76" s="1">
        <v>42748</v>
      </c>
      <c r="B76" t="s">
        <v>2</v>
      </c>
      <c r="C76" t="s">
        <v>8</v>
      </c>
      <c r="D76" t="s">
        <v>16</v>
      </c>
      <c r="E76" t="s">
        <v>65</v>
      </c>
      <c r="F76" t="s">
        <v>546</v>
      </c>
      <c r="G76">
        <v>9</v>
      </c>
      <c r="H76">
        <v>12.42</v>
      </c>
      <c r="I76">
        <v>111.78</v>
      </c>
      <c r="J76" s="4">
        <v>693</v>
      </c>
      <c r="K76" s="6" t="s">
        <v>556</v>
      </c>
    </row>
    <row r="77" spans="1:11" ht="15.6" x14ac:dyDescent="0.3">
      <c r="A77" s="1">
        <v>42749</v>
      </c>
      <c r="B77" t="s">
        <v>4</v>
      </c>
      <c r="C77" t="s">
        <v>12</v>
      </c>
      <c r="D77" t="s">
        <v>17</v>
      </c>
      <c r="E77" t="s">
        <v>90</v>
      </c>
      <c r="F77" t="s">
        <v>546</v>
      </c>
      <c r="G77">
        <v>2</v>
      </c>
      <c r="H77">
        <v>12.42</v>
      </c>
      <c r="I77">
        <v>24.84</v>
      </c>
      <c r="J77" s="4">
        <v>796</v>
      </c>
      <c r="K77" s="6" t="s">
        <v>557</v>
      </c>
    </row>
    <row r="78" spans="1:11" ht="15.6" x14ac:dyDescent="0.3">
      <c r="A78" s="1">
        <v>42750</v>
      </c>
      <c r="B78" t="s">
        <v>5</v>
      </c>
      <c r="C78" t="s">
        <v>9</v>
      </c>
      <c r="D78" t="s">
        <v>16</v>
      </c>
      <c r="E78" t="s">
        <v>85</v>
      </c>
      <c r="F78" t="s">
        <v>546</v>
      </c>
      <c r="G78">
        <v>3</v>
      </c>
      <c r="H78">
        <v>12.42</v>
      </c>
      <c r="I78">
        <v>37.26</v>
      </c>
      <c r="J78" s="4">
        <v>3493</v>
      </c>
      <c r="K78" s="6" t="s">
        <v>556</v>
      </c>
    </row>
    <row r="79" spans="1:11" ht="15.6" x14ac:dyDescent="0.3">
      <c r="A79" s="1">
        <v>42750</v>
      </c>
      <c r="B79" t="s">
        <v>4</v>
      </c>
      <c r="C79" t="s">
        <v>13</v>
      </c>
      <c r="D79" t="s">
        <v>17</v>
      </c>
      <c r="E79" t="s">
        <v>91</v>
      </c>
      <c r="F79" t="s">
        <v>547</v>
      </c>
      <c r="G79">
        <v>6</v>
      </c>
      <c r="H79">
        <v>16.32</v>
      </c>
      <c r="I79">
        <v>97.92</v>
      </c>
      <c r="J79" s="4">
        <v>396</v>
      </c>
      <c r="K79" s="6" t="s">
        <v>556</v>
      </c>
    </row>
    <row r="80" spans="1:11" ht="15.6" x14ac:dyDescent="0.3">
      <c r="A80" s="1">
        <v>42750</v>
      </c>
      <c r="B80" t="s">
        <v>5</v>
      </c>
      <c r="C80" t="s">
        <v>8</v>
      </c>
      <c r="D80" t="s">
        <v>16</v>
      </c>
      <c r="E80" t="s">
        <v>92</v>
      </c>
      <c r="F80" t="s">
        <v>546</v>
      </c>
      <c r="G80">
        <v>2</v>
      </c>
      <c r="H80">
        <v>12.42</v>
      </c>
      <c r="I80">
        <v>24.84</v>
      </c>
      <c r="J80" s="4">
        <v>398</v>
      </c>
      <c r="K80" s="6" t="s">
        <v>556</v>
      </c>
    </row>
    <row r="81" spans="1:11" ht="15.6" x14ac:dyDescent="0.3">
      <c r="A81" s="1">
        <v>42750</v>
      </c>
      <c r="B81" t="s">
        <v>2</v>
      </c>
      <c r="C81" t="s">
        <v>8</v>
      </c>
      <c r="D81" t="s">
        <v>16</v>
      </c>
      <c r="E81" t="s">
        <v>93</v>
      </c>
      <c r="F81" t="s">
        <v>546</v>
      </c>
      <c r="G81">
        <v>1</v>
      </c>
      <c r="H81">
        <v>12.42</v>
      </c>
      <c r="I81">
        <v>12.42</v>
      </c>
      <c r="J81" s="4">
        <v>594</v>
      </c>
      <c r="K81" s="6" t="s">
        <v>558</v>
      </c>
    </row>
    <row r="82" spans="1:11" ht="15.6" x14ac:dyDescent="0.3">
      <c r="A82" s="1">
        <v>42750</v>
      </c>
      <c r="B82" t="s">
        <v>5</v>
      </c>
      <c r="C82" t="s">
        <v>8</v>
      </c>
      <c r="D82" t="s">
        <v>16</v>
      </c>
      <c r="E82" t="s">
        <v>94</v>
      </c>
      <c r="F82" t="s">
        <v>549</v>
      </c>
      <c r="G82">
        <v>7</v>
      </c>
      <c r="H82">
        <v>53.35</v>
      </c>
      <c r="I82">
        <v>373.45</v>
      </c>
      <c r="J82" s="4">
        <v>1791</v>
      </c>
      <c r="K82" s="6" t="s">
        <v>557</v>
      </c>
    </row>
    <row r="83" spans="1:11" ht="15.6" x14ac:dyDescent="0.3">
      <c r="A83" s="1">
        <v>42751</v>
      </c>
      <c r="B83" t="s">
        <v>5</v>
      </c>
      <c r="C83" t="s">
        <v>8</v>
      </c>
      <c r="D83" t="s">
        <v>16</v>
      </c>
      <c r="E83" t="s">
        <v>95</v>
      </c>
      <c r="F83" t="s">
        <v>546</v>
      </c>
      <c r="G83">
        <v>1</v>
      </c>
      <c r="H83">
        <v>12.42</v>
      </c>
      <c r="I83">
        <v>12.42</v>
      </c>
      <c r="J83" s="4">
        <v>1794</v>
      </c>
      <c r="K83" s="6" t="s">
        <v>557</v>
      </c>
    </row>
    <row r="84" spans="1:11" ht="15.6" x14ac:dyDescent="0.3">
      <c r="A84" s="1">
        <v>42751</v>
      </c>
      <c r="B84" t="s">
        <v>6</v>
      </c>
      <c r="C84" t="s">
        <v>8</v>
      </c>
      <c r="D84" t="s">
        <v>16</v>
      </c>
      <c r="E84" t="s">
        <v>96</v>
      </c>
      <c r="F84" t="s">
        <v>548</v>
      </c>
      <c r="G84">
        <v>6</v>
      </c>
      <c r="H84">
        <v>17.829999999999998</v>
      </c>
      <c r="I84">
        <v>106.97999999999999</v>
      </c>
      <c r="J84" s="4">
        <v>3591</v>
      </c>
      <c r="K84" s="6" t="s">
        <v>557</v>
      </c>
    </row>
    <row r="85" spans="1:11" ht="15.6" x14ac:dyDescent="0.3">
      <c r="A85" s="1">
        <v>42751</v>
      </c>
      <c r="B85" t="s">
        <v>2</v>
      </c>
      <c r="C85" t="s">
        <v>8</v>
      </c>
      <c r="D85" t="s">
        <v>16</v>
      </c>
      <c r="E85" t="s">
        <v>97</v>
      </c>
      <c r="F85" t="s">
        <v>548</v>
      </c>
      <c r="G85">
        <v>4</v>
      </c>
      <c r="H85">
        <v>17.829999999999998</v>
      </c>
      <c r="I85">
        <v>71.319999999999993</v>
      </c>
      <c r="J85" s="4">
        <v>2392</v>
      </c>
      <c r="K85" s="6" t="s">
        <v>554</v>
      </c>
    </row>
    <row r="86" spans="1:11" ht="15.6" x14ac:dyDescent="0.3">
      <c r="A86" s="1">
        <v>42752</v>
      </c>
      <c r="B86" t="s">
        <v>2</v>
      </c>
      <c r="C86" t="s">
        <v>9</v>
      </c>
      <c r="D86" t="s">
        <v>16</v>
      </c>
      <c r="E86" t="s">
        <v>98</v>
      </c>
      <c r="F86" t="s">
        <v>546</v>
      </c>
      <c r="G86">
        <v>1</v>
      </c>
      <c r="H86">
        <v>12.42</v>
      </c>
      <c r="I86">
        <v>12.42</v>
      </c>
      <c r="J86" s="4">
        <v>897</v>
      </c>
      <c r="K86" s="6" t="s">
        <v>555</v>
      </c>
    </row>
    <row r="87" spans="1:11" ht="15.6" x14ac:dyDescent="0.3">
      <c r="A87" s="1">
        <v>42752</v>
      </c>
      <c r="B87" t="s">
        <v>6</v>
      </c>
      <c r="C87" t="s">
        <v>8</v>
      </c>
      <c r="D87" t="s">
        <v>16</v>
      </c>
      <c r="E87" t="s">
        <v>99</v>
      </c>
      <c r="F87" t="s">
        <v>546</v>
      </c>
      <c r="G87">
        <v>8</v>
      </c>
      <c r="H87">
        <v>12.42</v>
      </c>
      <c r="I87">
        <v>99.36</v>
      </c>
      <c r="J87" s="4">
        <v>1996</v>
      </c>
      <c r="K87" s="6" t="s">
        <v>557</v>
      </c>
    </row>
    <row r="88" spans="1:11" ht="15.6" x14ac:dyDescent="0.3">
      <c r="A88" s="1">
        <v>42752</v>
      </c>
      <c r="B88" t="s">
        <v>4</v>
      </c>
      <c r="C88" t="s">
        <v>13</v>
      </c>
      <c r="D88" t="s">
        <v>17</v>
      </c>
      <c r="E88" t="s">
        <v>100</v>
      </c>
      <c r="F88" t="s">
        <v>548</v>
      </c>
      <c r="G88">
        <v>3</v>
      </c>
      <c r="H88">
        <v>17.829999999999998</v>
      </c>
      <c r="I88">
        <v>53.489999999999995</v>
      </c>
      <c r="J88" s="4">
        <v>792</v>
      </c>
      <c r="K88" s="6" t="s">
        <v>556</v>
      </c>
    </row>
    <row r="89" spans="1:11" ht="15.6" x14ac:dyDescent="0.3">
      <c r="A89" s="1">
        <v>42752</v>
      </c>
      <c r="B89" t="s">
        <v>4</v>
      </c>
      <c r="C89" t="s">
        <v>10</v>
      </c>
      <c r="D89" t="s">
        <v>17</v>
      </c>
      <c r="E89" t="s">
        <v>101</v>
      </c>
      <c r="F89" t="s">
        <v>549</v>
      </c>
      <c r="G89">
        <v>9</v>
      </c>
      <c r="H89">
        <v>53.35</v>
      </c>
      <c r="I89">
        <v>480.15000000000003</v>
      </c>
      <c r="J89" s="4">
        <v>399</v>
      </c>
      <c r="K89" s="6" t="s">
        <v>554</v>
      </c>
    </row>
    <row r="90" spans="1:11" ht="15.6" x14ac:dyDescent="0.3">
      <c r="A90" s="1">
        <v>42752</v>
      </c>
      <c r="B90" t="s">
        <v>3</v>
      </c>
      <c r="C90" t="s">
        <v>12</v>
      </c>
      <c r="D90" t="s">
        <v>17</v>
      </c>
      <c r="E90" t="s">
        <v>70</v>
      </c>
      <c r="F90" t="s">
        <v>546</v>
      </c>
      <c r="G90">
        <v>4</v>
      </c>
      <c r="H90">
        <v>12.42</v>
      </c>
      <c r="I90">
        <v>49.68</v>
      </c>
      <c r="J90" s="4">
        <v>3591</v>
      </c>
      <c r="K90" s="6" t="s">
        <v>556</v>
      </c>
    </row>
    <row r="91" spans="1:11" ht="15.6" x14ac:dyDescent="0.3">
      <c r="A91" s="1">
        <v>42753</v>
      </c>
      <c r="B91" t="s">
        <v>4</v>
      </c>
      <c r="C91" t="s">
        <v>12</v>
      </c>
      <c r="D91" t="s">
        <v>17</v>
      </c>
      <c r="E91" t="s">
        <v>102</v>
      </c>
      <c r="F91" t="s">
        <v>546</v>
      </c>
      <c r="G91">
        <v>1</v>
      </c>
      <c r="H91">
        <v>12.42</v>
      </c>
      <c r="I91">
        <v>12.42</v>
      </c>
      <c r="J91" s="4">
        <v>2093</v>
      </c>
      <c r="K91" s="6" t="s">
        <v>557</v>
      </c>
    </row>
    <row r="92" spans="1:11" ht="15.6" x14ac:dyDescent="0.3">
      <c r="A92" s="1">
        <v>42753</v>
      </c>
      <c r="B92" t="s">
        <v>4</v>
      </c>
      <c r="C92" t="s">
        <v>13</v>
      </c>
      <c r="D92" t="s">
        <v>17</v>
      </c>
      <c r="E92" t="s">
        <v>103</v>
      </c>
      <c r="F92" t="s">
        <v>546</v>
      </c>
      <c r="G92">
        <v>8</v>
      </c>
      <c r="H92">
        <v>12.42</v>
      </c>
      <c r="I92">
        <v>99.36</v>
      </c>
      <c r="J92" s="4">
        <v>1393</v>
      </c>
      <c r="K92" s="6" t="s">
        <v>556</v>
      </c>
    </row>
    <row r="93" spans="1:11" ht="15.6" x14ac:dyDescent="0.3">
      <c r="A93" s="1">
        <v>42753</v>
      </c>
      <c r="B93" t="s">
        <v>4</v>
      </c>
      <c r="C93" t="s">
        <v>10</v>
      </c>
      <c r="D93" t="s">
        <v>17</v>
      </c>
      <c r="E93" t="s">
        <v>104</v>
      </c>
      <c r="F93" t="s">
        <v>548</v>
      </c>
      <c r="G93">
        <v>4</v>
      </c>
      <c r="H93">
        <v>17.829999999999998</v>
      </c>
      <c r="I93">
        <v>71.319999999999993</v>
      </c>
      <c r="J93" s="4">
        <v>297</v>
      </c>
      <c r="K93" s="6" t="s">
        <v>556</v>
      </c>
    </row>
    <row r="94" spans="1:11" ht="15.6" x14ac:dyDescent="0.3">
      <c r="A94" s="1">
        <v>42753</v>
      </c>
      <c r="B94" t="s">
        <v>5</v>
      </c>
      <c r="C94" t="s">
        <v>8</v>
      </c>
      <c r="D94" t="s">
        <v>16</v>
      </c>
      <c r="E94" t="s">
        <v>105</v>
      </c>
      <c r="F94" t="s">
        <v>546</v>
      </c>
      <c r="G94">
        <v>7</v>
      </c>
      <c r="H94">
        <v>12.42</v>
      </c>
      <c r="I94">
        <v>86.94</v>
      </c>
      <c r="J94" s="4">
        <v>796</v>
      </c>
      <c r="K94" s="6" t="s">
        <v>554</v>
      </c>
    </row>
    <row r="95" spans="1:11" ht="15.6" x14ac:dyDescent="0.3">
      <c r="A95" s="1">
        <v>42753</v>
      </c>
      <c r="B95" t="s">
        <v>2</v>
      </c>
      <c r="C95" t="s">
        <v>11</v>
      </c>
      <c r="D95" t="s">
        <v>16</v>
      </c>
      <c r="E95" t="s">
        <v>106</v>
      </c>
      <c r="F95" t="s">
        <v>546</v>
      </c>
      <c r="G95">
        <v>6</v>
      </c>
      <c r="H95">
        <v>12.42</v>
      </c>
      <c r="I95">
        <v>74.52</v>
      </c>
      <c r="J95" s="4">
        <v>1497</v>
      </c>
      <c r="K95" s="6" t="s">
        <v>555</v>
      </c>
    </row>
    <row r="96" spans="1:11" ht="15.6" x14ac:dyDescent="0.3">
      <c r="A96" s="1">
        <v>42754</v>
      </c>
      <c r="B96" t="s">
        <v>4</v>
      </c>
      <c r="C96" t="s">
        <v>13</v>
      </c>
      <c r="D96" t="s">
        <v>17</v>
      </c>
      <c r="E96" t="s">
        <v>107</v>
      </c>
      <c r="F96" t="s">
        <v>546</v>
      </c>
      <c r="G96">
        <v>3</v>
      </c>
      <c r="H96">
        <v>12.42</v>
      </c>
      <c r="I96">
        <v>37.26</v>
      </c>
      <c r="J96" s="4">
        <v>2994</v>
      </c>
      <c r="K96" s="6" t="s">
        <v>556</v>
      </c>
    </row>
    <row r="97" spans="1:11" ht="15.6" x14ac:dyDescent="0.3">
      <c r="A97" s="1">
        <v>42754</v>
      </c>
      <c r="B97" t="s">
        <v>3</v>
      </c>
      <c r="C97" t="s">
        <v>13</v>
      </c>
      <c r="D97" t="s">
        <v>17</v>
      </c>
      <c r="E97" t="s">
        <v>108</v>
      </c>
      <c r="F97" t="s">
        <v>548</v>
      </c>
      <c r="G97">
        <v>8</v>
      </c>
      <c r="H97">
        <v>17.829999999999998</v>
      </c>
      <c r="I97">
        <v>142.63999999999999</v>
      </c>
      <c r="J97" s="4">
        <v>1197</v>
      </c>
      <c r="K97" s="6" t="s">
        <v>554</v>
      </c>
    </row>
    <row r="98" spans="1:11" ht="15.6" x14ac:dyDescent="0.3">
      <c r="A98" s="1">
        <v>42755</v>
      </c>
      <c r="B98" t="s">
        <v>3</v>
      </c>
      <c r="C98" t="s">
        <v>12</v>
      </c>
      <c r="D98" t="s">
        <v>17</v>
      </c>
      <c r="E98" t="s">
        <v>109</v>
      </c>
      <c r="F98" t="s">
        <v>546</v>
      </c>
      <c r="G98">
        <v>4</v>
      </c>
      <c r="H98">
        <v>12.42</v>
      </c>
      <c r="I98">
        <v>49.68</v>
      </c>
      <c r="J98" s="4">
        <v>891</v>
      </c>
      <c r="K98" s="6" t="s">
        <v>555</v>
      </c>
    </row>
    <row r="99" spans="1:11" ht="15.6" x14ac:dyDescent="0.3">
      <c r="A99" s="1">
        <v>42755</v>
      </c>
      <c r="B99" t="s">
        <v>3</v>
      </c>
      <c r="C99" t="s">
        <v>10</v>
      </c>
      <c r="D99" t="s">
        <v>17</v>
      </c>
      <c r="E99" t="s">
        <v>110</v>
      </c>
      <c r="F99" t="s">
        <v>548</v>
      </c>
      <c r="G99">
        <v>3</v>
      </c>
      <c r="H99">
        <v>17.829999999999998</v>
      </c>
      <c r="I99">
        <v>53.489999999999995</v>
      </c>
      <c r="J99" s="4">
        <v>598</v>
      </c>
      <c r="K99" s="6" t="s">
        <v>554</v>
      </c>
    </row>
    <row r="100" spans="1:11" ht="15.6" x14ac:dyDescent="0.3">
      <c r="A100" s="1">
        <v>42756</v>
      </c>
      <c r="B100" t="s">
        <v>6</v>
      </c>
      <c r="C100" t="s">
        <v>8</v>
      </c>
      <c r="D100" t="s">
        <v>16</v>
      </c>
      <c r="E100" t="s">
        <v>96</v>
      </c>
      <c r="F100" t="s">
        <v>549</v>
      </c>
      <c r="G100">
        <v>7</v>
      </c>
      <c r="H100">
        <v>53.35</v>
      </c>
      <c r="I100">
        <v>373.45</v>
      </c>
      <c r="J100" s="4">
        <v>1996</v>
      </c>
      <c r="K100" s="6" t="s">
        <v>555</v>
      </c>
    </row>
    <row r="101" spans="1:11" ht="15.6" x14ac:dyDescent="0.3">
      <c r="A101" s="1">
        <v>42756</v>
      </c>
      <c r="B101" t="s">
        <v>3</v>
      </c>
      <c r="C101" t="s">
        <v>13</v>
      </c>
      <c r="D101" t="s">
        <v>17</v>
      </c>
      <c r="E101" t="s">
        <v>111</v>
      </c>
      <c r="F101" t="s">
        <v>549</v>
      </c>
      <c r="G101">
        <v>7</v>
      </c>
      <c r="H101">
        <v>53.35</v>
      </c>
      <c r="I101">
        <v>373.45</v>
      </c>
      <c r="J101" s="4">
        <v>299</v>
      </c>
      <c r="K101" s="6" t="s">
        <v>555</v>
      </c>
    </row>
    <row r="102" spans="1:11" ht="15.6" x14ac:dyDescent="0.3">
      <c r="A102" s="1">
        <v>42756</v>
      </c>
      <c r="B102" t="s">
        <v>6</v>
      </c>
      <c r="C102" t="s">
        <v>8</v>
      </c>
      <c r="D102" t="s">
        <v>16</v>
      </c>
      <c r="E102" t="s">
        <v>112</v>
      </c>
      <c r="F102" t="s">
        <v>547</v>
      </c>
      <c r="G102">
        <v>1</v>
      </c>
      <c r="H102">
        <v>16.32</v>
      </c>
      <c r="I102">
        <v>16.32</v>
      </c>
      <c r="J102" s="4">
        <v>597</v>
      </c>
      <c r="K102" s="6" t="s">
        <v>557</v>
      </c>
    </row>
    <row r="103" spans="1:11" ht="15.6" x14ac:dyDescent="0.3">
      <c r="A103" s="1">
        <v>42756</v>
      </c>
      <c r="B103" t="s">
        <v>6</v>
      </c>
      <c r="C103" t="s">
        <v>9</v>
      </c>
      <c r="D103" t="s">
        <v>16</v>
      </c>
      <c r="E103" t="s">
        <v>113</v>
      </c>
      <c r="F103" t="s">
        <v>547</v>
      </c>
      <c r="G103">
        <v>4</v>
      </c>
      <c r="H103">
        <v>16.32</v>
      </c>
      <c r="I103">
        <v>65.28</v>
      </c>
      <c r="J103" s="4">
        <v>1197</v>
      </c>
      <c r="K103" s="6" t="s">
        <v>556</v>
      </c>
    </row>
    <row r="104" spans="1:11" ht="15.6" x14ac:dyDescent="0.3">
      <c r="A104" s="1">
        <v>42756</v>
      </c>
      <c r="B104" t="s">
        <v>2</v>
      </c>
      <c r="C104" t="s">
        <v>8</v>
      </c>
      <c r="D104" t="s">
        <v>16</v>
      </c>
      <c r="E104" t="s">
        <v>114</v>
      </c>
      <c r="F104" t="s">
        <v>548</v>
      </c>
      <c r="G104">
        <v>5</v>
      </c>
      <c r="H104">
        <v>17.829999999999998</v>
      </c>
      <c r="I104">
        <v>89.149999999999991</v>
      </c>
      <c r="J104" s="4">
        <v>4990</v>
      </c>
      <c r="K104" s="6" t="s">
        <v>556</v>
      </c>
    </row>
    <row r="105" spans="1:11" ht="15.6" x14ac:dyDescent="0.3">
      <c r="A105" s="1">
        <v>42756</v>
      </c>
      <c r="B105" t="s">
        <v>5</v>
      </c>
      <c r="C105" t="s">
        <v>9</v>
      </c>
      <c r="D105" t="s">
        <v>16</v>
      </c>
      <c r="E105" t="s">
        <v>26</v>
      </c>
      <c r="F105" t="s">
        <v>547</v>
      </c>
      <c r="G105">
        <v>7</v>
      </c>
      <c r="H105">
        <v>16.32</v>
      </c>
      <c r="I105">
        <v>114.24000000000001</v>
      </c>
      <c r="J105" s="4">
        <v>495</v>
      </c>
      <c r="K105" s="6" t="s">
        <v>556</v>
      </c>
    </row>
    <row r="106" spans="1:11" ht="15.6" x14ac:dyDescent="0.3">
      <c r="A106" s="1">
        <v>42756</v>
      </c>
      <c r="B106" t="s">
        <v>4</v>
      </c>
      <c r="C106" t="s">
        <v>15</v>
      </c>
      <c r="D106" t="s">
        <v>17</v>
      </c>
      <c r="E106" t="s">
        <v>115</v>
      </c>
      <c r="F106" t="s">
        <v>548</v>
      </c>
      <c r="G106">
        <v>4</v>
      </c>
      <c r="H106">
        <v>17.829999999999998</v>
      </c>
      <c r="I106">
        <v>71.319999999999993</v>
      </c>
      <c r="J106" s="4">
        <v>1996</v>
      </c>
      <c r="K106" s="6" t="s">
        <v>557</v>
      </c>
    </row>
    <row r="107" spans="1:11" ht="15.6" x14ac:dyDescent="0.3">
      <c r="A107" s="1">
        <v>42756</v>
      </c>
      <c r="B107" t="s">
        <v>2</v>
      </c>
      <c r="C107" t="s">
        <v>8</v>
      </c>
      <c r="D107" t="s">
        <v>16</v>
      </c>
      <c r="E107" t="s">
        <v>116</v>
      </c>
      <c r="F107" t="s">
        <v>548</v>
      </c>
      <c r="G107">
        <v>10</v>
      </c>
      <c r="H107">
        <v>17.829999999999998</v>
      </c>
      <c r="I107">
        <v>178.29999999999998</v>
      </c>
      <c r="J107" s="4">
        <v>1495</v>
      </c>
      <c r="K107" s="6" t="s">
        <v>557</v>
      </c>
    </row>
    <row r="108" spans="1:11" ht="15.6" x14ac:dyDescent="0.3">
      <c r="A108" s="1">
        <v>42756</v>
      </c>
      <c r="B108" t="s">
        <v>4</v>
      </c>
      <c r="C108" t="s">
        <v>10</v>
      </c>
      <c r="D108" t="s">
        <v>17</v>
      </c>
      <c r="E108" t="s">
        <v>117</v>
      </c>
      <c r="F108" t="s">
        <v>546</v>
      </c>
      <c r="G108">
        <v>5</v>
      </c>
      <c r="H108">
        <v>12.42</v>
      </c>
      <c r="I108">
        <v>62.1</v>
      </c>
      <c r="J108" s="4">
        <v>597</v>
      </c>
      <c r="K108" s="6" t="s">
        <v>556</v>
      </c>
    </row>
    <row r="109" spans="1:11" ht="15.6" x14ac:dyDescent="0.3">
      <c r="A109" s="1">
        <v>42756</v>
      </c>
      <c r="B109" t="s">
        <v>2</v>
      </c>
      <c r="C109" t="s">
        <v>9</v>
      </c>
      <c r="D109" t="s">
        <v>16</v>
      </c>
      <c r="E109" t="s">
        <v>118</v>
      </c>
      <c r="F109" t="s">
        <v>549</v>
      </c>
      <c r="G109">
        <v>10</v>
      </c>
      <c r="H109">
        <v>53.35</v>
      </c>
      <c r="I109">
        <v>533.5</v>
      </c>
      <c r="J109" s="4">
        <v>1196</v>
      </c>
      <c r="K109" s="6" t="s">
        <v>557</v>
      </c>
    </row>
    <row r="110" spans="1:11" ht="15.6" x14ac:dyDescent="0.3">
      <c r="A110" s="1">
        <v>42756</v>
      </c>
      <c r="B110" t="s">
        <v>4</v>
      </c>
      <c r="C110" t="s">
        <v>13</v>
      </c>
      <c r="D110" t="s">
        <v>17</v>
      </c>
      <c r="E110" t="s">
        <v>119</v>
      </c>
      <c r="F110" t="s">
        <v>549</v>
      </c>
      <c r="G110">
        <v>10</v>
      </c>
      <c r="H110">
        <v>53.35</v>
      </c>
      <c r="I110">
        <v>533.5</v>
      </c>
      <c r="J110" s="4">
        <v>499</v>
      </c>
      <c r="K110" s="6" t="s">
        <v>556</v>
      </c>
    </row>
    <row r="111" spans="1:11" ht="15.6" x14ac:dyDescent="0.3">
      <c r="A111" s="1">
        <v>42756</v>
      </c>
      <c r="B111" t="s">
        <v>2</v>
      </c>
      <c r="C111" t="s">
        <v>11</v>
      </c>
      <c r="D111" t="s">
        <v>16</v>
      </c>
      <c r="E111" t="s">
        <v>120</v>
      </c>
      <c r="F111" t="s">
        <v>546</v>
      </c>
      <c r="G111">
        <v>8</v>
      </c>
      <c r="H111">
        <v>12.42</v>
      </c>
      <c r="I111">
        <v>99.36</v>
      </c>
      <c r="J111" s="4">
        <v>3493</v>
      </c>
      <c r="K111" s="6" t="s">
        <v>556</v>
      </c>
    </row>
    <row r="112" spans="1:11" ht="15.6" x14ac:dyDescent="0.3">
      <c r="A112" s="1">
        <v>42756</v>
      </c>
      <c r="B112" t="s">
        <v>4</v>
      </c>
      <c r="C112" t="s">
        <v>12</v>
      </c>
      <c r="D112" t="s">
        <v>17</v>
      </c>
      <c r="E112" t="s">
        <v>109</v>
      </c>
      <c r="F112" t="s">
        <v>549</v>
      </c>
      <c r="G112">
        <v>2</v>
      </c>
      <c r="H112">
        <v>53.35</v>
      </c>
      <c r="I112">
        <v>106.7</v>
      </c>
      <c r="J112" s="4">
        <v>798</v>
      </c>
      <c r="K112" s="6" t="s">
        <v>556</v>
      </c>
    </row>
    <row r="113" spans="1:11" ht="15.6" x14ac:dyDescent="0.3">
      <c r="A113" s="1">
        <v>42756</v>
      </c>
      <c r="B113" t="s">
        <v>2</v>
      </c>
      <c r="C113" t="s">
        <v>14</v>
      </c>
      <c r="D113" t="s">
        <v>16</v>
      </c>
      <c r="E113" t="s">
        <v>121</v>
      </c>
      <c r="F113" t="s">
        <v>547</v>
      </c>
      <c r="G113">
        <v>8</v>
      </c>
      <c r="H113">
        <v>16.32</v>
      </c>
      <c r="I113">
        <v>130.56</v>
      </c>
      <c r="J113" s="4">
        <v>3992</v>
      </c>
      <c r="K113" s="6" t="s">
        <v>557</v>
      </c>
    </row>
    <row r="114" spans="1:11" ht="15.6" x14ac:dyDescent="0.3">
      <c r="A114" s="1">
        <v>42756</v>
      </c>
      <c r="B114" t="s">
        <v>4</v>
      </c>
      <c r="C114" t="s">
        <v>12</v>
      </c>
      <c r="D114" t="s">
        <v>17</v>
      </c>
      <c r="E114" t="s">
        <v>122</v>
      </c>
      <c r="F114" t="s">
        <v>546</v>
      </c>
      <c r="G114">
        <v>2</v>
      </c>
      <c r="H114">
        <v>12.42</v>
      </c>
      <c r="I114">
        <v>24.84</v>
      </c>
      <c r="J114" s="4">
        <v>796</v>
      </c>
      <c r="K114" s="6" t="s">
        <v>556</v>
      </c>
    </row>
    <row r="115" spans="1:11" ht="15.6" x14ac:dyDescent="0.3">
      <c r="A115" s="1">
        <v>42757</v>
      </c>
      <c r="B115" t="s">
        <v>4</v>
      </c>
      <c r="C115" t="s">
        <v>12</v>
      </c>
      <c r="D115" t="s">
        <v>17</v>
      </c>
      <c r="E115" t="s">
        <v>123</v>
      </c>
      <c r="F115" t="s">
        <v>549</v>
      </c>
      <c r="G115">
        <v>7</v>
      </c>
      <c r="H115">
        <v>53.35</v>
      </c>
      <c r="I115">
        <v>373.45</v>
      </c>
      <c r="J115" s="4">
        <v>792</v>
      </c>
      <c r="K115" s="6" t="s">
        <v>556</v>
      </c>
    </row>
    <row r="116" spans="1:11" ht="15.6" x14ac:dyDescent="0.3">
      <c r="A116" s="1">
        <v>42757</v>
      </c>
      <c r="B116" t="s">
        <v>2</v>
      </c>
      <c r="C116" t="s">
        <v>8</v>
      </c>
      <c r="D116" t="s">
        <v>16</v>
      </c>
      <c r="E116" t="s">
        <v>20</v>
      </c>
      <c r="F116" t="s">
        <v>548</v>
      </c>
      <c r="G116">
        <v>3</v>
      </c>
      <c r="H116">
        <v>17.829999999999998</v>
      </c>
      <c r="I116">
        <v>53.489999999999995</v>
      </c>
      <c r="J116" s="4">
        <v>594</v>
      </c>
      <c r="K116" s="6" t="s">
        <v>554</v>
      </c>
    </row>
    <row r="117" spans="1:11" ht="15.6" x14ac:dyDescent="0.3">
      <c r="A117" s="1">
        <v>42757</v>
      </c>
      <c r="B117" t="s">
        <v>4</v>
      </c>
      <c r="C117" t="s">
        <v>12</v>
      </c>
      <c r="D117" t="s">
        <v>17</v>
      </c>
      <c r="E117" t="s">
        <v>124</v>
      </c>
      <c r="F117" t="s">
        <v>547</v>
      </c>
      <c r="G117">
        <v>4</v>
      </c>
      <c r="H117">
        <v>16.32</v>
      </c>
      <c r="I117">
        <v>65.28</v>
      </c>
      <c r="J117" s="4">
        <v>2994</v>
      </c>
      <c r="K117" s="6" t="s">
        <v>556</v>
      </c>
    </row>
    <row r="118" spans="1:11" ht="15.6" x14ac:dyDescent="0.3">
      <c r="A118" s="1">
        <v>42757</v>
      </c>
      <c r="B118" t="s">
        <v>3</v>
      </c>
      <c r="C118" t="s">
        <v>10</v>
      </c>
      <c r="D118" t="s">
        <v>17</v>
      </c>
      <c r="E118" t="s">
        <v>125</v>
      </c>
      <c r="F118" t="s">
        <v>548</v>
      </c>
      <c r="G118">
        <v>10</v>
      </c>
      <c r="H118">
        <v>17.829999999999998</v>
      </c>
      <c r="I118">
        <v>178.29999999999998</v>
      </c>
      <c r="J118" s="4">
        <v>399</v>
      </c>
      <c r="K118" s="6" t="s">
        <v>554</v>
      </c>
    </row>
    <row r="119" spans="1:11" ht="15.6" x14ac:dyDescent="0.3">
      <c r="A119" s="1">
        <v>42758</v>
      </c>
      <c r="B119" t="s">
        <v>5</v>
      </c>
      <c r="C119" t="s">
        <v>9</v>
      </c>
      <c r="D119" t="s">
        <v>16</v>
      </c>
      <c r="E119" t="s">
        <v>126</v>
      </c>
      <c r="F119" t="s">
        <v>546</v>
      </c>
      <c r="G119">
        <v>5</v>
      </c>
      <c r="H119">
        <v>12.42</v>
      </c>
      <c r="I119">
        <v>62.1</v>
      </c>
      <c r="J119" s="4">
        <v>693</v>
      </c>
      <c r="K119" s="6" t="s">
        <v>558</v>
      </c>
    </row>
    <row r="120" spans="1:11" ht="15.6" x14ac:dyDescent="0.3">
      <c r="A120" s="1">
        <v>42759</v>
      </c>
      <c r="B120" t="s">
        <v>2</v>
      </c>
      <c r="C120" t="s">
        <v>9</v>
      </c>
      <c r="D120" t="s">
        <v>16</v>
      </c>
      <c r="E120" t="s">
        <v>127</v>
      </c>
      <c r="F120" t="s">
        <v>546</v>
      </c>
      <c r="G120">
        <v>2</v>
      </c>
      <c r="H120">
        <v>12.42</v>
      </c>
      <c r="I120">
        <v>24.84</v>
      </c>
      <c r="J120" s="4">
        <v>396</v>
      </c>
      <c r="K120" s="6" t="s">
        <v>556</v>
      </c>
    </row>
    <row r="121" spans="1:11" ht="15.6" x14ac:dyDescent="0.3">
      <c r="A121" s="1">
        <v>42760</v>
      </c>
      <c r="B121" t="s">
        <v>4</v>
      </c>
      <c r="C121" t="s">
        <v>13</v>
      </c>
      <c r="D121" t="s">
        <v>17</v>
      </c>
      <c r="E121" t="s">
        <v>103</v>
      </c>
      <c r="F121" t="s">
        <v>548</v>
      </c>
      <c r="G121">
        <v>2</v>
      </c>
      <c r="H121">
        <v>17.829999999999998</v>
      </c>
      <c r="I121">
        <v>35.659999999999997</v>
      </c>
      <c r="J121" s="4">
        <v>594</v>
      </c>
      <c r="K121" s="6" t="s">
        <v>558</v>
      </c>
    </row>
    <row r="122" spans="1:11" ht="15.6" x14ac:dyDescent="0.3">
      <c r="A122" s="1">
        <v>42761</v>
      </c>
      <c r="B122" t="s">
        <v>2</v>
      </c>
      <c r="C122" t="s">
        <v>8</v>
      </c>
      <c r="D122" t="s">
        <v>16</v>
      </c>
      <c r="E122" t="s">
        <v>128</v>
      </c>
      <c r="F122" t="s">
        <v>548</v>
      </c>
      <c r="G122">
        <v>8</v>
      </c>
      <c r="H122">
        <v>17.829999999999998</v>
      </c>
      <c r="I122">
        <v>142.63999999999999</v>
      </c>
      <c r="J122" s="4">
        <v>198</v>
      </c>
      <c r="K122" s="6" t="s">
        <v>555</v>
      </c>
    </row>
    <row r="123" spans="1:11" ht="15.6" x14ac:dyDescent="0.3">
      <c r="A123" s="1">
        <v>42761</v>
      </c>
      <c r="B123" t="s">
        <v>2</v>
      </c>
      <c r="C123" t="s">
        <v>14</v>
      </c>
      <c r="D123" t="s">
        <v>16</v>
      </c>
      <c r="E123" t="s">
        <v>129</v>
      </c>
      <c r="F123" t="s">
        <v>546</v>
      </c>
      <c r="G123">
        <v>5</v>
      </c>
      <c r="H123">
        <v>12.42</v>
      </c>
      <c r="I123">
        <v>62.1</v>
      </c>
      <c r="J123" s="4">
        <v>297</v>
      </c>
      <c r="K123" s="6" t="s">
        <v>555</v>
      </c>
    </row>
    <row r="124" spans="1:11" ht="15.6" x14ac:dyDescent="0.3">
      <c r="A124" s="1">
        <v>42761</v>
      </c>
      <c r="B124" t="s">
        <v>3</v>
      </c>
      <c r="C124" t="s">
        <v>13</v>
      </c>
      <c r="D124" t="s">
        <v>17</v>
      </c>
      <c r="E124" t="s">
        <v>130</v>
      </c>
      <c r="F124" t="s">
        <v>547</v>
      </c>
      <c r="G124">
        <v>4</v>
      </c>
      <c r="H124">
        <v>16.32</v>
      </c>
      <c r="I124">
        <v>65.28</v>
      </c>
      <c r="J124" s="4">
        <v>2394</v>
      </c>
      <c r="K124" s="6" t="s">
        <v>556</v>
      </c>
    </row>
    <row r="125" spans="1:11" ht="15.6" x14ac:dyDescent="0.3">
      <c r="A125" s="1">
        <v>42761</v>
      </c>
      <c r="B125" t="s">
        <v>2</v>
      </c>
      <c r="C125" t="s">
        <v>11</v>
      </c>
      <c r="D125" t="s">
        <v>16</v>
      </c>
      <c r="E125" t="s">
        <v>131</v>
      </c>
      <c r="F125" t="s">
        <v>546</v>
      </c>
      <c r="G125">
        <v>7</v>
      </c>
      <c r="H125">
        <v>12.42</v>
      </c>
      <c r="I125">
        <v>86.94</v>
      </c>
      <c r="J125" s="4">
        <v>3992</v>
      </c>
      <c r="K125" s="6" t="s">
        <v>554</v>
      </c>
    </row>
    <row r="126" spans="1:11" ht="15.6" x14ac:dyDescent="0.3">
      <c r="A126" s="1">
        <v>42762</v>
      </c>
      <c r="B126" t="s">
        <v>2</v>
      </c>
      <c r="C126" t="s">
        <v>11</v>
      </c>
      <c r="D126" t="s">
        <v>16</v>
      </c>
      <c r="E126" t="s">
        <v>132</v>
      </c>
      <c r="F126" t="s">
        <v>547</v>
      </c>
      <c r="G126">
        <v>7</v>
      </c>
      <c r="H126">
        <v>16.32</v>
      </c>
      <c r="I126">
        <v>114.24000000000001</v>
      </c>
      <c r="J126" s="4">
        <v>594</v>
      </c>
      <c r="K126" s="6" t="s">
        <v>556</v>
      </c>
    </row>
    <row r="127" spans="1:11" ht="15.6" x14ac:dyDescent="0.3">
      <c r="A127" s="1">
        <v>42762</v>
      </c>
      <c r="B127" t="s">
        <v>3</v>
      </c>
      <c r="C127" t="s">
        <v>15</v>
      </c>
      <c r="D127" t="s">
        <v>17</v>
      </c>
      <c r="E127" t="s">
        <v>133</v>
      </c>
      <c r="F127" t="s">
        <v>547</v>
      </c>
      <c r="G127">
        <v>5</v>
      </c>
      <c r="H127">
        <v>16.32</v>
      </c>
      <c r="I127">
        <v>81.599999999999994</v>
      </c>
      <c r="J127" s="4">
        <v>2394</v>
      </c>
      <c r="K127" s="6" t="s">
        <v>554</v>
      </c>
    </row>
    <row r="128" spans="1:11" ht="15.6" x14ac:dyDescent="0.3">
      <c r="A128" s="1">
        <v>42763</v>
      </c>
      <c r="B128" t="s">
        <v>4</v>
      </c>
      <c r="C128" t="s">
        <v>13</v>
      </c>
      <c r="D128" t="s">
        <v>17</v>
      </c>
      <c r="E128" t="s">
        <v>134</v>
      </c>
      <c r="F128" t="s">
        <v>548</v>
      </c>
      <c r="G128">
        <v>6</v>
      </c>
      <c r="H128">
        <v>17.829999999999998</v>
      </c>
      <c r="I128">
        <v>106.97999999999999</v>
      </c>
      <c r="J128" s="4">
        <v>2691</v>
      </c>
      <c r="K128" s="6" t="s">
        <v>555</v>
      </c>
    </row>
    <row r="129" spans="1:11" ht="15.6" x14ac:dyDescent="0.3">
      <c r="A129" s="1">
        <v>42763</v>
      </c>
      <c r="B129" t="s">
        <v>5</v>
      </c>
      <c r="C129" t="s">
        <v>9</v>
      </c>
      <c r="D129" t="s">
        <v>16</v>
      </c>
      <c r="E129" t="s">
        <v>135</v>
      </c>
      <c r="F129" t="s">
        <v>546</v>
      </c>
      <c r="G129">
        <v>9</v>
      </c>
      <c r="H129">
        <v>12.42</v>
      </c>
      <c r="I129">
        <v>111.78</v>
      </c>
      <c r="J129" s="4">
        <v>199</v>
      </c>
      <c r="K129" s="6" t="s">
        <v>557</v>
      </c>
    </row>
    <row r="130" spans="1:11" ht="15.6" x14ac:dyDescent="0.3">
      <c r="A130" s="1">
        <v>42763</v>
      </c>
      <c r="B130" t="s">
        <v>4</v>
      </c>
      <c r="C130" t="s">
        <v>12</v>
      </c>
      <c r="D130" t="s">
        <v>17</v>
      </c>
      <c r="E130" t="s">
        <v>136</v>
      </c>
      <c r="F130" t="s">
        <v>546</v>
      </c>
      <c r="G130">
        <v>5</v>
      </c>
      <c r="H130">
        <v>12.42</v>
      </c>
      <c r="I130">
        <v>62.1</v>
      </c>
      <c r="J130" s="4">
        <v>398</v>
      </c>
      <c r="K130" s="6" t="s">
        <v>554</v>
      </c>
    </row>
    <row r="131" spans="1:11" ht="15.6" x14ac:dyDescent="0.3">
      <c r="A131" s="1">
        <v>42763</v>
      </c>
      <c r="B131" t="s">
        <v>6</v>
      </c>
      <c r="C131" t="s">
        <v>9</v>
      </c>
      <c r="D131" t="s">
        <v>16</v>
      </c>
      <c r="E131" t="s">
        <v>88</v>
      </c>
      <c r="F131" t="s">
        <v>546</v>
      </c>
      <c r="G131">
        <v>9</v>
      </c>
      <c r="H131">
        <v>12.42</v>
      </c>
      <c r="I131">
        <v>111.78</v>
      </c>
      <c r="J131" s="4">
        <v>897</v>
      </c>
      <c r="K131" s="6" t="s">
        <v>555</v>
      </c>
    </row>
    <row r="132" spans="1:11" ht="15.6" x14ac:dyDescent="0.3">
      <c r="A132" s="1">
        <v>42763</v>
      </c>
      <c r="B132" t="s">
        <v>2</v>
      </c>
      <c r="C132" t="s">
        <v>9</v>
      </c>
      <c r="D132" t="s">
        <v>16</v>
      </c>
      <c r="E132" t="s">
        <v>137</v>
      </c>
      <c r="F132" t="s">
        <v>548</v>
      </c>
      <c r="G132">
        <v>6</v>
      </c>
      <c r="H132">
        <v>17.829999999999998</v>
      </c>
      <c r="I132">
        <v>106.97999999999999</v>
      </c>
      <c r="J132" s="4">
        <v>396</v>
      </c>
      <c r="K132" s="6" t="s">
        <v>556</v>
      </c>
    </row>
    <row r="133" spans="1:11" ht="15.6" x14ac:dyDescent="0.3">
      <c r="A133" s="1">
        <v>42763</v>
      </c>
      <c r="B133" t="s">
        <v>4</v>
      </c>
      <c r="C133" t="s">
        <v>10</v>
      </c>
      <c r="D133" t="s">
        <v>17</v>
      </c>
      <c r="E133" t="s">
        <v>138</v>
      </c>
      <c r="F133" t="s">
        <v>546</v>
      </c>
      <c r="G133">
        <v>7</v>
      </c>
      <c r="H133">
        <v>12.42</v>
      </c>
      <c r="I133">
        <v>86.94</v>
      </c>
      <c r="J133" s="4">
        <v>1996</v>
      </c>
      <c r="K133" s="6" t="s">
        <v>554</v>
      </c>
    </row>
    <row r="134" spans="1:11" ht="15.6" x14ac:dyDescent="0.3">
      <c r="A134" s="1">
        <v>42763</v>
      </c>
      <c r="B134" t="s">
        <v>2</v>
      </c>
      <c r="C134" t="s">
        <v>9</v>
      </c>
      <c r="D134" t="s">
        <v>16</v>
      </c>
      <c r="E134" t="s">
        <v>139</v>
      </c>
      <c r="F134" t="s">
        <v>549</v>
      </c>
      <c r="G134">
        <v>8</v>
      </c>
      <c r="H134">
        <v>53.35</v>
      </c>
      <c r="I134">
        <v>426.8</v>
      </c>
      <c r="J134" s="4">
        <v>3992</v>
      </c>
      <c r="K134" s="6" t="s">
        <v>556</v>
      </c>
    </row>
    <row r="135" spans="1:11" ht="15.6" x14ac:dyDescent="0.3">
      <c r="A135" s="1">
        <v>42763</v>
      </c>
      <c r="B135" t="s">
        <v>2</v>
      </c>
      <c r="C135" t="s">
        <v>11</v>
      </c>
      <c r="D135" t="s">
        <v>16</v>
      </c>
      <c r="E135" t="s">
        <v>140</v>
      </c>
      <c r="F135" t="s">
        <v>549</v>
      </c>
      <c r="G135">
        <v>9</v>
      </c>
      <c r="H135">
        <v>53.35</v>
      </c>
      <c r="I135">
        <v>480.15000000000003</v>
      </c>
      <c r="J135" s="4">
        <v>1194</v>
      </c>
      <c r="K135" s="6" t="s">
        <v>557</v>
      </c>
    </row>
    <row r="136" spans="1:11" ht="15.6" x14ac:dyDescent="0.3">
      <c r="A136" s="1">
        <v>42763</v>
      </c>
      <c r="B136" t="s">
        <v>2</v>
      </c>
      <c r="C136" t="s">
        <v>8</v>
      </c>
      <c r="D136" t="s">
        <v>16</v>
      </c>
      <c r="E136" t="s">
        <v>141</v>
      </c>
      <c r="F136" t="s">
        <v>546</v>
      </c>
      <c r="G136">
        <v>5</v>
      </c>
      <c r="H136">
        <v>12.42</v>
      </c>
      <c r="I136">
        <v>62.1</v>
      </c>
      <c r="J136" s="4">
        <v>4491</v>
      </c>
      <c r="K136" s="6" t="s">
        <v>555</v>
      </c>
    </row>
    <row r="137" spans="1:11" ht="15.6" x14ac:dyDescent="0.3">
      <c r="A137" s="1">
        <v>42764</v>
      </c>
      <c r="B137" t="s">
        <v>3</v>
      </c>
      <c r="C137" t="s">
        <v>10</v>
      </c>
      <c r="D137" t="s">
        <v>17</v>
      </c>
      <c r="E137" t="s">
        <v>142</v>
      </c>
      <c r="F137" t="s">
        <v>548</v>
      </c>
      <c r="G137">
        <v>10</v>
      </c>
      <c r="H137">
        <v>17.829999999999998</v>
      </c>
      <c r="I137">
        <v>178.29999999999998</v>
      </c>
      <c r="J137" s="4">
        <v>1995</v>
      </c>
      <c r="K137" s="6" t="s">
        <v>557</v>
      </c>
    </row>
    <row r="138" spans="1:11" ht="15.6" x14ac:dyDescent="0.3">
      <c r="A138" s="1">
        <v>42764</v>
      </c>
      <c r="B138" t="s">
        <v>3</v>
      </c>
      <c r="C138" t="s">
        <v>13</v>
      </c>
      <c r="D138" t="s">
        <v>17</v>
      </c>
      <c r="E138" t="s">
        <v>143</v>
      </c>
      <c r="F138" t="s">
        <v>546</v>
      </c>
      <c r="G138">
        <v>3</v>
      </c>
      <c r="H138">
        <v>12.42</v>
      </c>
      <c r="I138">
        <v>37.26</v>
      </c>
      <c r="J138" s="4">
        <v>995</v>
      </c>
      <c r="K138" s="6" t="s">
        <v>556</v>
      </c>
    </row>
    <row r="139" spans="1:11" ht="15.6" x14ac:dyDescent="0.3">
      <c r="A139" s="1">
        <v>42764</v>
      </c>
      <c r="B139" t="s">
        <v>5</v>
      </c>
      <c r="C139" t="s">
        <v>11</v>
      </c>
      <c r="D139" t="s">
        <v>16</v>
      </c>
      <c r="E139" t="s">
        <v>24</v>
      </c>
      <c r="F139" t="s">
        <v>548</v>
      </c>
      <c r="G139">
        <v>3</v>
      </c>
      <c r="H139">
        <v>17.829999999999998</v>
      </c>
      <c r="I139">
        <v>53.489999999999995</v>
      </c>
      <c r="J139" s="4">
        <v>199</v>
      </c>
      <c r="K139" s="6" t="s">
        <v>556</v>
      </c>
    </row>
    <row r="140" spans="1:11" ht="15.6" x14ac:dyDescent="0.3">
      <c r="A140" s="1">
        <v>42765</v>
      </c>
      <c r="B140" t="s">
        <v>3</v>
      </c>
      <c r="C140" t="s">
        <v>15</v>
      </c>
      <c r="D140" t="s">
        <v>17</v>
      </c>
      <c r="E140" t="s">
        <v>144</v>
      </c>
      <c r="F140" t="s">
        <v>546</v>
      </c>
      <c r="G140">
        <v>8</v>
      </c>
      <c r="H140">
        <v>12.42</v>
      </c>
      <c r="I140">
        <v>99.36</v>
      </c>
      <c r="J140" s="4">
        <v>1596</v>
      </c>
      <c r="K140" s="6" t="s">
        <v>556</v>
      </c>
    </row>
    <row r="141" spans="1:11" ht="15.6" x14ac:dyDescent="0.3">
      <c r="A141" s="1">
        <v>42765</v>
      </c>
      <c r="B141" t="s">
        <v>4</v>
      </c>
      <c r="C141" t="s">
        <v>10</v>
      </c>
      <c r="D141" t="s">
        <v>17</v>
      </c>
      <c r="E141" t="s">
        <v>145</v>
      </c>
      <c r="F141" t="s">
        <v>547</v>
      </c>
      <c r="G141">
        <v>8</v>
      </c>
      <c r="H141">
        <v>16.32</v>
      </c>
      <c r="I141">
        <v>130.56</v>
      </c>
      <c r="J141" s="4">
        <v>995</v>
      </c>
      <c r="K141" s="6" t="s">
        <v>556</v>
      </c>
    </row>
    <row r="142" spans="1:11" ht="15.6" x14ac:dyDescent="0.3">
      <c r="A142" s="1">
        <v>42765</v>
      </c>
      <c r="B142" t="s">
        <v>2</v>
      </c>
      <c r="C142" t="s">
        <v>11</v>
      </c>
      <c r="D142" t="s">
        <v>16</v>
      </c>
      <c r="E142" t="s">
        <v>146</v>
      </c>
      <c r="F142" t="s">
        <v>549</v>
      </c>
      <c r="G142">
        <v>8</v>
      </c>
      <c r="H142">
        <v>53.35</v>
      </c>
      <c r="I142">
        <v>426.8</v>
      </c>
      <c r="J142" s="4">
        <v>4990</v>
      </c>
      <c r="K142" s="6" t="s">
        <v>556</v>
      </c>
    </row>
    <row r="143" spans="1:11" ht="15.6" x14ac:dyDescent="0.3">
      <c r="A143" s="1">
        <v>42766</v>
      </c>
      <c r="B143" t="s">
        <v>5</v>
      </c>
      <c r="C143" t="s">
        <v>9</v>
      </c>
      <c r="D143" t="s">
        <v>16</v>
      </c>
      <c r="E143" t="s">
        <v>147</v>
      </c>
      <c r="F143" t="s">
        <v>549</v>
      </c>
      <c r="G143">
        <v>9</v>
      </c>
      <c r="H143">
        <v>53.35</v>
      </c>
      <c r="I143">
        <v>480.15000000000003</v>
      </c>
      <c r="J143" s="4">
        <v>891</v>
      </c>
      <c r="K143" s="6" t="s">
        <v>557</v>
      </c>
    </row>
    <row r="144" spans="1:11" ht="15.6" x14ac:dyDescent="0.3">
      <c r="A144" s="1">
        <v>42766</v>
      </c>
      <c r="B144" t="s">
        <v>5</v>
      </c>
      <c r="C144" t="s">
        <v>11</v>
      </c>
      <c r="D144" t="s">
        <v>16</v>
      </c>
      <c r="E144" t="s">
        <v>148</v>
      </c>
      <c r="F144" t="s">
        <v>546</v>
      </c>
      <c r="G144">
        <v>6</v>
      </c>
      <c r="H144">
        <v>12.42</v>
      </c>
      <c r="I144">
        <v>74.52</v>
      </c>
      <c r="J144" s="4">
        <v>1592</v>
      </c>
      <c r="K144" s="6" t="s">
        <v>554</v>
      </c>
    </row>
    <row r="145" spans="1:11" ht="15.6" x14ac:dyDescent="0.3">
      <c r="A145" s="1">
        <v>42766</v>
      </c>
      <c r="B145" t="s">
        <v>4</v>
      </c>
      <c r="C145" t="s">
        <v>12</v>
      </c>
      <c r="D145" t="s">
        <v>17</v>
      </c>
      <c r="E145" t="s">
        <v>149</v>
      </c>
      <c r="F145" t="s">
        <v>546</v>
      </c>
      <c r="G145">
        <v>4</v>
      </c>
      <c r="H145">
        <v>12.42</v>
      </c>
      <c r="I145">
        <v>49.68</v>
      </c>
      <c r="J145" s="4">
        <v>99</v>
      </c>
      <c r="K145" s="6" t="s">
        <v>555</v>
      </c>
    </row>
    <row r="146" spans="1:11" ht="15.6" x14ac:dyDescent="0.3">
      <c r="A146" s="1">
        <v>42767</v>
      </c>
      <c r="B146" t="s">
        <v>4</v>
      </c>
      <c r="C146" t="s">
        <v>10</v>
      </c>
      <c r="D146" t="s">
        <v>17</v>
      </c>
      <c r="E146" t="s">
        <v>150</v>
      </c>
      <c r="F146" t="s">
        <v>548</v>
      </c>
      <c r="G146">
        <v>6</v>
      </c>
      <c r="H146">
        <v>17.829999999999998</v>
      </c>
      <c r="I146">
        <v>106.97999999999999</v>
      </c>
      <c r="J146" s="4">
        <v>796</v>
      </c>
      <c r="K146" s="6" t="s">
        <v>555</v>
      </c>
    </row>
    <row r="147" spans="1:11" ht="15.6" x14ac:dyDescent="0.3">
      <c r="A147" s="1">
        <v>42767</v>
      </c>
      <c r="B147" t="s">
        <v>2</v>
      </c>
      <c r="C147" t="s">
        <v>8</v>
      </c>
      <c r="D147" t="s">
        <v>16</v>
      </c>
      <c r="E147" t="s">
        <v>151</v>
      </c>
      <c r="F147" t="s">
        <v>547</v>
      </c>
      <c r="G147">
        <v>9</v>
      </c>
      <c r="H147">
        <v>16.32</v>
      </c>
      <c r="I147">
        <v>146.88</v>
      </c>
      <c r="J147" s="4">
        <v>2691</v>
      </c>
      <c r="K147" s="6" t="s">
        <v>556</v>
      </c>
    </row>
    <row r="148" spans="1:11" ht="15.6" x14ac:dyDescent="0.3">
      <c r="A148" s="1">
        <v>42767</v>
      </c>
      <c r="B148" t="s">
        <v>5</v>
      </c>
      <c r="C148" t="s">
        <v>11</v>
      </c>
      <c r="D148" t="s">
        <v>16</v>
      </c>
      <c r="E148" t="s">
        <v>152</v>
      </c>
      <c r="F148" t="s">
        <v>547</v>
      </c>
      <c r="G148">
        <v>10</v>
      </c>
      <c r="H148">
        <v>16.32</v>
      </c>
      <c r="I148">
        <v>163.19999999999999</v>
      </c>
      <c r="J148" s="4">
        <v>3992</v>
      </c>
      <c r="K148" s="6" t="s">
        <v>556</v>
      </c>
    </row>
    <row r="149" spans="1:11" ht="15.6" x14ac:dyDescent="0.3">
      <c r="A149" s="1">
        <v>42767</v>
      </c>
      <c r="B149" t="s">
        <v>2</v>
      </c>
      <c r="C149" t="s">
        <v>11</v>
      </c>
      <c r="D149" t="s">
        <v>16</v>
      </c>
      <c r="E149" t="s">
        <v>153</v>
      </c>
      <c r="F149" t="s">
        <v>546</v>
      </c>
      <c r="G149">
        <v>6</v>
      </c>
      <c r="H149">
        <v>12.42</v>
      </c>
      <c r="I149">
        <v>74.52</v>
      </c>
      <c r="J149" s="4">
        <v>1596</v>
      </c>
      <c r="K149" s="6" t="s">
        <v>556</v>
      </c>
    </row>
    <row r="150" spans="1:11" ht="15.6" x14ac:dyDescent="0.3">
      <c r="A150" s="1">
        <v>42768</v>
      </c>
      <c r="B150" t="s">
        <v>2</v>
      </c>
      <c r="C150" t="s">
        <v>8</v>
      </c>
      <c r="D150" t="s">
        <v>16</v>
      </c>
      <c r="E150" t="s">
        <v>154</v>
      </c>
      <c r="F150" t="s">
        <v>546</v>
      </c>
      <c r="G150">
        <v>1</v>
      </c>
      <c r="H150">
        <v>12.42</v>
      </c>
      <c r="I150">
        <v>12.42</v>
      </c>
      <c r="J150" s="4">
        <v>1596</v>
      </c>
      <c r="K150" s="6" t="s">
        <v>554</v>
      </c>
    </row>
    <row r="151" spans="1:11" ht="15.6" x14ac:dyDescent="0.3">
      <c r="A151" s="1">
        <v>42768</v>
      </c>
      <c r="B151" t="s">
        <v>2</v>
      </c>
      <c r="C151" t="s">
        <v>9</v>
      </c>
      <c r="D151" t="s">
        <v>16</v>
      </c>
      <c r="E151" t="s">
        <v>39</v>
      </c>
      <c r="F151" t="s">
        <v>547</v>
      </c>
      <c r="G151">
        <v>1</v>
      </c>
      <c r="H151">
        <v>16.32</v>
      </c>
      <c r="I151">
        <v>16.32</v>
      </c>
      <c r="J151" s="4">
        <v>891</v>
      </c>
      <c r="K151" s="6" t="s">
        <v>556</v>
      </c>
    </row>
    <row r="152" spans="1:11" ht="15.6" x14ac:dyDescent="0.3">
      <c r="A152" s="1">
        <v>42769</v>
      </c>
      <c r="B152" t="s">
        <v>2</v>
      </c>
      <c r="C152" t="s">
        <v>9</v>
      </c>
      <c r="D152" t="s">
        <v>16</v>
      </c>
      <c r="E152" t="s">
        <v>34</v>
      </c>
      <c r="F152" t="s">
        <v>549</v>
      </c>
      <c r="G152">
        <v>9</v>
      </c>
      <c r="H152">
        <v>53.35</v>
      </c>
      <c r="I152">
        <v>480.15000000000003</v>
      </c>
      <c r="J152" s="4">
        <v>1794</v>
      </c>
      <c r="K152" s="6" t="s">
        <v>554</v>
      </c>
    </row>
    <row r="153" spans="1:11" ht="15.6" x14ac:dyDescent="0.3">
      <c r="A153" s="1">
        <v>42770</v>
      </c>
      <c r="B153" t="s">
        <v>4</v>
      </c>
      <c r="C153" t="s">
        <v>13</v>
      </c>
      <c r="D153" t="s">
        <v>17</v>
      </c>
      <c r="E153" t="s">
        <v>143</v>
      </c>
      <c r="F153" t="s">
        <v>548</v>
      </c>
      <c r="G153">
        <v>5</v>
      </c>
      <c r="H153">
        <v>17.829999999999998</v>
      </c>
      <c r="I153">
        <v>89.149999999999991</v>
      </c>
      <c r="J153" s="4">
        <v>798</v>
      </c>
      <c r="K153" s="6" t="s">
        <v>555</v>
      </c>
    </row>
    <row r="154" spans="1:11" ht="15.6" x14ac:dyDescent="0.3">
      <c r="A154" s="1">
        <v>42771</v>
      </c>
      <c r="B154" t="s">
        <v>2</v>
      </c>
      <c r="C154" t="s">
        <v>14</v>
      </c>
      <c r="D154" t="s">
        <v>16</v>
      </c>
      <c r="E154" t="s">
        <v>155</v>
      </c>
      <c r="F154" t="s">
        <v>546</v>
      </c>
      <c r="G154">
        <v>9</v>
      </c>
      <c r="H154">
        <v>12.42</v>
      </c>
      <c r="I154">
        <v>111.78</v>
      </c>
      <c r="J154" s="4">
        <v>199</v>
      </c>
      <c r="K154" s="6" t="s">
        <v>556</v>
      </c>
    </row>
    <row r="155" spans="1:11" ht="15.6" x14ac:dyDescent="0.3">
      <c r="A155" s="1">
        <v>42771</v>
      </c>
      <c r="B155" t="s">
        <v>4</v>
      </c>
      <c r="C155" t="s">
        <v>12</v>
      </c>
      <c r="D155" t="s">
        <v>17</v>
      </c>
      <c r="E155" t="s">
        <v>156</v>
      </c>
      <c r="F155" t="s">
        <v>549</v>
      </c>
      <c r="G155">
        <v>6</v>
      </c>
      <c r="H155">
        <v>53.35</v>
      </c>
      <c r="I155">
        <v>320.10000000000002</v>
      </c>
      <c r="J155" s="4">
        <v>1791</v>
      </c>
      <c r="K155" s="6" t="s">
        <v>557</v>
      </c>
    </row>
    <row r="156" spans="1:11" ht="15.6" x14ac:dyDescent="0.3">
      <c r="A156" s="1">
        <v>42771</v>
      </c>
      <c r="B156" t="s">
        <v>6</v>
      </c>
      <c r="C156" t="s">
        <v>8</v>
      </c>
      <c r="D156" t="s">
        <v>16</v>
      </c>
      <c r="E156" t="s">
        <v>157</v>
      </c>
      <c r="F156" t="s">
        <v>549</v>
      </c>
      <c r="G156">
        <v>2</v>
      </c>
      <c r="H156">
        <v>53.35</v>
      </c>
      <c r="I156">
        <v>106.7</v>
      </c>
      <c r="J156" s="4">
        <v>1791</v>
      </c>
      <c r="K156" s="6" t="s">
        <v>556</v>
      </c>
    </row>
    <row r="157" spans="1:11" ht="15.6" x14ac:dyDescent="0.3">
      <c r="A157" s="1">
        <v>42771</v>
      </c>
      <c r="B157" t="s">
        <v>4</v>
      </c>
      <c r="C157" t="s">
        <v>12</v>
      </c>
      <c r="D157" t="s">
        <v>17</v>
      </c>
      <c r="E157" t="s">
        <v>158</v>
      </c>
      <c r="F157" t="s">
        <v>549</v>
      </c>
      <c r="G157">
        <v>8</v>
      </c>
      <c r="H157">
        <v>53.35</v>
      </c>
      <c r="I157">
        <v>426.8</v>
      </c>
      <c r="J157" s="4">
        <v>1996</v>
      </c>
      <c r="K157" s="6" t="s">
        <v>556</v>
      </c>
    </row>
    <row r="158" spans="1:11" ht="15.6" x14ac:dyDescent="0.3">
      <c r="A158" s="1">
        <v>42771</v>
      </c>
      <c r="B158" t="s">
        <v>2</v>
      </c>
      <c r="C158" t="s">
        <v>8</v>
      </c>
      <c r="D158" t="s">
        <v>16</v>
      </c>
      <c r="E158" t="s">
        <v>65</v>
      </c>
      <c r="F158" t="s">
        <v>549</v>
      </c>
      <c r="G158">
        <v>10</v>
      </c>
      <c r="H158">
        <v>53.35</v>
      </c>
      <c r="I158">
        <v>533.5</v>
      </c>
      <c r="J158" s="4">
        <v>1497</v>
      </c>
      <c r="K158" s="6" t="s">
        <v>557</v>
      </c>
    </row>
    <row r="159" spans="1:11" ht="15.6" x14ac:dyDescent="0.3">
      <c r="A159" s="1">
        <v>42771</v>
      </c>
      <c r="B159" t="s">
        <v>2</v>
      </c>
      <c r="C159" t="s">
        <v>8</v>
      </c>
      <c r="D159" t="s">
        <v>16</v>
      </c>
      <c r="E159" t="s">
        <v>159</v>
      </c>
      <c r="F159" t="s">
        <v>546</v>
      </c>
      <c r="G159">
        <v>5</v>
      </c>
      <c r="H159">
        <v>12.42</v>
      </c>
      <c r="I159">
        <v>62.1</v>
      </c>
      <c r="J159" s="4">
        <v>1592</v>
      </c>
      <c r="K159" s="6" t="s">
        <v>557</v>
      </c>
    </row>
    <row r="160" spans="1:11" ht="15.6" x14ac:dyDescent="0.3">
      <c r="A160" s="1">
        <v>42771</v>
      </c>
      <c r="B160" t="s">
        <v>2</v>
      </c>
      <c r="C160" t="s">
        <v>9</v>
      </c>
      <c r="D160" t="s">
        <v>16</v>
      </c>
      <c r="E160" t="s">
        <v>160</v>
      </c>
      <c r="F160" t="s">
        <v>547</v>
      </c>
      <c r="G160">
        <v>6</v>
      </c>
      <c r="H160">
        <v>16.32</v>
      </c>
      <c r="I160">
        <v>97.92</v>
      </c>
      <c r="J160" s="4">
        <v>2793</v>
      </c>
      <c r="K160" s="6" t="s">
        <v>557</v>
      </c>
    </row>
    <row r="161" spans="1:11" ht="15.6" x14ac:dyDescent="0.3">
      <c r="A161" s="1">
        <v>42771</v>
      </c>
      <c r="B161" t="s">
        <v>3</v>
      </c>
      <c r="C161" t="s">
        <v>12</v>
      </c>
      <c r="D161" t="s">
        <v>17</v>
      </c>
      <c r="E161" t="s">
        <v>161</v>
      </c>
      <c r="F161" t="s">
        <v>548</v>
      </c>
      <c r="G161">
        <v>5</v>
      </c>
      <c r="H161">
        <v>17.829999999999998</v>
      </c>
      <c r="I161">
        <v>89.149999999999991</v>
      </c>
      <c r="J161" s="4">
        <v>4491</v>
      </c>
      <c r="K161" s="6" t="s">
        <v>557</v>
      </c>
    </row>
    <row r="162" spans="1:11" ht="15.6" x14ac:dyDescent="0.3">
      <c r="A162" s="1">
        <v>42771</v>
      </c>
      <c r="B162" t="s">
        <v>5</v>
      </c>
      <c r="C162" t="s">
        <v>8</v>
      </c>
      <c r="D162" t="s">
        <v>16</v>
      </c>
      <c r="E162" t="s">
        <v>162</v>
      </c>
      <c r="F162" t="s">
        <v>546</v>
      </c>
      <c r="G162">
        <v>5</v>
      </c>
      <c r="H162">
        <v>12.42</v>
      </c>
      <c r="I162">
        <v>62.1</v>
      </c>
      <c r="J162" s="4">
        <v>2691</v>
      </c>
      <c r="K162" s="6" t="s">
        <v>554</v>
      </c>
    </row>
    <row r="163" spans="1:11" ht="15.6" x14ac:dyDescent="0.3">
      <c r="A163" s="1">
        <v>42772</v>
      </c>
      <c r="B163" t="s">
        <v>3</v>
      </c>
      <c r="C163" t="s">
        <v>13</v>
      </c>
      <c r="D163" t="s">
        <v>17</v>
      </c>
      <c r="E163" t="s">
        <v>69</v>
      </c>
      <c r="F163" t="s">
        <v>546</v>
      </c>
      <c r="G163">
        <v>10</v>
      </c>
      <c r="H163">
        <v>12.42</v>
      </c>
      <c r="I163">
        <v>124.2</v>
      </c>
      <c r="J163" s="4">
        <v>495</v>
      </c>
      <c r="K163" s="6" t="s">
        <v>556</v>
      </c>
    </row>
    <row r="164" spans="1:11" ht="15.6" x14ac:dyDescent="0.3">
      <c r="A164" s="1">
        <v>42772</v>
      </c>
      <c r="B164" t="s">
        <v>5</v>
      </c>
      <c r="C164" t="s">
        <v>11</v>
      </c>
      <c r="D164" t="s">
        <v>16</v>
      </c>
      <c r="E164" t="s">
        <v>163</v>
      </c>
      <c r="F164" t="s">
        <v>549</v>
      </c>
      <c r="G164">
        <v>3</v>
      </c>
      <c r="H164">
        <v>53.35</v>
      </c>
      <c r="I164">
        <v>160.05000000000001</v>
      </c>
      <c r="J164" s="4">
        <v>3591</v>
      </c>
      <c r="K164" s="6" t="s">
        <v>557</v>
      </c>
    </row>
    <row r="165" spans="1:11" ht="15.6" x14ac:dyDescent="0.3">
      <c r="A165" s="1">
        <v>42772</v>
      </c>
      <c r="B165" t="s">
        <v>5</v>
      </c>
      <c r="C165" t="s">
        <v>8</v>
      </c>
      <c r="D165" t="s">
        <v>16</v>
      </c>
      <c r="E165" t="s">
        <v>164</v>
      </c>
      <c r="F165" t="s">
        <v>546</v>
      </c>
      <c r="G165">
        <v>6</v>
      </c>
      <c r="H165">
        <v>12.42</v>
      </c>
      <c r="I165">
        <v>74.52</v>
      </c>
      <c r="J165" s="4">
        <v>3493</v>
      </c>
      <c r="K165" s="6" t="s">
        <v>556</v>
      </c>
    </row>
    <row r="166" spans="1:11" ht="15.6" x14ac:dyDescent="0.3">
      <c r="A166" s="1">
        <v>42773</v>
      </c>
      <c r="B166" t="s">
        <v>5</v>
      </c>
      <c r="C166" t="s">
        <v>9</v>
      </c>
      <c r="D166" t="s">
        <v>16</v>
      </c>
      <c r="E166" t="s">
        <v>46</v>
      </c>
      <c r="F166" t="s">
        <v>549</v>
      </c>
      <c r="G166">
        <v>6</v>
      </c>
      <c r="H166">
        <v>53.35</v>
      </c>
      <c r="I166">
        <v>320.10000000000002</v>
      </c>
      <c r="J166" s="4">
        <v>2691</v>
      </c>
      <c r="K166" s="6" t="s">
        <v>557</v>
      </c>
    </row>
    <row r="167" spans="1:11" ht="15.6" x14ac:dyDescent="0.3">
      <c r="A167" s="1">
        <v>42773</v>
      </c>
      <c r="B167" t="s">
        <v>2</v>
      </c>
      <c r="C167" t="s">
        <v>14</v>
      </c>
      <c r="D167" t="s">
        <v>16</v>
      </c>
      <c r="E167" t="s">
        <v>165</v>
      </c>
      <c r="F167" t="s">
        <v>546</v>
      </c>
      <c r="G167">
        <v>4</v>
      </c>
      <c r="H167">
        <v>12.42</v>
      </c>
      <c r="I167">
        <v>49.68</v>
      </c>
      <c r="J167" s="4">
        <v>3192</v>
      </c>
      <c r="K167" s="6" t="s">
        <v>556</v>
      </c>
    </row>
    <row r="168" spans="1:11" ht="15.6" x14ac:dyDescent="0.3">
      <c r="A168" s="1">
        <v>42773</v>
      </c>
      <c r="B168" t="s">
        <v>3</v>
      </c>
      <c r="C168" t="s">
        <v>10</v>
      </c>
      <c r="D168" t="s">
        <v>17</v>
      </c>
      <c r="E168" t="s">
        <v>166</v>
      </c>
      <c r="F168" t="s">
        <v>547</v>
      </c>
      <c r="G168">
        <v>9</v>
      </c>
      <c r="H168">
        <v>16.32</v>
      </c>
      <c r="I168">
        <v>146.88</v>
      </c>
      <c r="J168" s="4">
        <v>396</v>
      </c>
      <c r="K168" s="6" t="s">
        <v>557</v>
      </c>
    </row>
    <row r="169" spans="1:11" ht="15.6" x14ac:dyDescent="0.3">
      <c r="A169" s="1">
        <v>42773</v>
      </c>
      <c r="B169" t="s">
        <v>2</v>
      </c>
      <c r="C169" t="s">
        <v>11</v>
      </c>
      <c r="D169" t="s">
        <v>16</v>
      </c>
      <c r="E169" t="s">
        <v>163</v>
      </c>
      <c r="F169" t="s">
        <v>546</v>
      </c>
      <c r="G169">
        <v>9</v>
      </c>
      <c r="H169">
        <v>12.42</v>
      </c>
      <c r="I169">
        <v>111.78</v>
      </c>
      <c r="J169" s="4">
        <v>2994</v>
      </c>
      <c r="K169" s="6" t="s">
        <v>557</v>
      </c>
    </row>
    <row r="170" spans="1:11" ht="15.6" x14ac:dyDescent="0.3">
      <c r="A170" s="1">
        <v>42773</v>
      </c>
      <c r="B170" t="s">
        <v>5</v>
      </c>
      <c r="C170" t="s">
        <v>9</v>
      </c>
      <c r="D170" t="s">
        <v>16</v>
      </c>
      <c r="E170" t="s">
        <v>167</v>
      </c>
      <c r="F170" t="s">
        <v>546</v>
      </c>
      <c r="G170">
        <v>9</v>
      </c>
      <c r="H170">
        <v>12.42</v>
      </c>
      <c r="I170">
        <v>111.78</v>
      </c>
      <c r="J170" s="4">
        <v>199</v>
      </c>
      <c r="K170" s="6" t="s">
        <v>556</v>
      </c>
    </row>
    <row r="171" spans="1:11" ht="15.6" x14ac:dyDescent="0.3">
      <c r="A171" s="1">
        <v>42773</v>
      </c>
      <c r="B171" t="s">
        <v>3</v>
      </c>
      <c r="C171" t="s">
        <v>13</v>
      </c>
      <c r="D171" t="s">
        <v>17</v>
      </c>
      <c r="E171" t="s">
        <v>168</v>
      </c>
      <c r="F171" t="s">
        <v>546</v>
      </c>
      <c r="G171">
        <v>1</v>
      </c>
      <c r="H171">
        <v>12.42</v>
      </c>
      <c r="I171">
        <v>12.42</v>
      </c>
      <c r="J171" s="4">
        <v>2392</v>
      </c>
      <c r="K171" s="6" t="s">
        <v>554</v>
      </c>
    </row>
    <row r="172" spans="1:11" ht="15.6" x14ac:dyDescent="0.3">
      <c r="A172" s="1">
        <v>42774</v>
      </c>
      <c r="B172" t="s">
        <v>6</v>
      </c>
      <c r="C172" t="s">
        <v>8</v>
      </c>
      <c r="D172" t="s">
        <v>16</v>
      </c>
      <c r="E172" t="s">
        <v>66</v>
      </c>
      <c r="F172" t="s">
        <v>546</v>
      </c>
      <c r="G172">
        <v>2</v>
      </c>
      <c r="H172">
        <v>12.42</v>
      </c>
      <c r="I172">
        <v>24.84</v>
      </c>
      <c r="J172" s="4">
        <v>1990</v>
      </c>
      <c r="K172" s="6" t="s">
        <v>554</v>
      </c>
    </row>
    <row r="173" spans="1:11" ht="15.6" x14ac:dyDescent="0.3">
      <c r="A173" s="1">
        <v>42774</v>
      </c>
      <c r="B173" t="s">
        <v>2</v>
      </c>
      <c r="C173" t="s">
        <v>9</v>
      </c>
      <c r="D173" t="s">
        <v>16</v>
      </c>
      <c r="E173" t="s">
        <v>169</v>
      </c>
      <c r="F173" t="s">
        <v>548</v>
      </c>
      <c r="G173">
        <v>5</v>
      </c>
      <c r="H173">
        <v>17.829999999999998</v>
      </c>
      <c r="I173">
        <v>89.149999999999991</v>
      </c>
      <c r="J173" s="4">
        <v>995</v>
      </c>
      <c r="K173" s="6" t="s">
        <v>554</v>
      </c>
    </row>
    <row r="174" spans="1:11" ht="15.6" x14ac:dyDescent="0.3">
      <c r="A174" s="1">
        <v>42774</v>
      </c>
      <c r="B174" t="s">
        <v>4</v>
      </c>
      <c r="C174" t="s">
        <v>10</v>
      </c>
      <c r="D174" t="s">
        <v>17</v>
      </c>
      <c r="E174" t="s">
        <v>170</v>
      </c>
      <c r="F174" t="s">
        <v>549</v>
      </c>
      <c r="G174">
        <v>8</v>
      </c>
      <c r="H174">
        <v>53.35</v>
      </c>
      <c r="I174">
        <v>426.8</v>
      </c>
      <c r="J174" s="4">
        <v>495</v>
      </c>
      <c r="K174" s="6" t="s">
        <v>555</v>
      </c>
    </row>
    <row r="175" spans="1:11" ht="15.6" x14ac:dyDescent="0.3">
      <c r="A175" s="1">
        <v>42774</v>
      </c>
      <c r="B175" t="s">
        <v>3</v>
      </c>
      <c r="C175" t="s">
        <v>10</v>
      </c>
      <c r="D175" t="s">
        <v>17</v>
      </c>
      <c r="E175" t="s">
        <v>171</v>
      </c>
      <c r="F175" t="s">
        <v>546</v>
      </c>
      <c r="G175">
        <v>6</v>
      </c>
      <c r="H175">
        <v>12.42</v>
      </c>
      <c r="I175">
        <v>74.52</v>
      </c>
      <c r="J175" s="4">
        <v>198</v>
      </c>
      <c r="K175" s="6" t="s">
        <v>556</v>
      </c>
    </row>
    <row r="176" spans="1:11" ht="15.6" x14ac:dyDescent="0.3">
      <c r="A176" s="1">
        <v>42774</v>
      </c>
      <c r="B176" t="s">
        <v>5</v>
      </c>
      <c r="C176" t="s">
        <v>9</v>
      </c>
      <c r="D176" t="s">
        <v>16</v>
      </c>
      <c r="E176" t="s">
        <v>172</v>
      </c>
      <c r="F176" t="s">
        <v>546</v>
      </c>
      <c r="G176">
        <v>3</v>
      </c>
      <c r="H176">
        <v>12.42</v>
      </c>
      <c r="I176">
        <v>37.26</v>
      </c>
      <c r="J176" s="4">
        <v>2392</v>
      </c>
      <c r="K176" s="6" t="s">
        <v>557</v>
      </c>
    </row>
    <row r="177" spans="1:11" ht="15.6" x14ac:dyDescent="0.3">
      <c r="A177" s="1">
        <v>42775</v>
      </c>
      <c r="B177" t="s">
        <v>2</v>
      </c>
      <c r="C177" t="s">
        <v>9</v>
      </c>
      <c r="D177" t="s">
        <v>16</v>
      </c>
      <c r="E177" t="s">
        <v>173</v>
      </c>
      <c r="F177" t="s">
        <v>548</v>
      </c>
      <c r="G177">
        <v>6</v>
      </c>
      <c r="H177">
        <v>17.829999999999998</v>
      </c>
      <c r="I177">
        <v>106.97999999999999</v>
      </c>
      <c r="J177" s="4">
        <v>1196</v>
      </c>
      <c r="K177" s="6" t="s">
        <v>557</v>
      </c>
    </row>
    <row r="178" spans="1:11" ht="15.6" x14ac:dyDescent="0.3">
      <c r="A178" s="1">
        <v>42775</v>
      </c>
      <c r="B178" t="s">
        <v>5</v>
      </c>
      <c r="C178" t="s">
        <v>8</v>
      </c>
      <c r="D178" t="s">
        <v>16</v>
      </c>
      <c r="E178" t="s">
        <v>174</v>
      </c>
      <c r="F178" t="s">
        <v>549</v>
      </c>
      <c r="G178">
        <v>7</v>
      </c>
      <c r="H178">
        <v>53.35</v>
      </c>
      <c r="I178">
        <v>373.45</v>
      </c>
      <c r="J178" s="4">
        <v>3591</v>
      </c>
      <c r="K178" s="6" t="s">
        <v>556</v>
      </c>
    </row>
    <row r="179" spans="1:11" ht="15.6" x14ac:dyDescent="0.3">
      <c r="A179" s="1">
        <v>42775</v>
      </c>
      <c r="B179" t="s">
        <v>2</v>
      </c>
      <c r="C179" t="s">
        <v>8</v>
      </c>
      <c r="D179" t="s">
        <v>16</v>
      </c>
      <c r="E179" t="s">
        <v>175</v>
      </c>
      <c r="F179" t="s">
        <v>548</v>
      </c>
      <c r="G179">
        <v>3</v>
      </c>
      <c r="H179">
        <v>17.829999999999998</v>
      </c>
      <c r="I179">
        <v>53.489999999999995</v>
      </c>
      <c r="J179" s="4">
        <v>299</v>
      </c>
      <c r="K179" s="6" t="s">
        <v>554</v>
      </c>
    </row>
    <row r="180" spans="1:11" ht="15.6" x14ac:dyDescent="0.3">
      <c r="A180" s="1">
        <v>42775</v>
      </c>
      <c r="B180" t="s">
        <v>6</v>
      </c>
      <c r="C180" t="s">
        <v>9</v>
      </c>
      <c r="D180" t="s">
        <v>16</v>
      </c>
      <c r="E180" t="s">
        <v>176</v>
      </c>
      <c r="F180" t="s">
        <v>548</v>
      </c>
      <c r="G180">
        <v>3</v>
      </c>
      <c r="H180">
        <v>17.829999999999998</v>
      </c>
      <c r="I180">
        <v>53.489999999999995</v>
      </c>
      <c r="J180" s="4">
        <v>1194</v>
      </c>
      <c r="K180" s="6" t="s">
        <v>557</v>
      </c>
    </row>
    <row r="181" spans="1:11" ht="15.6" x14ac:dyDescent="0.3">
      <c r="A181" s="1">
        <v>42775</v>
      </c>
      <c r="B181" t="s">
        <v>2</v>
      </c>
      <c r="C181" t="s">
        <v>9</v>
      </c>
      <c r="D181" t="s">
        <v>16</v>
      </c>
      <c r="E181" t="s">
        <v>177</v>
      </c>
      <c r="F181" t="s">
        <v>548</v>
      </c>
      <c r="G181">
        <v>7</v>
      </c>
      <c r="H181">
        <v>17.829999999999998</v>
      </c>
      <c r="I181">
        <v>124.80999999999999</v>
      </c>
      <c r="J181" s="4">
        <v>798</v>
      </c>
      <c r="K181" s="6" t="s">
        <v>557</v>
      </c>
    </row>
    <row r="182" spans="1:11" ht="15.6" x14ac:dyDescent="0.3">
      <c r="A182" s="1">
        <v>42775</v>
      </c>
      <c r="B182" t="s">
        <v>6</v>
      </c>
      <c r="C182" t="s">
        <v>8</v>
      </c>
      <c r="D182" t="s">
        <v>16</v>
      </c>
      <c r="E182" t="s">
        <v>178</v>
      </c>
      <c r="F182" t="s">
        <v>549</v>
      </c>
      <c r="G182">
        <v>10</v>
      </c>
      <c r="H182">
        <v>53.35</v>
      </c>
      <c r="I182">
        <v>533.5</v>
      </c>
      <c r="J182" s="4">
        <v>798</v>
      </c>
      <c r="K182" s="6" t="s">
        <v>554</v>
      </c>
    </row>
    <row r="183" spans="1:11" ht="15.6" x14ac:dyDescent="0.3">
      <c r="A183" s="1">
        <v>42776</v>
      </c>
      <c r="B183" t="s">
        <v>4</v>
      </c>
      <c r="C183" t="s">
        <v>13</v>
      </c>
      <c r="D183" t="s">
        <v>17</v>
      </c>
      <c r="E183" t="s">
        <v>79</v>
      </c>
      <c r="F183" t="s">
        <v>546</v>
      </c>
      <c r="G183">
        <v>5</v>
      </c>
      <c r="H183">
        <v>12.42</v>
      </c>
      <c r="I183">
        <v>62.1</v>
      </c>
      <c r="J183" s="4">
        <v>798</v>
      </c>
      <c r="K183" s="6" t="s">
        <v>556</v>
      </c>
    </row>
    <row r="184" spans="1:11" ht="15.6" x14ac:dyDescent="0.3">
      <c r="A184" s="1">
        <v>42776</v>
      </c>
      <c r="B184" t="s">
        <v>4</v>
      </c>
      <c r="C184" t="s">
        <v>13</v>
      </c>
      <c r="D184" t="s">
        <v>17</v>
      </c>
      <c r="E184" t="s">
        <v>179</v>
      </c>
      <c r="F184" t="s">
        <v>546</v>
      </c>
      <c r="G184">
        <v>4</v>
      </c>
      <c r="H184">
        <v>12.42</v>
      </c>
      <c r="I184">
        <v>49.68</v>
      </c>
      <c r="J184" s="4">
        <v>1497</v>
      </c>
      <c r="K184" s="6" t="s">
        <v>557</v>
      </c>
    </row>
    <row r="185" spans="1:11" ht="15.6" x14ac:dyDescent="0.3">
      <c r="A185" s="1">
        <v>42776</v>
      </c>
      <c r="B185" t="s">
        <v>3</v>
      </c>
      <c r="C185" t="s">
        <v>13</v>
      </c>
      <c r="D185" t="s">
        <v>17</v>
      </c>
      <c r="E185" t="s">
        <v>180</v>
      </c>
      <c r="F185" t="s">
        <v>549</v>
      </c>
      <c r="G185">
        <v>6</v>
      </c>
      <c r="H185">
        <v>53.35</v>
      </c>
      <c r="I185">
        <v>320.10000000000002</v>
      </c>
      <c r="J185" s="4">
        <v>2093</v>
      </c>
      <c r="K185" s="6" t="s">
        <v>556</v>
      </c>
    </row>
    <row r="186" spans="1:11" ht="15.6" x14ac:dyDescent="0.3">
      <c r="A186" s="1">
        <v>42776</v>
      </c>
      <c r="B186" t="s">
        <v>3</v>
      </c>
      <c r="C186" t="s">
        <v>13</v>
      </c>
      <c r="D186" t="s">
        <v>17</v>
      </c>
      <c r="E186" t="s">
        <v>107</v>
      </c>
      <c r="F186" t="s">
        <v>546</v>
      </c>
      <c r="G186">
        <v>10</v>
      </c>
      <c r="H186">
        <v>12.42</v>
      </c>
      <c r="I186">
        <v>124.2</v>
      </c>
      <c r="J186" s="4">
        <v>495</v>
      </c>
      <c r="K186" s="6" t="s">
        <v>556</v>
      </c>
    </row>
    <row r="187" spans="1:11" ht="15.6" x14ac:dyDescent="0.3">
      <c r="A187" s="1">
        <v>42776</v>
      </c>
      <c r="B187" t="s">
        <v>2</v>
      </c>
      <c r="C187" t="s">
        <v>11</v>
      </c>
      <c r="D187" t="s">
        <v>16</v>
      </c>
      <c r="E187" t="s">
        <v>181</v>
      </c>
      <c r="F187" t="s">
        <v>548</v>
      </c>
      <c r="G187">
        <v>5</v>
      </c>
      <c r="H187">
        <v>17.829999999999998</v>
      </c>
      <c r="I187">
        <v>89.149999999999991</v>
      </c>
      <c r="J187" s="4">
        <v>2994</v>
      </c>
      <c r="K187" s="6" t="s">
        <v>557</v>
      </c>
    </row>
    <row r="188" spans="1:11" ht="15.6" x14ac:dyDescent="0.3">
      <c r="A188" s="1">
        <v>42776</v>
      </c>
      <c r="B188" t="s">
        <v>2</v>
      </c>
      <c r="C188" t="s">
        <v>11</v>
      </c>
      <c r="D188" t="s">
        <v>16</v>
      </c>
      <c r="E188" t="s">
        <v>182</v>
      </c>
      <c r="F188" t="s">
        <v>546</v>
      </c>
      <c r="G188">
        <v>10</v>
      </c>
      <c r="H188">
        <v>12.42</v>
      </c>
      <c r="I188">
        <v>124.2</v>
      </c>
      <c r="J188" s="4">
        <v>2392</v>
      </c>
      <c r="K188" s="6" t="s">
        <v>554</v>
      </c>
    </row>
    <row r="189" spans="1:11" ht="15.6" x14ac:dyDescent="0.3">
      <c r="A189" s="1">
        <v>42776</v>
      </c>
      <c r="B189" t="s">
        <v>6</v>
      </c>
      <c r="C189" t="s">
        <v>9</v>
      </c>
      <c r="D189" t="s">
        <v>16</v>
      </c>
      <c r="E189" t="s">
        <v>29</v>
      </c>
      <c r="F189" t="s">
        <v>546</v>
      </c>
      <c r="G189">
        <v>8</v>
      </c>
      <c r="H189">
        <v>12.42</v>
      </c>
      <c r="I189">
        <v>99.36</v>
      </c>
      <c r="J189" s="4">
        <v>1791</v>
      </c>
      <c r="K189" s="6" t="s">
        <v>558</v>
      </c>
    </row>
    <row r="190" spans="1:11" ht="15.6" x14ac:dyDescent="0.3">
      <c r="A190" s="1">
        <v>42776</v>
      </c>
      <c r="B190" t="s">
        <v>2</v>
      </c>
      <c r="C190" t="s">
        <v>11</v>
      </c>
      <c r="D190" t="s">
        <v>16</v>
      </c>
      <c r="E190" t="s">
        <v>183</v>
      </c>
      <c r="F190" t="s">
        <v>546</v>
      </c>
      <c r="G190">
        <v>10</v>
      </c>
      <c r="H190">
        <v>12.42</v>
      </c>
      <c r="I190">
        <v>124.2</v>
      </c>
      <c r="J190" s="4">
        <v>995</v>
      </c>
      <c r="K190" s="6" t="s">
        <v>555</v>
      </c>
    </row>
    <row r="191" spans="1:11" ht="15.6" x14ac:dyDescent="0.3">
      <c r="A191" s="1">
        <v>42777</v>
      </c>
      <c r="B191" t="s">
        <v>4</v>
      </c>
      <c r="C191" t="s">
        <v>10</v>
      </c>
      <c r="D191" t="s">
        <v>17</v>
      </c>
      <c r="E191" t="s">
        <v>184</v>
      </c>
      <c r="F191" t="s">
        <v>546</v>
      </c>
      <c r="G191">
        <v>9</v>
      </c>
      <c r="H191">
        <v>12.42</v>
      </c>
      <c r="I191">
        <v>111.78</v>
      </c>
      <c r="J191" s="4">
        <v>399</v>
      </c>
      <c r="K191" s="6" t="s">
        <v>557</v>
      </c>
    </row>
    <row r="192" spans="1:11" ht="15.6" x14ac:dyDescent="0.3">
      <c r="A192" s="1">
        <v>42777</v>
      </c>
      <c r="B192" t="s">
        <v>2</v>
      </c>
      <c r="C192" t="s">
        <v>8</v>
      </c>
      <c r="D192" t="s">
        <v>16</v>
      </c>
      <c r="E192" t="s">
        <v>185</v>
      </c>
      <c r="F192" t="s">
        <v>549</v>
      </c>
      <c r="G192">
        <v>5</v>
      </c>
      <c r="H192">
        <v>53.35</v>
      </c>
      <c r="I192">
        <v>266.75</v>
      </c>
      <c r="J192" s="4">
        <v>3990</v>
      </c>
      <c r="K192" s="6" t="s">
        <v>556</v>
      </c>
    </row>
    <row r="193" spans="1:11" ht="15.6" x14ac:dyDescent="0.3">
      <c r="A193" s="1">
        <v>42777</v>
      </c>
      <c r="B193" t="s">
        <v>2</v>
      </c>
      <c r="C193" t="s">
        <v>8</v>
      </c>
      <c r="D193" t="s">
        <v>16</v>
      </c>
      <c r="E193" t="s">
        <v>186</v>
      </c>
      <c r="F193" t="s">
        <v>546</v>
      </c>
      <c r="G193">
        <v>2</v>
      </c>
      <c r="H193">
        <v>12.42</v>
      </c>
      <c r="I193">
        <v>24.84</v>
      </c>
      <c r="J193" s="4">
        <v>3493</v>
      </c>
      <c r="K193" s="6" t="s">
        <v>554</v>
      </c>
    </row>
    <row r="194" spans="1:11" ht="15.6" x14ac:dyDescent="0.3">
      <c r="A194" s="1">
        <v>42777</v>
      </c>
      <c r="B194" t="s">
        <v>2</v>
      </c>
      <c r="C194" t="s">
        <v>8</v>
      </c>
      <c r="D194" t="s">
        <v>16</v>
      </c>
      <c r="E194" t="s">
        <v>186</v>
      </c>
      <c r="F194" t="s">
        <v>549</v>
      </c>
      <c r="G194">
        <v>9</v>
      </c>
      <c r="H194">
        <v>53.35</v>
      </c>
      <c r="I194">
        <v>480.15000000000003</v>
      </c>
      <c r="J194" s="4">
        <v>198</v>
      </c>
      <c r="K194" s="6" t="s">
        <v>554</v>
      </c>
    </row>
    <row r="195" spans="1:11" ht="15.6" x14ac:dyDescent="0.3">
      <c r="A195" s="1">
        <v>42777</v>
      </c>
      <c r="B195" t="s">
        <v>2</v>
      </c>
      <c r="C195" t="s">
        <v>9</v>
      </c>
      <c r="D195" t="s">
        <v>16</v>
      </c>
      <c r="E195" t="s">
        <v>46</v>
      </c>
      <c r="F195" t="s">
        <v>548</v>
      </c>
      <c r="G195">
        <v>5</v>
      </c>
      <c r="H195">
        <v>17.829999999999998</v>
      </c>
      <c r="I195">
        <v>89.149999999999991</v>
      </c>
      <c r="J195" s="4">
        <v>1794</v>
      </c>
      <c r="K195" s="6" t="s">
        <v>555</v>
      </c>
    </row>
    <row r="196" spans="1:11" ht="15.6" x14ac:dyDescent="0.3">
      <c r="A196" s="1">
        <v>42778</v>
      </c>
      <c r="B196" t="s">
        <v>2</v>
      </c>
      <c r="C196" t="s">
        <v>14</v>
      </c>
      <c r="D196" t="s">
        <v>16</v>
      </c>
      <c r="E196" t="s">
        <v>187</v>
      </c>
      <c r="F196" t="s">
        <v>546</v>
      </c>
      <c r="G196">
        <v>4</v>
      </c>
      <c r="H196">
        <v>12.42</v>
      </c>
      <c r="I196">
        <v>49.68</v>
      </c>
      <c r="J196" s="4">
        <v>4491</v>
      </c>
      <c r="K196" s="6" t="s">
        <v>558</v>
      </c>
    </row>
    <row r="197" spans="1:11" ht="15.6" x14ac:dyDescent="0.3">
      <c r="A197" s="1">
        <v>42778</v>
      </c>
      <c r="B197" t="s">
        <v>2</v>
      </c>
      <c r="C197" t="s">
        <v>9</v>
      </c>
      <c r="D197" t="s">
        <v>16</v>
      </c>
      <c r="E197" t="s">
        <v>188</v>
      </c>
      <c r="F197" t="s">
        <v>549</v>
      </c>
      <c r="G197">
        <v>8</v>
      </c>
      <c r="H197">
        <v>53.35</v>
      </c>
      <c r="I197">
        <v>426.8</v>
      </c>
      <c r="J197" s="4">
        <v>1990</v>
      </c>
      <c r="K197" s="6" t="s">
        <v>556</v>
      </c>
    </row>
    <row r="198" spans="1:11" ht="15.6" x14ac:dyDescent="0.3">
      <c r="A198" s="1">
        <v>42778</v>
      </c>
      <c r="B198" t="s">
        <v>4</v>
      </c>
      <c r="C198" t="s">
        <v>10</v>
      </c>
      <c r="D198" t="s">
        <v>17</v>
      </c>
      <c r="E198" t="s">
        <v>189</v>
      </c>
      <c r="F198" t="s">
        <v>546</v>
      </c>
      <c r="G198">
        <v>4</v>
      </c>
      <c r="H198">
        <v>12.42</v>
      </c>
      <c r="I198">
        <v>49.68</v>
      </c>
      <c r="J198" s="4">
        <v>1995</v>
      </c>
      <c r="K198" s="6" t="s">
        <v>554</v>
      </c>
    </row>
    <row r="199" spans="1:11" ht="15.6" x14ac:dyDescent="0.3">
      <c r="A199" s="1">
        <v>42778</v>
      </c>
      <c r="B199" t="s">
        <v>3</v>
      </c>
      <c r="C199" t="s">
        <v>13</v>
      </c>
      <c r="D199" t="s">
        <v>17</v>
      </c>
      <c r="E199" t="s">
        <v>190</v>
      </c>
      <c r="F199" t="s">
        <v>546</v>
      </c>
      <c r="G199">
        <v>7</v>
      </c>
      <c r="H199">
        <v>12.42</v>
      </c>
      <c r="I199">
        <v>86.94</v>
      </c>
      <c r="J199" s="4">
        <v>399</v>
      </c>
      <c r="K199" s="6" t="s">
        <v>557</v>
      </c>
    </row>
    <row r="200" spans="1:11" ht="15.6" x14ac:dyDescent="0.3">
      <c r="A200" s="1">
        <v>42779</v>
      </c>
      <c r="B200" t="s">
        <v>2</v>
      </c>
      <c r="C200" t="s">
        <v>9</v>
      </c>
      <c r="D200" t="s">
        <v>16</v>
      </c>
      <c r="E200" t="s">
        <v>137</v>
      </c>
      <c r="F200" t="s">
        <v>546</v>
      </c>
      <c r="G200">
        <v>5</v>
      </c>
      <c r="H200">
        <v>12.42</v>
      </c>
      <c r="I200">
        <v>62.1</v>
      </c>
      <c r="J200" s="4">
        <v>597</v>
      </c>
      <c r="K200" s="6" t="s">
        <v>556</v>
      </c>
    </row>
    <row r="201" spans="1:11" ht="15.6" x14ac:dyDescent="0.3">
      <c r="A201" s="1">
        <v>42779</v>
      </c>
      <c r="B201" t="s">
        <v>2</v>
      </c>
      <c r="C201" t="s">
        <v>9</v>
      </c>
      <c r="D201" t="s">
        <v>16</v>
      </c>
      <c r="E201" t="s">
        <v>191</v>
      </c>
      <c r="F201" t="s">
        <v>548</v>
      </c>
      <c r="G201">
        <v>8</v>
      </c>
      <c r="H201">
        <v>17.829999999999998</v>
      </c>
      <c r="I201">
        <v>142.63999999999999</v>
      </c>
      <c r="J201" s="4">
        <v>2394</v>
      </c>
      <c r="K201" s="6" t="s">
        <v>558</v>
      </c>
    </row>
    <row r="202" spans="1:11" ht="15.6" x14ac:dyDescent="0.3">
      <c r="A202" s="1">
        <v>42780</v>
      </c>
      <c r="B202" t="s">
        <v>6</v>
      </c>
      <c r="C202" t="s">
        <v>9</v>
      </c>
      <c r="D202" t="s">
        <v>16</v>
      </c>
      <c r="E202" t="s">
        <v>192</v>
      </c>
      <c r="F202" t="s">
        <v>546</v>
      </c>
      <c r="G202">
        <v>7</v>
      </c>
      <c r="H202">
        <v>12.42</v>
      </c>
      <c r="I202">
        <v>86.94</v>
      </c>
      <c r="J202" s="4">
        <v>998</v>
      </c>
      <c r="K202" s="6" t="s">
        <v>555</v>
      </c>
    </row>
    <row r="203" spans="1:11" ht="15.6" x14ac:dyDescent="0.3">
      <c r="A203" s="1">
        <v>42781</v>
      </c>
      <c r="B203" t="s">
        <v>2</v>
      </c>
      <c r="C203" t="s">
        <v>11</v>
      </c>
      <c r="D203" t="s">
        <v>16</v>
      </c>
      <c r="E203" t="s">
        <v>182</v>
      </c>
      <c r="F203" t="s">
        <v>547</v>
      </c>
      <c r="G203">
        <v>4</v>
      </c>
      <c r="H203">
        <v>16.32</v>
      </c>
      <c r="I203">
        <v>65.28</v>
      </c>
      <c r="J203" s="4">
        <v>1596</v>
      </c>
      <c r="K203" s="6" t="s">
        <v>556</v>
      </c>
    </row>
    <row r="204" spans="1:11" ht="15.6" x14ac:dyDescent="0.3">
      <c r="A204" s="1">
        <v>42782</v>
      </c>
      <c r="B204" t="s">
        <v>6</v>
      </c>
      <c r="C204" t="s">
        <v>8</v>
      </c>
      <c r="D204" t="s">
        <v>16</v>
      </c>
      <c r="E204" t="s">
        <v>128</v>
      </c>
      <c r="F204" t="s">
        <v>546</v>
      </c>
      <c r="G204">
        <v>10</v>
      </c>
      <c r="H204">
        <v>12.42</v>
      </c>
      <c r="I204">
        <v>124.2</v>
      </c>
      <c r="J204" s="4">
        <v>598</v>
      </c>
      <c r="K204" s="6" t="s">
        <v>558</v>
      </c>
    </row>
    <row r="205" spans="1:11" ht="15.6" x14ac:dyDescent="0.3">
      <c r="A205" s="1">
        <v>42783</v>
      </c>
      <c r="B205" t="s">
        <v>5</v>
      </c>
      <c r="C205" t="s">
        <v>9</v>
      </c>
      <c r="D205" t="s">
        <v>16</v>
      </c>
      <c r="E205" t="s">
        <v>193</v>
      </c>
      <c r="F205" t="s">
        <v>549</v>
      </c>
      <c r="G205">
        <v>1</v>
      </c>
      <c r="H205">
        <v>53.35</v>
      </c>
      <c r="I205">
        <v>53.35</v>
      </c>
      <c r="J205" s="4">
        <v>594</v>
      </c>
      <c r="K205" s="6" t="s">
        <v>556</v>
      </c>
    </row>
    <row r="206" spans="1:11" ht="15.6" x14ac:dyDescent="0.3">
      <c r="A206" s="1">
        <v>42783</v>
      </c>
      <c r="B206" t="s">
        <v>4</v>
      </c>
      <c r="C206" t="s">
        <v>13</v>
      </c>
      <c r="D206" t="s">
        <v>17</v>
      </c>
      <c r="E206" t="s">
        <v>194</v>
      </c>
      <c r="F206" t="s">
        <v>547</v>
      </c>
      <c r="G206">
        <v>9</v>
      </c>
      <c r="H206">
        <v>16.32</v>
      </c>
      <c r="I206">
        <v>146.88</v>
      </c>
      <c r="J206" s="4">
        <v>796</v>
      </c>
      <c r="K206" s="6" t="s">
        <v>557</v>
      </c>
    </row>
    <row r="207" spans="1:11" ht="15.6" x14ac:dyDescent="0.3">
      <c r="A207" s="1">
        <v>42783</v>
      </c>
      <c r="B207" t="s">
        <v>4</v>
      </c>
      <c r="C207" t="s">
        <v>12</v>
      </c>
      <c r="D207" t="s">
        <v>17</v>
      </c>
      <c r="E207" t="s">
        <v>195</v>
      </c>
      <c r="F207" t="s">
        <v>547</v>
      </c>
      <c r="G207">
        <v>5</v>
      </c>
      <c r="H207">
        <v>16.32</v>
      </c>
      <c r="I207">
        <v>81.599999999999994</v>
      </c>
      <c r="J207" s="4">
        <v>1995</v>
      </c>
      <c r="K207" s="6" t="s">
        <v>557</v>
      </c>
    </row>
    <row r="208" spans="1:11" ht="15.6" x14ac:dyDescent="0.3">
      <c r="A208" s="1">
        <v>42783</v>
      </c>
      <c r="B208" t="s">
        <v>5</v>
      </c>
      <c r="C208" t="s">
        <v>9</v>
      </c>
      <c r="D208" t="s">
        <v>16</v>
      </c>
      <c r="E208" t="s">
        <v>82</v>
      </c>
      <c r="F208" t="s">
        <v>548</v>
      </c>
      <c r="G208">
        <v>5</v>
      </c>
      <c r="H208">
        <v>17.829999999999998</v>
      </c>
      <c r="I208">
        <v>89.149999999999991</v>
      </c>
      <c r="J208" s="4">
        <v>1196</v>
      </c>
      <c r="K208" s="6" t="s">
        <v>556</v>
      </c>
    </row>
    <row r="209" spans="1:11" ht="15.6" x14ac:dyDescent="0.3">
      <c r="A209" s="1">
        <v>42783</v>
      </c>
      <c r="B209" t="s">
        <v>4</v>
      </c>
      <c r="C209" t="s">
        <v>13</v>
      </c>
      <c r="D209" t="s">
        <v>17</v>
      </c>
      <c r="E209" t="s">
        <v>196</v>
      </c>
      <c r="F209" t="s">
        <v>546</v>
      </c>
      <c r="G209">
        <v>5</v>
      </c>
      <c r="H209">
        <v>12.42</v>
      </c>
      <c r="I209">
        <v>62.1</v>
      </c>
      <c r="J209" s="4">
        <v>3192</v>
      </c>
      <c r="K209" s="6" t="s">
        <v>557</v>
      </c>
    </row>
    <row r="210" spans="1:11" ht="15.6" x14ac:dyDescent="0.3">
      <c r="A210" s="1">
        <v>42783</v>
      </c>
      <c r="B210" t="s">
        <v>2</v>
      </c>
      <c r="C210" t="s">
        <v>8</v>
      </c>
      <c r="D210" t="s">
        <v>16</v>
      </c>
      <c r="E210" t="s">
        <v>81</v>
      </c>
      <c r="F210" t="s">
        <v>546</v>
      </c>
      <c r="G210">
        <v>5</v>
      </c>
      <c r="H210">
        <v>12.42</v>
      </c>
      <c r="I210">
        <v>62.1</v>
      </c>
      <c r="J210" s="4">
        <v>2691</v>
      </c>
      <c r="K210" s="6" t="s">
        <v>558</v>
      </c>
    </row>
    <row r="211" spans="1:11" ht="15.6" x14ac:dyDescent="0.3">
      <c r="A211" s="1">
        <v>42783</v>
      </c>
      <c r="B211" t="s">
        <v>5</v>
      </c>
      <c r="C211" t="s">
        <v>9</v>
      </c>
      <c r="D211" t="s">
        <v>16</v>
      </c>
      <c r="E211" t="s">
        <v>197</v>
      </c>
      <c r="F211" t="s">
        <v>546</v>
      </c>
      <c r="G211">
        <v>2</v>
      </c>
      <c r="H211">
        <v>12.42</v>
      </c>
      <c r="I211">
        <v>24.84</v>
      </c>
      <c r="J211" s="4">
        <v>198</v>
      </c>
      <c r="K211" s="6" t="s">
        <v>555</v>
      </c>
    </row>
    <row r="212" spans="1:11" ht="15.6" x14ac:dyDescent="0.3">
      <c r="A212" s="1">
        <v>42783</v>
      </c>
      <c r="B212" t="s">
        <v>4</v>
      </c>
      <c r="C212" t="s">
        <v>12</v>
      </c>
      <c r="D212" t="s">
        <v>17</v>
      </c>
      <c r="E212" t="s">
        <v>198</v>
      </c>
      <c r="F212" t="s">
        <v>546</v>
      </c>
      <c r="G212">
        <v>10</v>
      </c>
      <c r="H212">
        <v>12.42</v>
      </c>
      <c r="I212">
        <v>124.2</v>
      </c>
      <c r="J212" s="4">
        <v>2691</v>
      </c>
      <c r="K212" s="6" t="s">
        <v>555</v>
      </c>
    </row>
    <row r="213" spans="1:11" ht="15.6" x14ac:dyDescent="0.3">
      <c r="A213" s="1">
        <v>42783</v>
      </c>
      <c r="B213" t="s">
        <v>6</v>
      </c>
      <c r="C213" t="s">
        <v>11</v>
      </c>
      <c r="D213" t="s">
        <v>16</v>
      </c>
      <c r="E213" t="s">
        <v>153</v>
      </c>
      <c r="F213" t="s">
        <v>549</v>
      </c>
      <c r="G213">
        <v>9</v>
      </c>
      <c r="H213">
        <v>53.35</v>
      </c>
      <c r="I213">
        <v>480.15000000000003</v>
      </c>
      <c r="J213" s="4">
        <v>1990</v>
      </c>
      <c r="K213" s="6" t="s">
        <v>556</v>
      </c>
    </row>
    <row r="214" spans="1:11" ht="15.6" x14ac:dyDescent="0.3">
      <c r="A214" s="1">
        <v>42783</v>
      </c>
      <c r="B214" t="s">
        <v>3</v>
      </c>
      <c r="C214" t="s">
        <v>13</v>
      </c>
      <c r="D214" t="s">
        <v>17</v>
      </c>
      <c r="E214" t="s">
        <v>134</v>
      </c>
      <c r="F214" t="s">
        <v>547</v>
      </c>
      <c r="G214">
        <v>1</v>
      </c>
      <c r="H214">
        <v>16.32</v>
      </c>
      <c r="I214">
        <v>16.32</v>
      </c>
      <c r="J214" s="4">
        <v>594</v>
      </c>
      <c r="K214" s="6" t="s">
        <v>554</v>
      </c>
    </row>
    <row r="215" spans="1:11" ht="15.6" x14ac:dyDescent="0.3">
      <c r="A215" s="1">
        <v>42783</v>
      </c>
      <c r="B215" t="s">
        <v>2</v>
      </c>
      <c r="C215" t="s">
        <v>8</v>
      </c>
      <c r="D215" t="s">
        <v>16</v>
      </c>
      <c r="E215" t="s">
        <v>199</v>
      </c>
      <c r="F215" t="s">
        <v>546</v>
      </c>
      <c r="G215">
        <v>4</v>
      </c>
      <c r="H215">
        <v>12.42</v>
      </c>
      <c r="I215">
        <v>49.68</v>
      </c>
      <c r="J215" s="4">
        <v>1495</v>
      </c>
      <c r="K215" s="6" t="s">
        <v>557</v>
      </c>
    </row>
    <row r="216" spans="1:11" ht="15.6" x14ac:dyDescent="0.3">
      <c r="A216" s="1">
        <v>42783</v>
      </c>
      <c r="B216" t="s">
        <v>5</v>
      </c>
      <c r="C216" t="s">
        <v>8</v>
      </c>
      <c r="D216" t="s">
        <v>16</v>
      </c>
      <c r="E216" t="s">
        <v>200</v>
      </c>
      <c r="F216" t="s">
        <v>546</v>
      </c>
      <c r="G216">
        <v>6</v>
      </c>
      <c r="H216">
        <v>12.42</v>
      </c>
      <c r="I216">
        <v>74.52</v>
      </c>
      <c r="J216" s="4">
        <v>1495</v>
      </c>
      <c r="K216" s="6" t="s">
        <v>556</v>
      </c>
    </row>
    <row r="217" spans="1:11" ht="15.6" x14ac:dyDescent="0.3">
      <c r="A217" s="1">
        <v>42783</v>
      </c>
      <c r="B217" t="s">
        <v>6</v>
      </c>
      <c r="C217" t="s">
        <v>8</v>
      </c>
      <c r="D217" t="s">
        <v>16</v>
      </c>
      <c r="E217" t="s">
        <v>201</v>
      </c>
      <c r="F217" t="s">
        <v>548</v>
      </c>
      <c r="G217">
        <v>5</v>
      </c>
      <c r="H217">
        <v>17.829999999999998</v>
      </c>
      <c r="I217">
        <v>89.149999999999991</v>
      </c>
      <c r="J217" s="4">
        <v>597</v>
      </c>
      <c r="K217" s="6" t="s">
        <v>556</v>
      </c>
    </row>
    <row r="218" spans="1:11" ht="15.6" x14ac:dyDescent="0.3">
      <c r="A218" s="1">
        <v>42783</v>
      </c>
      <c r="B218" t="s">
        <v>2</v>
      </c>
      <c r="C218" t="s">
        <v>11</v>
      </c>
      <c r="D218" t="s">
        <v>16</v>
      </c>
      <c r="E218" t="s">
        <v>202</v>
      </c>
      <c r="F218" t="s">
        <v>549</v>
      </c>
      <c r="G218">
        <v>4</v>
      </c>
      <c r="H218">
        <v>53.35</v>
      </c>
      <c r="I218">
        <v>213.4</v>
      </c>
      <c r="J218" s="4">
        <v>1596</v>
      </c>
      <c r="K218" s="6" t="s">
        <v>556</v>
      </c>
    </row>
    <row r="219" spans="1:11" ht="15.6" x14ac:dyDescent="0.3">
      <c r="A219" s="1">
        <v>42783</v>
      </c>
      <c r="B219" t="s">
        <v>3</v>
      </c>
      <c r="C219" t="s">
        <v>10</v>
      </c>
      <c r="D219" t="s">
        <v>17</v>
      </c>
      <c r="E219" t="s">
        <v>203</v>
      </c>
      <c r="F219" t="s">
        <v>546</v>
      </c>
      <c r="G219">
        <v>6</v>
      </c>
      <c r="H219">
        <v>12.42</v>
      </c>
      <c r="I219">
        <v>74.52</v>
      </c>
      <c r="J219" s="4">
        <v>1497</v>
      </c>
      <c r="K219" s="6" t="s">
        <v>556</v>
      </c>
    </row>
    <row r="220" spans="1:11" ht="15.6" x14ac:dyDescent="0.3">
      <c r="A220" s="1">
        <v>42784</v>
      </c>
      <c r="B220" t="s">
        <v>2</v>
      </c>
      <c r="C220" t="s">
        <v>9</v>
      </c>
      <c r="D220" t="s">
        <v>16</v>
      </c>
      <c r="E220" t="s">
        <v>204</v>
      </c>
      <c r="F220" t="s">
        <v>546</v>
      </c>
      <c r="G220">
        <v>9</v>
      </c>
      <c r="H220">
        <v>12.42</v>
      </c>
      <c r="I220">
        <v>111.78</v>
      </c>
      <c r="J220" s="4">
        <v>198</v>
      </c>
      <c r="K220" s="6" t="s">
        <v>557</v>
      </c>
    </row>
    <row r="221" spans="1:11" ht="15.6" x14ac:dyDescent="0.3">
      <c r="A221" s="1">
        <v>42784</v>
      </c>
      <c r="B221" t="s">
        <v>3</v>
      </c>
      <c r="C221" t="s">
        <v>10</v>
      </c>
      <c r="D221" t="s">
        <v>17</v>
      </c>
      <c r="E221" t="s">
        <v>170</v>
      </c>
      <c r="F221" t="s">
        <v>547</v>
      </c>
      <c r="G221">
        <v>2</v>
      </c>
      <c r="H221">
        <v>16.32</v>
      </c>
      <c r="I221">
        <v>32.64</v>
      </c>
      <c r="J221" s="4">
        <v>495</v>
      </c>
      <c r="K221" s="6" t="s">
        <v>555</v>
      </c>
    </row>
    <row r="222" spans="1:11" ht="15.6" x14ac:dyDescent="0.3">
      <c r="A222" s="1">
        <v>42784</v>
      </c>
      <c r="B222" t="s">
        <v>2</v>
      </c>
      <c r="C222" t="s">
        <v>8</v>
      </c>
      <c r="D222" t="s">
        <v>16</v>
      </c>
      <c r="E222" t="s">
        <v>205</v>
      </c>
      <c r="F222" t="s">
        <v>547</v>
      </c>
      <c r="G222">
        <v>10</v>
      </c>
      <c r="H222">
        <v>16.32</v>
      </c>
      <c r="I222">
        <v>163.19999999999999</v>
      </c>
      <c r="J222" s="4">
        <v>998</v>
      </c>
      <c r="K222" s="6" t="s">
        <v>554</v>
      </c>
    </row>
    <row r="223" spans="1:11" ht="15.6" x14ac:dyDescent="0.3">
      <c r="A223" s="1">
        <v>42784</v>
      </c>
      <c r="B223" t="s">
        <v>2</v>
      </c>
      <c r="C223" t="s">
        <v>8</v>
      </c>
      <c r="D223" t="s">
        <v>16</v>
      </c>
      <c r="E223" t="s">
        <v>151</v>
      </c>
      <c r="F223" t="s">
        <v>547</v>
      </c>
      <c r="G223">
        <v>6</v>
      </c>
      <c r="H223">
        <v>16.32</v>
      </c>
      <c r="I223">
        <v>97.92</v>
      </c>
      <c r="J223" s="4">
        <v>1596</v>
      </c>
      <c r="K223" s="6" t="s">
        <v>556</v>
      </c>
    </row>
    <row r="224" spans="1:11" ht="15.6" x14ac:dyDescent="0.3">
      <c r="A224" s="1">
        <v>42784</v>
      </c>
      <c r="B224" t="s">
        <v>2</v>
      </c>
      <c r="C224" t="s">
        <v>11</v>
      </c>
      <c r="D224" t="s">
        <v>16</v>
      </c>
      <c r="E224" t="s">
        <v>206</v>
      </c>
      <c r="F224" t="s">
        <v>546</v>
      </c>
      <c r="G224">
        <v>1</v>
      </c>
      <c r="H224">
        <v>12.42</v>
      </c>
      <c r="I224">
        <v>12.42</v>
      </c>
      <c r="J224" s="4">
        <v>3591</v>
      </c>
      <c r="K224" s="6" t="s">
        <v>558</v>
      </c>
    </row>
    <row r="225" spans="1:11" ht="15.6" x14ac:dyDescent="0.3">
      <c r="A225" s="1">
        <v>42785</v>
      </c>
      <c r="B225" t="s">
        <v>2</v>
      </c>
      <c r="C225" t="s">
        <v>9</v>
      </c>
      <c r="D225" t="s">
        <v>16</v>
      </c>
      <c r="E225" t="s">
        <v>207</v>
      </c>
      <c r="F225" t="s">
        <v>546</v>
      </c>
      <c r="G225">
        <v>1</v>
      </c>
      <c r="H225">
        <v>12.42</v>
      </c>
      <c r="I225">
        <v>12.42</v>
      </c>
      <c r="J225" s="4">
        <v>1495</v>
      </c>
      <c r="K225" s="6" t="s">
        <v>558</v>
      </c>
    </row>
    <row r="226" spans="1:11" ht="15.6" x14ac:dyDescent="0.3">
      <c r="A226" s="1">
        <v>42785</v>
      </c>
      <c r="B226" t="s">
        <v>4</v>
      </c>
      <c r="C226" t="s">
        <v>10</v>
      </c>
      <c r="D226" t="s">
        <v>17</v>
      </c>
      <c r="E226" t="s">
        <v>208</v>
      </c>
      <c r="F226" t="s">
        <v>548</v>
      </c>
      <c r="G226">
        <v>2</v>
      </c>
      <c r="H226">
        <v>17.829999999999998</v>
      </c>
      <c r="I226">
        <v>35.659999999999997</v>
      </c>
      <c r="J226" s="4">
        <v>2990</v>
      </c>
      <c r="K226" s="6" t="s">
        <v>555</v>
      </c>
    </row>
    <row r="227" spans="1:11" ht="15.6" x14ac:dyDescent="0.3">
      <c r="A227" s="1">
        <v>42785</v>
      </c>
      <c r="B227" t="s">
        <v>4</v>
      </c>
      <c r="C227" t="s">
        <v>10</v>
      </c>
      <c r="D227" t="s">
        <v>17</v>
      </c>
      <c r="E227" t="s">
        <v>166</v>
      </c>
      <c r="F227" t="s">
        <v>547</v>
      </c>
      <c r="G227">
        <v>4</v>
      </c>
      <c r="H227">
        <v>16.32</v>
      </c>
      <c r="I227">
        <v>65.28</v>
      </c>
      <c r="J227" s="4">
        <v>2392</v>
      </c>
      <c r="K227" s="6" t="s">
        <v>554</v>
      </c>
    </row>
    <row r="228" spans="1:11" ht="15.6" x14ac:dyDescent="0.3">
      <c r="A228" s="1">
        <v>42785</v>
      </c>
      <c r="B228" t="s">
        <v>2</v>
      </c>
      <c r="C228" t="s">
        <v>9</v>
      </c>
      <c r="D228" t="s">
        <v>16</v>
      </c>
      <c r="E228" t="s">
        <v>209</v>
      </c>
      <c r="F228" t="s">
        <v>548</v>
      </c>
      <c r="G228">
        <v>3</v>
      </c>
      <c r="H228">
        <v>17.829999999999998</v>
      </c>
      <c r="I228">
        <v>53.489999999999995</v>
      </c>
      <c r="J228" s="4">
        <v>796</v>
      </c>
      <c r="K228" s="6" t="s">
        <v>554</v>
      </c>
    </row>
    <row r="229" spans="1:11" ht="15.6" x14ac:dyDescent="0.3">
      <c r="A229" s="1">
        <v>42785</v>
      </c>
      <c r="B229" t="s">
        <v>4</v>
      </c>
      <c r="C229" t="s">
        <v>10</v>
      </c>
      <c r="D229" t="s">
        <v>17</v>
      </c>
      <c r="E229" t="s">
        <v>210</v>
      </c>
      <c r="F229" t="s">
        <v>548</v>
      </c>
      <c r="G229">
        <v>7</v>
      </c>
      <c r="H229">
        <v>17.829999999999998</v>
      </c>
      <c r="I229">
        <v>124.80999999999999</v>
      </c>
      <c r="J229" s="4">
        <v>1197</v>
      </c>
      <c r="K229" s="6" t="s">
        <v>555</v>
      </c>
    </row>
    <row r="230" spans="1:11" ht="15.6" x14ac:dyDescent="0.3">
      <c r="A230" s="1">
        <v>42785</v>
      </c>
      <c r="B230" t="s">
        <v>2</v>
      </c>
      <c r="C230" t="s">
        <v>8</v>
      </c>
      <c r="D230" t="s">
        <v>16</v>
      </c>
      <c r="E230" t="s">
        <v>211</v>
      </c>
      <c r="F230" t="s">
        <v>549</v>
      </c>
      <c r="G230">
        <v>4</v>
      </c>
      <c r="H230">
        <v>53.35</v>
      </c>
      <c r="I230">
        <v>213.4</v>
      </c>
      <c r="J230" s="4">
        <v>2994</v>
      </c>
      <c r="K230" s="6" t="s">
        <v>556</v>
      </c>
    </row>
    <row r="231" spans="1:11" ht="15.6" x14ac:dyDescent="0.3">
      <c r="A231" s="1">
        <v>42786</v>
      </c>
      <c r="B231" t="s">
        <v>5</v>
      </c>
      <c r="C231" t="s">
        <v>8</v>
      </c>
      <c r="D231" t="s">
        <v>16</v>
      </c>
      <c r="E231" t="s">
        <v>212</v>
      </c>
      <c r="F231" t="s">
        <v>548</v>
      </c>
      <c r="G231">
        <v>10</v>
      </c>
      <c r="H231">
        <v>17.829999999999998</v>
      </c>
      <c r="I231">
        <v>178.29999999999998</v>
      </c>
      <c r="J231" s="4">
        <v>1996</v>
      </c>
      <c r="K231" s="6" t="s">
        <v>556</v>
      </c>
    </row>
    <row r="232" spans="1:11" ht="15.6" x14ac:dyDescent="0.3">
      <c r="A232" s="1">
        <v>42787</v>
      </c>
      <c r="B232" t="s">
        <v>6</v>
      </c>
      <c r="C232" t="s">
        <v>8</v>
      </c>
      <c r="D232" t="s">
        <v>16</v>
      </c>
      <c r="E232" t="s">
        <v>80</v>
      </c>
      <c r="F232" t="s">
        <v>547</v>
      </c>
      <c r="G232">
        <v>4</v>
      </c>
      <c r="H232">
        <v>16.32</v>
      </c>
      <c r="I232">
        <v>65.28</v>
      </c>
      <c r="J232" s="4">
        <v>792</v>
      </c>
      <c r="K232" s="6" t="s">
        <v>557</v>
      </c>
    </row>
    <row r="233" spans="1:11" ht="15.6" x14ac:dyDescent="0.3">
      <c r="A233" s="1">
        <v>42787</v>
      </c>
      <c r="B233" t="s">
        <v>2</v>
      </c>
      <c r="C233" t="s">
        <v>9</v>
      </c>
      <c r="D233" t="s">
        <v>16</v>
      </c>
      <c r="E233" t="s">
        <v>213</v>
      </c>
      <c r="F233" t="s">
        <v>548</v>
      </c>
      <c r="G233">
        <v>10</v>
      </c>
      <c r="H233">
        <v>17.829999999999998</v>
      </c>
      <c r="I233">
        <v>178.29999999999998</v>
      </c>
      <c r="J233" s="4">
        <v>2793</v>
      </c>
      <c r="K233" s="6" t="s">
        <v>556</v>
      </c>
    </row>
    <row r="234" spans="1:11" ht="15.6" x14ac:dyDescent="0.3">
      <c r="A234" s="1">
        <v>42787</v>
      </c>
      <c r="B234" t="s">
        <v>6</v>
      </c>
      <c r="C234" t="s">
        <v>9</v>
      </c>
      <c r="D234" t="s">
        <v>16</v>
      </c>
      <c r="E234" t="s">
        <v>213</v>
      </c>
      <c r="F234" t="s">
        <v>546</v>
      </c>
      <c r="G234">
        <v>10</v>
      </c>
      <c r="H234">
        <v>12.42</v>
      </c>
      <c r="I234">
        <v>124.2</v>
      </c>
      <c r="J234" s="4">
        <v>3591</v>
      </c>
      <c r="K234" s="6" t="s">
        <v>556</v>
      </c>
    </row>
    <row r="235" spans="1:11" ht="15.6" x14ac:dyDescent="0.3">
      <c r="A235" s="1">
        <v>42787</v>
      </c>
      <c r="B235" t="s">
        <v>5</v>
      </c>
      <c r="C235" t="s">
        <v>8</v>
      </c>
      <c r="D235" t="s">
        <v>16</v>
      </c>
      <c r="E235" t="s">
        <v>157</v>
      </c>
      <c r="F235" t="s">
        <v>546</v>
      </c>
      <c r="G235">
        <v>2</v>
      </c>
      <c r="H235">
        <v>12.42</v>
      </c>
      <c r="I235">
        <v>24.84</v>
      </c>
      <c r="J235" s="4">
        <v>99</v>
      </c>
      <c r="K235" s="6" t="s">
        <v>554</v>
      </c>
    </row>
    <row r="236" spans="1:11" ht="15.6" x14ac:dyDescent="0.3">
      <c r="A236" s="1">
        <v>42787</v>
      </c>
      <c r="B236" t="s">
        <v>4</v>
      </c>
      <c r="C236" t="s">
        <v>10</v>
      </c>
      <c r="D236" t="s">
        <v>17</v>
      </c>
      <c r="E236" t="s">
        <v>214</v>
      </c>
      <c r="F236" t="s">
        <v>546</v>
      </c>
      <c r="G236">
        <v>8</v>
      </c>
      <c r="H236">
        <v>12.42</v>
      </c>
      <c r="I236">
        <v>99.36</v>
      </c>
      <c r="J236" s="4">
        <v>2392</v>
      </c>
      <c r="K236" s="6" t="s">
        <v>556</v>
      </c>
    </row>
    <row r="237" spans="1:11" ht="15.6" x14ac:dyDescent="0.3">
      <c r="A237" s="1">
        <v>42787</v>
      </c>
      <c r="B237" t="s">
        <v>5</v>
      </c>
      <c r="C237" t="s">
        <v>9</v>
      </c>
      <c r="D237" t="s">
        <v>16</v>
      </c>
      <c r="E237" t="s">
        <v>215</v>
      </c>
      <c r="F237" t="s">
        <v>546</v>
      </c>
      <c r="G237">
        <v>6</v>
      </c>
      <c r="H237">
        <v>12.42</v>
      </c>
      <c r="I237">
        <v>74.52</v>
      </c>
      <c r="J237" s="4">
        <v>1393</v>
      </c>
      <c r="K237" s="6" t="s">
        <v>556</v>
      </c>
    </row>
    <row r="238" spans="1:11" ht="15.6" x14ac:dyDescent="0.3">
      <c r="A238" s="1">
        <v>42787</v>
      </c>
      <c r="B238" t="s">
        <v>5</v>
      </c>
      <c r="C238" t="s">
        <v>9</v>
      </c>
      <c r="D238" t="s">
        <v>16</v>
      </c>
      <c r="E238" t="s">
        <v>216</v>
      </c>
      <c r="F238" t="s">
        <v>546</v>
      </c>
      <c r="G238">
        <v>1</v>
      </c>
      <c r="H238">
        <v>12.42</v>
      </c>
      <c r="I238">
        <v>12.42</v>
      </c>
      <c r="J238" s="4">
        <v>891</v>
      </c>
      <c r="K238" s="6" t="s">
        <v>556</v>
      </c>
    </row>
    <row r="239" spans="1:11" ht="15.6" x14ac:dyDescent="0.3">
      <c r="A239" s="1">
        <v>42787</v>
      </c>
      <c r="B239" t="s">
        <v>2</v>
      </c>
      <c r="C239" t="s">
        <v>9</v>
      </c>
      <c r="D239" t="s">
        <v>16</v>
      </c>
      <c r="E239" t="s">
        <v>217</v>
      </c>
      <c r="F239" t="s">
        <v>546</v>
      </c>
      <c r="G239">
        <v>9</v>
      </c>
      <c r="H239">
        <v>12.42</v>
      </c>
      <c r="I239">
        <v>111.78</v>
      </c>
      <c r="J239" s="4">
        <v>2392</v>
      </c>
      <c r="K239" s="6" t="s">
        <v>556</v>
      </c>
    </row>
    <row r="240" spans="1:11" ht="15.6" x14ac:dyDescent="0.3">
      <c r="A240" s="1">
        <v>42788</v>
      </c>
      <c r="B240" t="s">
        <v>2</v>
      </c>
      <c r="C240" t="s">
        <v>9</v>
      </c>
      <c r="D240" t="s">
        <v>16</v>
      </c>
      <c r="E240" t="s">
        <v>113</v>
      </c>
      <c r="F240" t="s">
        <v>546</v>
      </c>
      <c r="G240">
        <v>2</v>
      </c>
      <c r="H240">
        <v>12.42</v>
      </c>
      <c r="I240">
        <v>24.84</v>
      </c>
      <c r="J240" s="4">
        <v>995</v>
      </c>
      <c r="K240" s="6" t="s">
        <v>558</v>
      </c>
    </row>
    <row r="241" spans="1:11" ht="15.6" x14ac:dyDescent="0.3">
      <c r="A241" s="1">
        <v>42788</v>
      </c>
      <c r="B241" t="s">
        <v>2</v>
      </c>
      <c r="C241" t="s">
        <v>8</v>
      </c>
      <c r="D241" t="s">
        <v>16</v>
      </c>
      <c r="E241" t="s">
        <v>164</v>
      </c>
      <c r="F241" t="s">
        <v>546</v>
      </c>
      <c r="G241">
        <v>2</v>
      </c>
      <c r="H241">
        <v>12.42</v>
      </c>
      <c r="I241">
        <v>24.84</v>
      </c>
      <c r="J241" s="4">
        <v>299</v>
      </c>
      <c r="K241" s="6" t="s">
        <v>556</v>
      </c>
    </row>
    <row r="242" spans="1:11" ht="15.6" x14ac:dyDescent="0.3">
      <c r="A242" s="1">
        <v>42788</v>
      </c>
      <c r="B242" t="s">
        <v>5</v>
      </c>
      <c r="C242" t="s">
        <v>9</v>
      </c>
      <c r="D242" t="s">
        <v>16</v>
      </c>
      <c r="E242" t="s">
        <v>218</v>
      </c>
      <c r="F242" t="s">
        <v>548</v>
      </c>
      <c r="G242">
        <v>8</v>
      </c>
      <c r="H242">
        <v>17.829999999999998</v>
      </c>
      <c r="I242">
        <v>142.63999999999999</v>
      </c>
      <c r="J242" s="4">
        <v>1596</v>
      </c>
      <c r="K242" s="6" t="s">
        <v>554</v>
      </c>
    </row>
    <row r="243" spans="1:11" ht="15.6" x14ac:dyDescent="0.3">
      <c r="A243" s="1">
        <v>42788</v>
      </c>
      <c r="B243" t="s">
        <v>5</v>
      </c>
      <c r="C243" t="s">
        <v>9</v>
      </c>
      <c r="D243" t="s">
        <v>16</v>
      </c>
      <c r="E243" t="s">
        <v>219</v>
      </c>
      <c r="F243" t="s">
        <v>548</v>
      </c>
      <c r="G243">
        <v>7</v>
      </c>
      <c r="H243">
        <v>17.829999999999998</v>
      </c>
      <c r="I243">
        <v>124.80999999999999</v>
      </c>
      <c r="J243" s="4">
        <v>1196</v>
      </c>
      <c r="K243" s="6" t="s">
        <v>556</v>
      </c>
    </row>
    <row r="244" spans="1:11" ht="15.6" x14ac:dyDescent="0.3">
      <c r="A244" s="1">
        <v>42788</v>
      </c>
      <c r="B244" t="s">
        <v>2</v>
      </c>
      <c r="C244" t="s">
        <v>9</v>
      </c>
      <c r="D244" t="s">
        <v>16</v>
      </c>
      <c r="E244" t="s">
        <v>147</v>
      </c>
      <c r="F244" t="s">
        <v>547</v>
      </c>
      <c r="G244">
        <v>3</v>
      </c>
      <c r="H244">
        <v>16.32</v>
      </c>
      <c r="I244">
        <v>48.96</v>
      </c>
      <c r="J244" s="4">
        <v>2093</v>
      </c>
      <c r="K244" s="6" t="s">
        <v>554</v>
      </c>
    </row>
    <row r="245" spans="1:11" ht="15.6" x14ac:dyDescent="0.3">
      <c r="A245" s="1">
        <v>42789</v>
      </c>
      <c r="B245" t="s">
        <v>6</v>
      </c>
      <c r="C245" t="s">
        <v>8</v>
      </c>
      <c r="D245" t="s">
        <v>16</v>
      </c>
      <c r="E245" t="s">
        <v>186</v>
      </c>
      <c r="F245" t="s">
        <v>546</v>
      </c>
      <c r="G245">
        <v>4</v>
      </c>
      <c r="H245">
        <v>12.42</v>
      </c>
      <c r="I245">
        <v>49.68</v>
      </c>
      <c r="J245" s="4">
        <v>4491</v>
      </c>
      <c r="K245" s="6" t="s">
        <v>556</v>
      </c>
    </row>
    <row r="246" spans="1:11" ht="15.6" x14ac:dyDescent="0.3">
      <c r="A246" s="1">
        <v>42789</v>
      </c>
      <c r="B246" t="s">
        <v>2</v>
      </c>
      <c r="C246" t="s">
        <v>8</v>
      </c>
      <c r="D246" t="s">
        <v>16</v>
      </c>
      <c r="E246" t="s">
        <v>220</v>
      </c>
      <c r="F246" t="s">
        <v>546</v>
      </c>
      <c r="G246">
        <v>1</v>
      </c>
      <c r="H246">
        <v>12.42</v>
      </c>
      <c r="I246">
        <v>12.42</v>
      </c>
      <c r="J246" s="4">
        <v>796</v>
      </c>
      <c r="K246" s="6" t="s">
        <v>558</v>
      </c>
    </row>
    <row r="247" spans="1:11" ht="15.6" x14ac:dyDescent="0.3">
      <c r="A247" s="1">
        <v>42789</v>
      </c>
      <c r="B247" t="s">
        <v>2</v>
      </c>
      <c r="C247" t="s">
        <v>8</v>
      </c>
      <c r="D247" t="s">
        <v>16</v>
      </c>
      <c r="E247" t="s">
        <v>221</v>
      </c>
      <c r="F247" t="s">
        <v>546</v>
      </c>
      <c r="G247">
        <v>4</v>
      </c>
      <c r="H247">
        <v>12.42</v>
      </c>
      <c r="I247">
        <v>49.68</v>
      </c>
      <c r="J247" s="4">
        <v>2392</v>
      </c>
      <c r="K247" s="6" t="s">
        <v>556</v>
      </c>
    </row>
    <row r="248" spans="1:11" ht="15.6" x14ac:dyDescent="0.3">
      <c r="A248" s="1">
        <v>42789</v>
      </c>
      <c r="B248" t="s">
        <v>4</v>
      </c>
      <c r="C248" t="s">
        <v>10</v>
      </c>
      <c r="D248" t="s">
        <v>17</v>
      </c>
      <c r="E248" t="s">
        <v>222</v>
      </c>
      <c r="F248" t="s">
        <v>547</v>
      </c>
      <c r="G248">
        <v>4</v>
      </c>
      <c r="H248">
        <v>16.32</v>
      </c>
      <c r="I248">
        <v>65.28</v>
      </c>
      <c r="J248" s="4">
        <v>798</v>
      </c>
      <c r="K248" s="6" t="s">
        <v>557</v>
      </c>
    </row>
    <row r="249" spans="1:11" ht="15.6" x14ac:dyDescent="0.3">
      <c r="A249" s="1">
        <v>42789</v>
      </c>
      <c r="B249" t="s">
        <v>6</v>
      </c>
      <c r="C249" t="s">
        <v>8</v>
      </c>
      <c r="D249" t="s">
        <v>16</v>
      </c>
      <c r="E249" t="s">
        <v>40</v>
      </c>
      <c r="F249" t="s">
        <v>546</v>
      </c>
      <c r="G249">
        <v>5</v>
      </c>
      <c r="H249">
        <v>12.42</v>
      </c>
      <c r="I249">
        <v>62.1</v>
      </c>
      <c r="J249" s="4">
        <v>2691</v>
      </c>
      <c r="K249" s="6" t="s">
        <v>555</v>
      </c>
    </row>
    <row r="250" spans="1:11" ht="15.6" x14ac:dyDescent="0.3">
      <c r="A250" s="1">
        <v>42789</v>
      </c>
      <c r="B250" t="s">
        <v>5</v>
      </c>
      <c r="C250" t="s">
        <v>11</v>
      </c>
      <c r="D250" t="s">
        <v>16</v>
      </c>
      <c r="E250" t="s">
        <v>223</v>
      </c>
      <c r="F250" t="s">
        <v>546</v>
      </c>
      <c r="G250">
        <v>8</v>
      </c>
      <c r="H250">
        <v>12.42</v>
      </c>
      <c r="I250">
        <v>99.36</v>
      </c>
      <c r="J250" s="4">
        <v>3192</v>
      </c>
      <c r="K250" s="6" t="s">
        <v>557</v>
      </c>
    </row>
    <row r="251" spans="1:11" ht="15.6" x14ac:dyDescent="0.3">
      <c r="A251" s="1">
        <v>42789</v>
      </c>
      <c r="B251" t="s">
        <v>3</v>
      </c>
      <c r="C251" t="s">
        <v>13</v>
      </c>
      <c r="D251" t="s">
        <v>17</v>
      </c>
      <c r="E251" t="s">
        <v>100</v>
      </c>
      <c r="F251" t="s">
        <v>546</v>
      </c>
      <c r="G251">
        <v>4</v>
      </c>
      <c r="H251">
        <v>12.42</v>
      </c>
      <c r="I251">
        <v>49.68</v>
      </c>
      <c r="J251" s="4">
        <v>990</v>
      </c>
      <c r="K251" s="6" t="s">
        <v>556</v>
      </c>
    </row>
    <row r="252" spans="1:11" ht="15.6" x14ac:dyDescent="0.3">
      <c r="A252" s="1">
        <v>42789</v>
      </c>
      <c r="B252" t="s">
        <v>4</v>
      </c>
      <c r="C252" t="s">
        <v>13</v>
      </c>
      <c r="D252" t="s">
        <v>17</v>
      </c>
      <c r="E252" t="s">
        <v>224</v>
      </c>
      <c r="F252" t="s">
        <v>549</v>
      </c>
      <c r="G252">
        <v>5</v>
      </c>
      <c r="H252">
        <v>53.35</v>
      </c>
      <c r="I252">
        <v>266.75</v>
      </c>
      <c r="J252" s="4">
        <v>299</v>
      </c>
      <c r="K252" s="6" t="s">
        <v>556</v>
      </c>
    </row>
    <row r="253" spans="1:11" ht="15.6" x14ac:dyDescent="0.3">
      <c r="A253" s="1">
        <v>42789</v>
      </c>
      <c r="B253" t="s">
        <v>5</v>
      </c>
      <c r="C253" t="s">
        <v>11</v>
      </c>
      <c r="D253" t="s">
        <v>16</v>
      </c>
      <c r="E253" t="s">
        <v>131</v>
      </c>
      <c r="F253" t="s">
        <v>546</v>
      </c>
      <c r="G253">
        <v>10</v>
      </c>
      <c r="H253">
        <v>12.42</v>
      </c>
      <c r="I253">
        <v>124.2</v>
      </c>
      <c r="J253" s="4">
        <v>299</v>
      </c>
      <c r="K253" s="6" t="s">
        <v>556</v>
      </c>
    </row>
    <row r="254" spans="1:11" ht="15.6" x14ac:dyDescent="0.3">
      <c r="A254" s="1">
        <v>42790</v>
      </c>
      <c r="B254" t="s">
        <v>2</v>
      </c>
      <c r="C254" t="s">
        <v>11</v>
      </c>
      <c r="D254" t="s">
        <v>16</v>
      </c>
      <c r="E254" t="s">
        <v>206</v>
      </c>
      <c r="F254" t="s">
        <v>547</v>
      </c>
      <c r="G254">
        <v>3</v>
      </c>
      <c r="H254">
        <v>16.32</v>
      </c>
      <c r="I254">
        <v>48.96</v>
      </c>
      <c r="J254" s="4">
        <v>1596</v>
      </c>
      <c r="K254" s="6" t="s">
        <v>554</v>
      </c>
    </row>
    <row r="255" spans="1:11" ht="15.6" x14ac:dyDescent="0.3">
      <c r="A255" s="1">
        <v>42790</v>
      </c>
      <c r="B255" t="s">
        <v>2</v>
      </c>
      <c r="C255" t="s">
        <v>11</v>
      </c>
      <c r="D255" t="s">
        <v>16</v>
      </c>
      <c r="E255" t="s">
        <v>225</v>
      </c>
      <c r="F255" t="s">
        <v>549</v>
      </c>
      <c r="G255">
        <v>5</v>
      </c>
      <c r="H255">
        <v>53.35</v>
      </c>
      <c r="I255">
        <v>266.75</v>
      </c>
      <c r="J255" s="4">
        <v>3493</v>
      </c>
      <c r="K255" s="6" t="s">
        <v>554</v>
      </c>
    </row>
    <row r="256" spans="1:11" ht="15.6" x14ac:dyDescent="0.3">
      <c r="A256" s="1">
        <v>42790</v>
      </c>
      <c r="B256" t="s">
        <v>5</v>
      </c>
      <c r="C256" t="s">
        <v>11</v>
      </c>
      <c r="D256" t="s">
        <v>16</v>
      </c>
      <c r="E256" t="s">
        <v>226</v>
      </c>
      <c r="F256" t="s">
        <v>549</v>
      </c>
      <c r="G256">
        <v>7</v>
      </c>
      <c r="H256">
        <v>53.35</v>
      </c>
      <c r="I256">
        <v>373.45</v>
      </c>
      <c r="J256" s="4">
        <v>198</v>
      </c>
      <c r="K256" s="6" t="s">
        <v>556</v>
      </c>
    </row>
    <row r="257" spans="1:11" ht="15.6" x14ac:dyDescent="0.3">
      <c r="A257" s="1">
        <v>42791</v>
      </c>
      <c r="B257" t="s">
        <v>2</v>
      </c>
      <c r="C257" t="s">
        <v>9</v>
      </c>
      <c r="D257" t="s">
        <v>16</v>
      </c>
      <c r="E257" t="s">
        <v>227</v>
      </c>
      <c r="F257" t="s">
        <v>549</v>
      </c>
      <c r="G257">
        <v>10</v>
      </c>
      <c r="H257">
        <v>53.35</v>
      </c>
      <c r="I257">
        <v>533.5</v>
      </c>
      <c r="J257" s="4">
        <v>796</v>
      </c>
      <c r="K257" s="6" t="s">
        <v>554</v>
      </c>
    </row>
    <row r="258" spans="1:11" ht="15.6" x14ac:dyDescent="0.3">
      <c r="A258" s="1">
        <v>42791</v>
      </c>
      <c r="B258" t="s">
        <v>4</v>
      </c>
      <c r="C258" t="s">
        <v>10</v>
      </c>
      <c r="D258" t="s">
        <v>17</v>
      </c>
      <c r="E258" t="s">
        <v>138</v>
      </c>
      <c r="F258" t="s">
        <v>548</v>
      </c>
      <c r="G258">
        <v>9</v>
      </c>
      <c r="H258">
        <v>17.829999999999998</v>
      </c>
      <c r="I258">
        <v>160.46999999999997</v>
      </c>
      <c r="J258" s="4">
        <v>597</v>
      </c>
      <c r="K258" s="6" t="s">
        <v>557</v>
      </c>
    </row>
    <row r="259" spans="1:11" ht="15.6" x14ac:dyDescent="0.3">
      <c r="A259" s="1">
        <v>42791</v>
      </c>
      <c r="B259" t="s">
        <v>2</v>
      </c>
      <c r="C259" t="s">
        <v>9</v>
      </c>
      <c r="D259" t="s">
        <v>16</v>
      </c>
      <c r="E259" t="s">
        <v>113</v>
      </c>
      <c r="F259" t="s">
        <v>547</v>
      </c>
      <c r="G259">
        <v>2</v>
      </c>
      <c r="H259">
        <v>16.32</v>
      </c>
      <c r="I259">
        <v>32.64</v>
      </c>
      <c r="J259" s="4">
        <v>990</v>
      </c>
      <c r="K259" s="6" t="s">
        <v>557</v>
      </c>
    </row>
    <row r="260" spans="1:11" ht="15.6" x14ac:dyDescent="0.3">
      <c r="A260" s="1">
        <v>42791</v>
      </c>
      <c r="B260" t="s">
        <v>2</v>
      </c>
      <c r="C260" t="s">
        <v>11</v>
      </c>
      <c r="D260" t="s">
        <v>16</v>
      </c>
      <c r="E260" t="s">
        <v>228</v>
      </c>
      <c r="F260" t="s">
        <v>549</v>
      </c>
      <c r="G260">
        <v>9</v>
      </c>
      <c r="H260">
        <v>53.35</v>
      </c>
      <c r="I260">
        <v>480.15000000000003</v>
      </c>
      <c r="J260" s="4">
        <v>2495</v>
      </c>
      <c r="K260" s="6" t="s">
        <v>554</v>
      </c>
    </row>
    <row r="261" spans="1:11" ht="15.6" x14ac:dyDescent="0.3">
      <c r="A261" s="1">
        <v>42791</v>
      </c>
      <c r="B261" t="s">
        <v>2</v>
      </c>
      <c r="C261" t="s">
        <v>9</v>
      </c>
      <c r="D261" t="s">
        <v>16</v>
      </c>
      <c r="E261" t="s">
        <v>169</v>
      </c>
      <c r="F261" t="s">
        <v>546</v>
      </c>
      <c r="G261">
        <v>10</v>
      </c>
      <c r="H261">
        <v>12.42</v>
      </c>
      <c r="I261">
        <v>124.2</v>
      </c>
      <c r="J261" s="4">
        <v>2793</v>
      </c>
      <c r="K261" s="6" t="s">
        <v>557</v>
      </c>
    </row>
    <row r="262" spans="1:11" ht="15.6" x14ac:dyDescent="0.3">
      <c r="A262" s="1">
        <v>42792</v>
      </c>
      <c r="B262" t="s">
        <v>2</v>
      </c>
      <c r="C262" t="s">
        <v>8</v>
      </c>
      <c r="D262" t="s">
        <v>16</v>
      </c>
      <c r="E262" t="s">
        <v>66</v>
      </c>
      <c r="F262" t="s">
        <v>549</v>
      </c>
      <c r="G262">
        <v>5</v>
      </c>
      <c r="H262">
        <v>53.35</v>
      </c>
      <c r="I262">
        <v>266.75</v>
      </c>
      <c r="J262" s="4">
        <v>998</v>
      </c>
      <c r="K262" s="6" t="s">
        <v>558</v>
      </c>
    </row>
    <row r="263" spans="1:11" ht="15.6" x14ac:dyDescent="0.3">
      <c r="A263" s="1">
        <v>42792</v>
      </c>
      <c r="B263" t="s">
        <v>4</v>
      </c>
      <c r="C263" t="s">
        <v>13</v>
      </c>
      <c r="D263" t="s">
        <v>17</v>
      </c>
      <c r="E263" t="s">
        <v>229</v>
      </c>
      <c r="F263" t="s">
        <v>549</v>
      </c>
      <c r="G263">
        <v>10</v>
      </c>
      <c r="H263">
        <v>53.35</v>
      </c>
      <c r="I263">
        <v>533.5</v>
      </c>
      <c r="J263" s="4">
        <v>693</v>
      </c>
      <c r="K263" s="6" t="s">
        <v>556</v>
      </c>
    </row>
    <row r="264" spans="1:11" ht="15.6" x14ac:dyDescent="0.3">
      <c r="A264" s="1">
        <v>42792</v>
      </c>
      <c r="B264" t="s">
        <v>2</v>
      </c>
      <c r="C264" t="s">
        <v>9</v>
      </c>
      <c r="D264" t="s">
        <v>16</v>
      </c>
      <c r="E264" t="s">
        <v>135</v>
      </c>
      <c r="F264" t="s">
        <v>547</v>
      </c>
      <c r="G264">
        <v>7</v>
      </c>
      <c r="H264">
        <v>16.32</v>
      </c>
      <c r="I264">
        <v>114.24000000000001</v>
      </c>
      <c r="J264" s="4">
        <v>3192</v>
      </c>
      <c r="K264" s="6" t="s">
        <v>554</v>
      </c>
    </row>
    <row r="265" spans="1:11" ht="15.6" x14ac:dyDescent="0.3">
      <c r="A265" s="1">
        <v>42793</v>
      </c>
      <c r="B265" t="s">
        <v>5</v>
      </c>
      <c r="C265" t="s">
        <v>8</v>
      </c>
      <c r="D265" t="s">
        <v>16</v>
      </c>
      <c r="E265" t="s">
        <v>205</v>
      </c>
      <c r="F265" t="s">
        <v>546</v>
      </c>
      <c r="G265">
        <v>3</v>
      </c>
      <c r="H265">
        <v>12.42</v>
      </c>
      <c r="I265">
        <v>37.26</v>
      </c>
      <c r="J265" s="4">
        <v>1592</v>
      </c>
      <c r="K265" s="6" t="s">
        <v>557</v>
      </c>
    </row>
    <row r="266" spans="1:11" ht="15.6" x14ac:dyDescent="0.3">
      <c r="A266" s="1">
        <v>42793</v>
      </c>
      <c r="B266" t="s">
        <v>4</v>
      </c>
      <c r="C266" t="s">
        <v>10</v>
      </c>
      <c r="D266" t="s">
        <v>17</v>
      </c>
      <c r="E266" t="s">
        <v>230</v>
      </c>
      <c r="F266" t="s">
        <v>548</v>
      </c>
      <c r="G266">
        <v>6</v>
      </c>
      <c r="H266">
        <v>17.829999999999998</v>
      </c>
      <c r="I266">
        <v>106.97999999999999</v>
      </c>
      <c r="J266" s="4">
        <v>199</v>
      </c>
      <c r="K266" s="6" t="s">
        <v>554</v>
      </c>
    </row>
    <row r="267" spans="1:11" ht="15.6" x14ac:dyDescent="0.3">
      <c r="A267" s="1">
        <v>42793</v>
      </c>
      <c r="B267" t="s">
        <v>4</v>
      </c>
      <c r="C267" t="s">
        <v>10</v>
      </c>
      <c r="D267" t="s">
        <v>17</v>
      </c>
      <c r="E267" t="s">
        <v>231</v>
      </c>
      <c r="F267" t="s">
        <v>546</v>
      </c>
      <c r="G267">
        <v>4</v>
      </c>
      <c r="H267">
        <v>12.42</v>
      </c>
      <c r="I267">
        <v>49.68</v>
      </c>
      <c r="J267" s="4">
        <v>3192</v>
      </c>
      <c r="K267" s="6" t="s">
        <v>556</v>
      </c>
    </row>
    <row r="268" spans="1:11" ht="15.6" x14ac:dyDescent="0.3">
      <c r="A268" s="1">
        <v>42793</v>
      </c>
      <c r="B268" t="s">
        <v>6</v>
      </c>
      <c r="C268" t="s">
        <v>14</v>
      </c>
      <c r="D268" t="s">
        <v>16</v>
      </c>
      <c r="E268" t="s">
        <v>232</v>
      </c>
      <c r="F268" t="s">
        <v>546</v>
      </c>
      <c r="G268">
        <v>5</v>
      </c>
      <c r="H268">
        <v>12.42</v>
      </c>
      <c r="I268">
        <v>62.1</v>
      </c>
      <c r="J268" s="4">
        <v>1990</v>
      </c>
      <c r="K268" s="6" t="s">
        <v>554</v>
      </c>
    </row>
    <row r="269" spans="1:11" ht="15.6" x14ac:dyDescent="0.3">
      <c r="A269" s="1">
        <v>42793</v>
      </c>
      <c r="B269" t="s">
        <v>6</v>
      </c>
      <c r="C269" t="s">
        <v>14</v>
      </c>
      <c r="D269" t="s">
        <v>16</v>
      </c>
      <c r="E269" t="s">
        <v>62</v>
      </c>
      <c r="F269" t="s">
        <v>546</v>
      </c>
      <c r="G269">
        <v>3</v>
      </c>
      <c r="H269">
        <v>12.42</v>
      </c>
      <c r="I269">
        <v>37.26</v>
      </c>
      <c r="J269" s="4">
        <v>1592</v>
      </c>
      <c r="K269" s="6" t="s">
        <v>556</v>
      </c>
    </row>
    <row r="270" spans="1:11" ht="15.6" x14ac:dyDescent="0.3">
      <c r="A270" s="1">
        <v>42793</v>
      </c>
      <c r="B270" t="s">
        <v>2</v>
      </c>
      <c r="C270" t="s">
        <v>11</v>
      </c>
      <c r="D270" t="s">
        <v>16</v>
      </c>
      <c r="E270" t="s">
        <v>52</v>
      </c>
      <c r="F270" t="s">
        <v>546</v>
      </c>
      <c r="G270">
        <v>2</v>
      </c>
      <c r="H270">
        <v>12.42</v>
      </c>
      <c r="I270">
        <v>24.84</v>
      </c>
      <c r="J270" s="4">
        <v>3591</v>
      </c>
      <c r="K270" s="6" t="s">
        <v>557</v>
      </c>
    </row>
    <row r="271" spans="1:11" ht="15.6" x14ac:dyDescent="0.3">
      <c r="A271" s="1">
        <v>42794</v>
      </c>
      <c r="B271" t="s">
        <v>4</v>
      </c>
      <c r="C271" t="s">
        <v>15</v>
      </c>
      <c r="D271" t="s">
        <v>17</v>
      </c>
      <c r="E271" t="s">
        <v>115</v>
      </c>
      <c r="F271" t="s">
        <v>549</v>
      </c>
      <c r="G271">
        <v>2</v>
      </c>
      <c r="H271">
        <v>53.35</v>
      </c>
      <c r="I271">
        <v>106.7</v>
      </c>
      <c r="J271" s="4">
        <v>299</v>
      </c>
      <c r="K271" s="6" t="s">
        <v>556</v>
      </c>
    </row>
    <row r="272" spans="1:11" ht="15.6" x14ac:dyDescent="0.3">
      <c r="A272" s="1">
        <v>42794</v>
      </c>
      <c r="B272" t="s">
        <v>2</v>
      </c>
      <c r="C272" t="s">
        <v>9</v>
      </c>
      <c r="D272" t="s">
        <v>16</v>
      </c>
      <c r="E272" t="s">
        <v>172</v>
      </c>
      <c r="F272" t="s">
        <v>546</v>
      </c>
      <c r="G272">
        <v>7</v>
      </c>
      <c r="H272">
        <v>12.42</v>
      </c>
      <c r="I272">
        <v>86.94</v>
      </c>
      <c r="J272" s="4">
        <v>399</v>
      </c>
      <c r="K272" s="6" t="s">
        <v>556</v>
      </c>
    </row>
    <row r="273" spans="1:11" ht="15.6" x14ac:dyDescent="0.3">
      <c r="A273" s="1">
        <v>42794</v>
      </c>
      <c r="B273" t="s">
        <v>2</v>
      </c>
      <c r="C273" t="s">
        <v>8</v>
      </c>
      <c r="D273" t="s">
        <v>16</v>
      </c>
      <c r="E273" t="s">
        <v>30</v>
      </c>
      <c r="F273" t="s">
        <v>547</v>
      </c>
      <c r="G273">
        <v>8</v>
      </c>
      <c r="H273">
        <v>16.32</v>
      </c>
      <c r="I273">
        <v>130.56</v>
      </c>
      <c r="J273" s="4">
        <v>995</v>
      </c>
      <c r="K273" s="6" t="s">
        <v>556</v>
      </c>
    </row>
    <row r="274" spans="1:11" ht="15.6" x14ac:dyDescent="0.3">
      <c r="A274" s="1">
        <v>42794</v>
      </c>
      <c r="B274" t="s">
        <v>2</v>
      </c>
      <c r="C274" t="s">
        <v>11</v>
      </c>
      <c r="D274" t="s">
        <v>16</v>
      </c>
      <c r="E274" t="s">
        <v>152</v>
      </c>
      <c r="F274" t="s">
        <v>549</v>
      </c>
      <c r="G274">
        <v>2</v>
      </c>
      <c r="H274">
        <v>53.35</v>
      </c>
      <c r="I274">
        <v>106.7</v>
      </c>
      <c r="J274" s="4">
        <v>2495</v>
      </c>
      <c r="K274" s="6" t="s">
        <v>556</v>
      </c>
    </row>
    <row r="275" spans="1:11" ht="15.6" x14ac:dyDescent="0.3">
      <c r="A275" s="1">
        <v>42794</v>
      </c>
      <c r="B275" t="s">
        <v>2</v>
      </c>
      <c r="C275" t="s">
        <v>11</v>
      </c>
      <c r="D275" t="s">
        <v>16</v>
      </c>
      <c r="E275" t="s">
        <v>182</v>
      </c>
      <c r="F275" t="s">
        <v>546</v>
      </c>
      <c r="G275">
        <v>8</v>
      </c>
      <c r="H275">
        <v>12.42</v>
      </c>
      <c r="I275">
        <v>99.36</v>
      </c>
      <c r="J275" s="4">
        <v>1794</v>
      </c>
      <c r="K275" s="6" t="s">
        <v>554</v>
      </c>
    </row>
    <row r="276" spans="1:11" ht="15.6" x14ac:dyDescent="0.3">
      <c r="A276" s="1">
        <v>42794</v>
      </c>
      <c r="B276" t="s">
        <v>2</v>
      </c>
      <c r="C276" t="s">
        <v>9</v>
      </c>
      <c r="D276" t="s">
        <v>16</v>
      </c>
      <c r="E276" t="s">
        <v>233</v>
      </c>
      <c r="F276" t="s">
        <v>549</v>
      </c>
      <c r="G276">
        <v>10</v>
      </c>
      <c r="H276">
        <v>53.35</v>
      </c>
      <c r="I276">
        <v>533.5</v>
      </c>
      <c r="J276" s="4">
        <v>1990</v>
      </c>
      <c r="K276" s="6" t="s">
        <v>554</v>
      </c>
    </row>
    <row r="277" spans="1:11" ht="15.6" x14ac:dyDescent="0.3">
      <c r="A277" s="1">
        <v>42794</v>
      </c>
      <c r="B277" t="s">
        <v>4</v>
      </c>
      <c r="C277" t="s">
        <v>10</v>
      </c>
      <c r="D277" t="s">
        <v>17</v>
      </c>
      <c r="E277" t="s">
        <v>110</v>
      </c>
      <c r="F277" t="s">
        <v>549</v>
      </c>
      <c r="G277">
        <v>4</v>
      </c>
      <c r="H277">
        <v>53.35</v>
      </c>
      <c r="I277">
        <v>213.4</v>
      </c>
      <c r="J277" s="4">
        <v>1393</v>
      </c>
      <c r="K277" s="6" t="s">
        <v>555</v>
      </c>
    </row>
    <row r="278" spans="1:11" ht="15.6" x14ac:dyDescent="0.3">
      <c r="A278" s="1">
        <v>42794</v>
      </c>
      <c r="B278" t="s">
        <v>3</v>
      </c>
      <c r="C278" t="s">
        <v>13</v>
      </c>
      <c r="D278" t="s">
        <v>17</v>
      </c>
      <c r="E278" t="s">
        <v>47</v>
      </c>
      <c r="F278" t="s">
        <v>547</v>
      </c>
      <c r="G278">
        <v>3</v>
      </c>
      <c r="H278">
        <v>16.32</v>
      </c>
      <c r="I278">
        <v>48.96</v>
      </c>
      <c r="J278" s="4">
        <v>792</v>
      </c>
      <c r="K278" s="6" t="s">
        <v>556</v>
      </c>
    </row>
    <row r="279" spans="1:11" ht="15.6" x14ac:dyDescent="0.3">
      <c r="A279" s="1">
        <v>42794</v>
      </c>
      <c r="B279" t="s">
        <v>6</v>
      </c>
      <c r="C279" t="s">
        <v>9</v>
      </c>
      <c r="D279" t="s">
        <v>16</v>
      </c>
      <c r="E279" t="s">
        <v>234</v>
      </c>
      <c r="F279" t="s">
        <v>549</v>
      </c>
      <c r="G279">
        <v>1</v>
      </c>
      <c r="H279">
        <v>53.35</v>
      </c>
      <c r="I279">
        <v>53.35</v>
      </c>
      <c r="J279" s="4">
        <v>198</v>
      </c>
      <c r="K279" s="6" t="s">
        <v>557</v>
      </c>
    </row>
    <row r="280" spans="1:11" ht="15.6" x14ac:dyDescent="0.3">
      <c r="A280" s="1">
        <v>42795</v>
      </c>
      <c r="B280" t="s">
        <v>2</v>
      </c>
      <c r="C280" t="s">
        <v>9</v>
      </c>
      <c r="D280" t="s">
        <v>16</v>
      </c>
      <c r="E280" t="s">
        <v>217</v>
      </c>
      <c r="F280" t="s">
        <v>546</v>
      </c>
      <c r="G280">
        <v>2</v>
      </c>
      <c r="H280">
        <v>12.42</v>
      </c>
      <c r="I280">
        <v>24.84</v>
      </c>
      <c r="J280" s="4">
        <v>1995</v>
      </c>
      <c r="K280" s="6" t="s">
        <v>554</v>
      </c>
    </row>
    <row r="281" spans="1:11" ht="15.6" x14ac:dyDescent="0.3">
      <c r="A281" s="1">
        <v>42795</v>
      </c>
      <c r="B281" t="s">
        <v>4</v>
      </c>
      <c r="C281" t="s">
        <v>13</v>
      </c>
      <c r="D281" t="s">
        <v>17</v>
      </c>
      <c r="E281" t="s">
        <v>235</v>
      </c>
      <c r="F281" t="s">
        <v>546</v>
      </c>
      <c r="G281">
        <v>8</v>
      </c>
      <c r="H281">
        <v>12.42</v>
      </c>
      <c r="I281">
        <v>99.36</v>
      </c>
      <c r="J281" s="4">
        <v>2495</v>
      </c>
      <c r="K281" s="6" t="s">
        <v>557</v>
      </c>
    </row>
    <row r="282" spans="1:11" ht="15.6" x14ac:dyDescent="0.3">
      <c r="A282" s="1">
        <v>42795</v>
      </c>
      <c r="B282" t="s">
        <v>4</v>
      </c>
      <c r="C282" t="s">
        <v>13</v>
      </c>
      <c r="D282" t="s">
        <v>17</v>
      </c>
      <c r="E282" t="s">
        <v>224</v>
      </c>
      <c r="F282" t="s">
        <v>549</v>
      </c>
      <c r="G282">
        <v>2</v>
      </c>
      <c r="H282">
        <v>53.35</v>
      </c>
      <c r="I282">
        <v>106.7</v>
      </c>
      <c r="J282" s="4">
        <v>2793</v>
      </c>
      <c r="K282" s="6" t="s">
        <v>557</v>
      </c>
    </row>
    <row r="283" spans="1:11" ht="15.6" x14ac:dyDescent="0.3">
      <c r="A283" s="1">
        <v>42795</v>
      </c>
      <c r="B283" t="s">
        <v>2</v>
      </c>
      <c r="C283" t="s">
        <v>11</v>
      </c>
      <c r="D283" t="s">
        <v>16</v>
      </c>
      <c r="E283" t="s">
        <v>163</v>
      </c>
      <c r="F283" t="s">
        <v>549</v>
      </c>
      <c r="G283">
        <v>10</v>
      </c>
      <c r="H283">
        <v>53.35</v>
      </c>
      <c r="I283">
        <v>533.5</v>
      </c>
      <c r="J283" s="4">
        <v>2093</v>
      </c>
      <c r="K283" s="6" t="s">
        <v>557</v>
      </c>
    </row>
    <row r="284" spans="1:11" ht="15.6" x14ac:dyDescent="0.3">
      <c r="A284" s="1">
        <v>42796</v>
      </c>
      <c r="B284" t="s">
        <v>6</v>
      </c>
      <c r="C284" t="s">
        <v>11</v>
      </c>
      <c r="D284" t="s">
        <v>16</v>
      </c>
      <c r="E284" t="s">
        <v>226</v>
      </c>
      <c r="F284" t="s">
        <v>548</v>
      </c>
      <c r="G284">
        <v>7</v>
      </c>
      <c r="H284">
        <v>17.829999999999998</v>
      </c>
      <c r="I284">
        <v>124.80999999999999</v>
      </c>
      <c r="J284" s="4">
        <v>995</v>
      </c>
      <c r="K284" s="6" t="s">
        <v>558</v>
      </c>
    </row>
    <row r="285" spans="1:11" ht="15.6" x14ac:dyDescent="0.3">
      <c r="A285" s="1">
        <v>42796</v>
      </c>
      <c r="B285" t="s">
        <v>2</v>
      </c>
      <c r="C285" t="s">
        <v>8</v>
      </c>
      <c r="D285" t="s">
        <v>16</v>
      </c>
      <c r="E285" t="s">
        <v>236</v>
      </c>
      <c r="F285" t="s">
        <v>546</v>
      </c>
      <c r="G285">
        <v>4</v>
      </c>
      <c r="H285">
        <v>12.42</v>
      </c>
      <c r="I285">
        <v>49.68</v>
      </c>
      <c r="J285" s="4">
        <v>693</v>
      </c>
      <c r="K285" s="6" t="s">
        <v>556</v>
      </c>
    </row>
    <row r="286" spans="1:11" ht="15.6" x14ac:dyDescent="0.3">
      <c r="A286" s="1">
        <v>42796</v>
      </c>
      <c r="B286" t="s">
        <v>5</v>
      </c>
      <c r="C286" t="s">
        <v>9</v>
      </c>
      <c r="D286" t="s">
        <v>16</v>
      </c>
      <c r="E286" t="s">
        <v>233</v>
      </c>
      <c r="F286" t="s">
        <v>548</v>
      </c>
      <c r="G286">
        <v>2</v>
      </c>
      <c r="H286">
        <v>17.829999999999998</v>
      </c>
      <c r="I286">
        <v>35.659999999999997</v>
      </c>
      <c r="J286" s="4">
        <v>198</v>
      </c>
      <c r="K286" s="6" t="s">
        <v>554</v>
      </c>
    </row>
    <row r="287" spans="1:11" ht="15.6" x14ac:dyDescent="0.3">
      <c r="A287" s="1">
        <v>42796</v>
      </c>
      <c r="B287" t="s">
        <v>2</v>
      </c>
      <c r="C287" t="s">
        <v>9</v>
      </c>
      <c r="D287" t="s">
        <v>16</v>
      </c>
      <c r="E287" t="s">
        <v>237</v>
      </c>
      <c r="F287" t="s">
        <v>549</v>
      </c>
      <c r="G287">
        <v>7</v>
      </c>
      <c r="H287">
        <v>53.35</v>
      </c>
      <c r="I287">
        <v>373.45</v>
      </c>
      <c r="J287" s="4">
        <v>990</v>
      </c>
      <c r="K287" s="6" t="s">
        <v>556</v>
      </c>
    </row>
    <row r="288" spans="1:11" ht="15.6" x14ac:dyDescent="0.3">
      <c r="A288" s="1">
        <v>42796</v>
      </c>
      <c r="B288" t="s">
        <v>4</v>
      </c>
      <c r="C288" t="s">
        <v>10</v>
      </c>
      <c r="D288" t="s">
        <v>17</v>
      </c>
      <c r="E288" t="s">
        <v>238</v>
      </c>
      <c r="F288" t="s">
        <v>549</v>
      </c>
      <c r="G288">
        <v>9</v>
      </c>
      <c r="H288">
        <v>53.35</v>
      </c>
      <c r="I288">
        <v>480.15000000000003</v>
      </c>
      <c r="J288" s="4">
        <v>199</v>
      </c>
      <c r="K288" s="6" t="s">
        <v>557</v>
      </c>
    </row>
    <row r="289" spans="1:11" ht="15.6" x14ac:dyDescent="0.3">
      <c r="A289" s="1">
        <v>42796</v>
      </c>
      <c r="B289" t="s">
        <v>5</v>
      </c>
      <c r="C289" t="s">
        <v>9</v>
      </c>
      <c r="D289" t="s">
        <v>16</v>
      </c>
      <c r="E289" t="s">
        <v>188</v>
      </c>
      <c r="F289" t="s">
        <v>549</v>
      </c>
      <c r="G289">
        <v>6</v>
      </c>
      <c r="H289">
        <v>53.35</v>
      </c>
      <c r="I289">
        <v>320.10000000000002</v>
      </c>
      <c r="J289" s="4">
        <v>897</v>
      </c>
      <c r="K289" s="6" t="s">
        <v>558</v>
      </c>
    </row>
    <row r="290" spans="1:11" ht="15.6" x14ac:dyDescent="0.3">
      <c r="A290" s="1">
        <v>42796</v>
      </c>
      <c r="B290" t="s">
        <v>3</v>
      </c>
      <c r="C290" t="s">
        <v>12</v>
      </c>
      <c r="D290" t="s">
        <v>17</v>
      </c>
      <c r="E290" t="s">
        <v>156</v>
      </c>
      <c r="F290" t="s">
        <v>549</v>
      </c>
      <c r="G290">
        <v>7</v>
      </c>
      <c r="H290">
        <v>53.35</v>
      </c>
      <c r="I290">
        <v>373.45</v>
      </c>
      <c r="J290" s="4">
        <v>399</v>
      </c>
      <c r="K290" s="6" t="s">
        <v>556</v>
      </c>
    </row>
    <row r="291" spans="1:11" ht="15.6" x14ac:dyDescent="0.3">
      <c r="A291" s="1">
        <v>42796</v>
      </c>
      <c r="B291" t="s">
        <v>4</v>
      </c>
      <c r="C291" t="s">
        <v>12</v>
      </c>
      <c r="D291" t="s">
        <v>17</v>
      </c>
      <c r="E291" t="s">
        <v>239</v>
      </c>
      <c r="F291" t="s">
        <v>547</v>
      </c>
      <c r="G291">
        <v>5</v>
      </c>
      <c r="H291">
        <v>16.32</v>
      </c>
      <c r="I291">
        <v>81.599999999999994</v>
      </c>
      <c r="J291" s="4">
        <v>598</v>
      </c>
      <c r="K291" s="6" t="s">
        <v>557</v>
      </c>
    </row>
    <row r="292" spans="1:11" ht="15.6" x14ac:dyDescent="0.3">
      <c r="A292" s="1">
        <v>42796</v>
      </c>
      <c r="B292" t="s">
        <v>3</v>
      </c>
      <c r="C292" t="s">
        <v>13</v>
      </c>
      <c r="D292" t="s">
        <v>17</v>
      </c>
      <c r="E292" t="s">
        <v>240</v>
      </c>
      <c r="F292" t="s">
        <v>549</v>
      </c>
      <c r="G292">
        <v>5</v>
      </c>
      <c r="H292">
        <v>53.35</v>
      </c>
      <c r="I292">
        <v>266.75</v>
      </c>
      <c r="J292" s="4">
        <v>990</v>
      </c>
      <c r="K292" s="6" t="s">
        <v>554</v>
      </c>
    </row>
    <row r="293" spans="1:11" ht="15.6" x14ac:dyDescent="0.3">
      <c r="A293" s="1">
        <v>42796</v>
      </c>
      <c r="B293" t="s">
        <v>2</v>
      </c>
      <c r="C293" t="s">
        <v>9</v>
      </c>
      <c r="D293" t="s">
        <v>16</v>
      </c>
      <c r="E293" t="s">
        <v>237</v>
      </c>
      <c r="F293" t="s">
        <v>546</v>
      </c>
      <c r="G293">
        <v>10</v>
      </c>
      <c r="H293">
        <v>12.42</v>
      </c>
      <c r="I293">
        <v>124.2</v>
      </c>
      <c r="J293" s="4">
        <v>4990</v>
      </c>
      <c r="K293" s="6" t="s">
        <v>555</v>
      </c>
    </row>
    <row r="294" spans="1:11" ht="15.6" x14ac:dyDescent="0.3">
      <c r="A294" s="1">
        <v>42796</v>
      </c>
      <c r="B294" t="s">
        <v>3</v>
      </c>
      <c r="C294" t="s">
        <v>10</v>
      </c>
      <c r="D294" t="s">
        <v>17</v>
      </c>
      <c r="E294" t="s">
        <v>241</v>
      </c>
      <c r="F294" t="s">
        <v>546</v>
      </c>
      <c r="G294">
        <v>10</v>
      </c>
      <c r="H294">
        <v>12.42</v>
      </c>
      <c r="I294">
        <v>124.2</v>
      </c>
      <c r="J294" s="4">
        <v>1197</v>
      </c>
      <c r="K294" s="6" t="s">
        <v>554</v>
      </c>
    </row>
    <row r="295" spans="1:11" ht="15.6" x14ac:dyDescent="0.3">
      <c r="A295" s="1">
        <v>42797</v>
      </c>
      <c r="B295" t="s">
        <v>2</v>
      </c>
      <c r="C295" t="s">
        <v>9</v>
      </c>
      <c r="D295" t="s">
        <v>16</v>
      </c>
      <c r="E295" t="s">
        <v>242</v>
      </c>
      <c r="F295" t="s">
        <v>549</v>
      </c>
      <c r="G295">
        <v>3</v>
      </c>
      <c r="H295">
        <v>53.35</v>
      </c>
      <c r="I295">
        <v>160.05000000000001</v>
      </c>
      <c r="J295" s="4">
        <v>99</v>
      </c>
      <c r="K295" s="6" t="s">
        <v>557</v>
      </c>
    </row>
    <row r="296" spans="1:11" ht="15.6" x14ac:dyDescent="0.3">
      <c r="A296" s="1">
        <v>42797</v>
      </c>
      <c r="B296" t="s">
        <v>6</v>
      </c>
      <c r="C296" t="s">
        <v>8</v>
      </c>
      <c r="D296" t="s">
        <v>16</v>
      </c>
      <c r="E296" t="s">
        <v>95</v>
      </c>
      <c r="F296" t="s">
        <v>549</v>
      </c>
      <c r="G296">
        <v>5</v>
      </c>
      <c r="H296">
        <v>53.35</v>
      </c>
      <c r="I296">
        <v>266.75</v>
      </c>
      <c r="J296" s="4">
        <v>1197</v>
      </c>
      <c r="K296" s="6" t="s">
        <v>556</v>
      </c>
    </row>
    <row r="297" spans="1:11" ht="15.6" x14ac:dyDescent="0.3">
      <c r="A297" s="1">
        <v>42797</v>
      </c>
      <c r="B297" t="s">
        <v>4</v>
      </c>
      <c r="C297" t="s">
        <v>12</v>
      </c>
      <c r="D297" t="s">
        <v>17</v>
      </c>
      <c r="E297" t="s">
        <v>243</v>
      </c>
      <c r="F297" t="s">
        <v>546</v>
      </c>
      <c r="G297">
        <v>4</v>
      </c>
      <c r="H297">
        <v>12.42</v>
      </c>
      <c r="I297">
        <v>49.68</v>
      </c>
      <c r="J297" s="4">
        <v>3591</v>
      </c>
      <c r="K297" s="6" t="s">
        <v>556</v>
      </c>
    </row>
    <row r="298" spans="1:11" ht="15.6" x14ac:dyDescent="0.3">
      <c r="A298" s="1">
        <v>42797</v>
      </c>
      <c r="B298" t="s">
        <v>5</v>
      </c>
      <c r="C298" t="s">
        <v>9</v>
      </c>
      <c r="D298" t="s">
        <v>16</v>
      </c>
      <c r="E298" t="s">
        <v>54</v>
      </c>
      <c r="F298" t="s">
        <v>547</v>
      </c>
      <c r="G298">
        <v>10</v>
      </c>
      <c r="H298">
        <v>16.32</v>
      </c>
      <c r="I298">
        <v>163.19999999999999</v>
      </c>
      <c r="J298" s="4">
        <v>792</v>
      </c>
      <c r="K298" s="6" t="s">
        <v>556</v>
      </c>
    </row>
    <row r="299" spans="1:11" ht="15.6" x14ac:dyDescent="0.3">
      <c r="A299" s="1">
        <v>42797</v>
      </c>
      <c r="B299" t="s">
        <v>6</v>
      </c>
      <c r="C299" t="s">
        <v>9</v>
      </c>
      <c r="D299" t="s">
        <v>16</v>
      </c>
      <c r="E299" t="s">
        <v>244</v>
      </c>
      <c r="F299" t="s">
        <v>548</v>
      </c>
      <c r="G299">
        <v>6</v>
      </c>
      <c r="H299">
        <v>17.829999999999998</v>
      </c>
      <c r="I299">
        <v>106.97999999999999</v>
      </c>
      <c r="J299" s="4">
        <v>995</v>
      </c>
      <c r="K299" s="6" t="s">
        <v>555</v>
      </c>
    </row>
    <row r="300" spans="1:11" ht="15.6" x14ac:dyDescent="0.3">
      <c r="A300" s="1">
        <v>42797</v>
      </c>
      <c r="B300" t="s">
        <v>4</v>
      </c>
      <c r="C300" t="s">
        <v>10</v>
      </c>
      <c r="D300" t="s">
        <v>17</v>
      </c>
      <c r="E300" t="s">
        <v>245</v>
      </c>
      <c r="F300" t="s">
        <v>546</v>
      </c>
      <c r="G300">
        <v>6</v>
      </c>
      <c r="H300">
        <v>12.42</v>
      </c>
      <c r="I300">
        <v>74.52</v>
      </c>
      <c r="J300" s="4">
        <v>2793</v>
      </c>
      <c r="K300" s="6" t="s">
        <v>556</v>
      </c>
    </row>
    <row r="301" spans="1:11" ht="15.6" x14ac:dyDescent="0.3">
      <c r="A301" s="1">
        <v>42797</v>
      </c>
      <c r="B301" t="s">
        <v>3</v>
      </c>
      <c r="C301" t="s">
        <v>10</v>
      </c>
      <c r="D301" t="s">
        <v>17</v>
      </c>
      <c r="E301" t="s">
        <v>166</v>
      </c>
      <c r="F301" t="s">
        <v>546</v>
      </c>
      <c r="G301">
        <v>7</v>
      </c>
      <c r="H301">
        <v>12.42</v>
      </c>
      <c r="I301">
        <v>86.94</v>
      </c>
      <c r="J301" s="4">
        <v>891</v>
      </c>
      <c r="K301" s="6" t="s">
        <v>555</v>
      </c>
    </row>
    <row r="302" spans="1:11" ht="15.6" x14ac:dyDescent="0.3">
      <c r="A302" s="1">
        <v>42798</v>
      </c>
      <c r="B302" t="s">
        <v>4</v>
      </c>
      <c r="C302" t="s">
        <v>12</v>
      </c>
      <c r="D302" t="s">
        <v>17</v>
      </c>
      <c r="E302" t="s">
        <v>246</v>
      </c>
      <c r="F302" t="s">
        <v>547</v>
      </c>
      <c r="G302">
        <v>7</v>
      </c>
      <c r="H302">
        <v>16.32</v>
      </c>
      <c r="I302">
        <v>114.24000000000001</v>
      </c>
      <c r="J302" s="4">
        <v>1596</v>
      </c>
      <c r="K302" s="6" t="s">
        <v>554</v>
      </c>
    </row>
    <row r="303" spans="1:11" ht="15.6" x14ac:dyDescent="0.3">
      <c r="A303" s="1">
        <v>42798</v>
      </c>
      <c r="B303" t="s">
        <v>5</v>
      </c>
      <c r="C303" t="s">
        <v>14</v>
      </c>
      <c r="D303" t="s">
        <v>16</v>
      </c>
      <c r="E303" t="s">
        <v>129</v>
      </c>
      <c r="F303" t="s">
        <v>546</v>
      </c>
      <c r="G303">
        <v>6</v>
      </c>
      <c r="H303">
        <v>12.42</v>
      </c>
      <c r="I303">
        <v>74.52</v>
      </c>
      <c r="J303" s="4">
        <v>495</v>
      </c>
      <c r="K303" s="6" t="s">
        <v>554</v>
      </c>
    </row>
    <row r="304" spans="1:11" ht="15.6" x14ac:dyDescent="0.3">
      <c r="A304" s="1">
        <v>42798</v>
      </c>
      <c r="B304" t="s">
        <v>6</v>
      </c>
      <c r="C304" t="s">
        <v>9</v>
      </c>
      <c r="D304" t="s">
        <v>16</v>
      </c>
      <c r="E304" t="s">
        <v>247</v>
      </c>
      <c r="F304" t="s">
        <v>546</v>
      </c>
      <c r="G304">
        <v>2</v>
      </c>
      <c r="H304">
        <v>12.42</v>
      </c>
      <c r="I304">
        <v>24.84</v>
      </c>
      <c r="J304" s="4">
        <v>598</v>
      </c>
      <c r="K304" s="6" t="s">
        <v>556</v>
      </c>
    </row>
    <row r="305" spans="1:11" ht="15.6" x14ac:dyDescent="0.3">
      <c r="A305" s="1">
        <v>42798</v>
      </c>
      <c r="B305" t="s">
        <v>3</v>
      </c>
      <c r="C305" t="s">
        <v>10</v>
      </c>
      <c r="D305" t="s">
        <v>17</v>
      </c>
      <c r="E305" t="s">
        <v>230</v>
      </c>
      <c r="F305" t="s">
        <v>547</v>
      </c>
      <c r="G305">
        <v>9</v>
      </c>
      <c r="H305">
        <v>16.32</v>
      </c>
      <c r="I305">
        <v>146.88</v>
      </c>
      <c r="J305" s="4">
        <v>792</v>
      </c>
      <c r="K305" s="6" t="s">
        <v>557</v>
      </c>
    </row>
    <row r="306" spans="1:11" ht="15.6" x14ac:dyDescent="0.3">
      <c r="A306" s="1">
        <v>42798</v>
      </c>
      <c r="B306" t="s">
        <v>6</v>
      </c>
      <c r="C306" t="s">
        <v>9</v>
      </c>
      <c r="D306" t="s">
        <v>16</v>
      </c>
      <c r="E306" t="s">
        <v>248</v>
      </c>
      <c r="F306" t="s">
        <v>546</v>
      </c>
      <c r="G306">
        <v>4</v>
      </c>
      <c r="H306">
        <v>12.42</v>
      </c>
      <c r="I306">
        <v>49.68</v>
      </c>
      <c r="J306" s="4">
        <v>4990</v>
      </c>
      <c r="K306" s="6" t="s">
        <v>557</v>
      </c>
    </row>
    <row r="307" spans="1:11" ht="15.6" x14ac:dyDescent="0.3">
      <c r="A307" s="1">
        <v>42798</v>
      </c>
      <c r="B307" t="s">
        <v>5</v>
      </c>
      <c r="C307" t="s">
        <v>8</v>
      </c>
      <c r="D307" t="s">
        <v>16</v>
      </c>
      <c r="E307" t="s">
        <v>249</v>
      </c>
      <c r="F307" t="s">
        <v>546</v>
      </c>
      <c r="G307">
        <v>6</v>
      </c>
      <c r="H307">
        <v>12.42</v>
      </c>
      <c r="I307">
        <v>74.52</v>
      </c>
      <c r="J307" s="4">
        <v>792</v>
      </c>
      <c r="K307" s="6" t="s">
        <v>556</v>
      </c>
    </row>
    <row r="308" spans="1:11" ht="15.6" x14ac:dyDescent="0.3">
      <c r="A308" s="1">
        <v>42798</v>
      </c>
      <c r="B308" t="s">
        <v>2</v>
      </c>
      <c r="C308" t="s">
        <v>8</v>
      </c>
      <c r="D308" t="s">
        <v>16</v>
      </c>
      <c r="E308" t="s">
        <v>250</v>
      </c>
      <c r="F308" t="s">
        <v>547</v>
      </c>
      <c r="G308">
        <v>6</v>
      </c>
      <c r="H308">
        <v>16.32</v>
      </c>
      <c r="I308">
        <v>97.92</v>
      </c>
      <c r="J308" s="4">
        <v>3192</v>
      </c>
      <c r="K308" s="6" t="s">
        <v>554</v>
      </c>
    </row>
    <row r="309" spans="1:11" ht="15.6" x14ac:dyDescent="0.3">
      <c r="A309" s="1">
        <v>42798</v>
      </c>
      <c r="B309" t="s">
        <v>2</v>
      </c>
      <c r="C309" t="s">
        <v>9</v>
      </c>
      <c r="D309" t="s">
        <v>16</v>
      </c>
      <c r="E309" t="s">
        <v>242</v>
      </c>
      <c r="F309" t="s">
        <v>546</v>
      </c>
      <c r="G309">
        <v>10</v>
      </c>
      <c r="H309">
        <v>12.42</v>
      </c>
      <c r="I309">
        <v>124.2</v>
      </c>
      <c r="J309" s="4">
        <v>594</v>
      </c>
      <c r="K309" s="6" t="s">
        <v>558</v>
      </c>
    </row>
    <row r="310" spans="1:11" ht="15.6" x14ac:dyDescent="0.3">
      <c r="A310" s="1">
        <v>42798</v>
      </c>
      <c r="B310" t="s">
        <v>3</v>
      </c>
      <c r="C310" t="s">
        <v>13</v>
      </c>
      <c r="D310" t="s">
        <v>17</v>
      </c>
      <c r="E310" t="s">
        <v>251</v>
      </c>
      <c r="F310" t="s">
        <v>548</v>
      </c>
      <c r="G310">
        <v>6</v>
      </c>
      <c r="H310">
        <v>17.829999999999998</v>
      </c>
      <c r="I310">
        <v>106.97999999999999</v>
      </c>
      <c r="J310" s="4">
        <v>2793</v>
      </c>
      <c r="K310" s="6" t="s">
        <v>556</v>
      </c>
    </row>
    <row r="311" spans="1:11" ht="15.6" x14ac:dyDescent="0.3">
      <c r="A311" s="1">
        <v>42798</v>
      </c>
      <c r="B311" t="s">
        <v>4</v>
      </c>
      <c r="C311" t="s">
        <v>10</v>
      </c>
      <c r="D311" t="s">
        <v>17</v>
      </c>
      <c r="E311" t="s">
        <v>245</v>
      </c>
      <c r="F311" t="s">
        <v>548</v>
      </c>
      <c r="G311">
        <v>8</v>
      </c>
      <c r="H311">
        <v>17.829999999999998</v>
      </c>
      <c r="I311">
        <v>142.63999999999999</v>
      </c>
      <c r="J311" s="4">
        <v>995</v>
      </c>
      <c r="K311" s="6" t="s">
        <v>556</v>
      </c>
    </row>
    <row r="312" spans="1:11" ht="15.6" x14ac:dyDescent="0.3">
      <c r="A312" s="1">
        <v>42798</v>
      </c>
      <c r="B312" t="s">
        <v>4</v>
      </c>
      <c r="C312" t="s">
        <v>12</v>
      </c>
      <c r="D312" t="s">
        <v>17</v>
      </c>
      <c r="E312" t="s">
        <v>243</v>
      </c>
      <c r="F312" t="s">
        <v>546</v>
      </c>
      <c r="G312">
        <v>8</v>
      </c>
      <c r="H312">
        <v>12.42</v>
      </c>
      <c r="I312">
        <v>99.36</v>
      </c>
      <c r="J312" s="4">
        <v>798</v>
      </c>
      <c r="K312" s="6" t="s">
        <v>556</v>
      </c>
    </row>
    <row r="313" spans="1:11" ht="15.6" x14ac:dyDescent="0.3">
      <c r="A313" s="1">
        <v>42798</v>
      </c>
      <c r="B313" t="s">
        <v>5</v>
      </c>
      <c r="C313" t="s">
        <v>8</v>
      </c>
      <c r="D313" t="s">
        <v>16</v>
      </c>
      <c r="E313" t="s">
        <v>252</v>
      </c>
      <c r="F313" t="s">
        <v>546</v>
      </c>
      <c r="G313">
        <v>3</v>
      </c>
      <c r="H313">
        <v>12.42</v>
      </c>
      <c r="I313">
        <v>37.26</v>
      </c>
      <c r="J313" s="4">
        <v>399</v>
      </c>
      <c r="K313" s="6" t="s">
        <v>554</v>
      </c>
    </row>
    <row r="314" spans="1:11" ht="15.6" x14ac:dyDescent="0.3">
      <c r="A314" s="1">
        <v>42798</v>
      </c>
      <c r="B314" t="s">
        <v>3</v>
      </c>
      <c r="C314" t="s">
        <v>13</v>
      </c>
      <c r="D314" t="s">
        <v>17</v>
      </c>
      <c r="E314" t="s">
        <v>130</v>
      </c>
      <c r="F314" t="s">
        <v>548</v>
      </c>
      <c r="G314">
        <v>9</v>
      </c>
      <c r="H314">
        <v>17.829999999999998</v>
      </c>
      <c r="I314">
        <v>160.46999999999997</v>
      </c>
      <c r="J314" s="4">
        <v>198</v>
      </c>
      <c r="K314" s="6" t="s">
        <v>556</v>
      </c>
    </row>
    <row r="315" spans="1:11" ht="15.6" x14ac:dyDescent="0.3">
      <c r="A315" s="1">
        <v>42798</v>
      </c>
      <c r="B315" t="s">
        <v>5</v>
      </c>
      <c r="C315" t="s">
        <v>9</v>
      </c>
      <c r="D315" t="s">
        <v>16</v>
      </c>
      <c r="E315" t="s">
        <v>253</v>
      </c>
      <c r="F315" t="s">
        <v>548</v>
      </c>
      <c r="G315">
        <v>2</v>
      </c>
      <c r="H315">
        <v>17.829999999999998</v>
      </c>
      <c r="I315">
        <v>35.659999999999997</v>
      </c>
      <c r="J315" s="4">
        <v>396</v>
      </c>
      <c r="K315" s="6" t="s">
        <v>556</v>
      </c>
    </row>
    <row r="316" spans="1:11" ht="15.6" x14ac:dyDescent="0.3">
      <c r="A316" s="1">
        <v>42798</v>
      </c>
      <c r="B316" t="s">
        <v>4</v>
      </c>
      <c r="C316" t="s">
        <v>10</v>
      </c>
      <c r="D316" t="s">
        <v>17</v>
      </c>
      <c r="E316" t="s">
        <v>254</v>
      </c>
      <c r="F316" t="s">
        <v>546</v>
      </c>
      <c r="G316">
        <v>7</v>
      </c>
      <c r="H316">
        <v>12.42</v>
      </c>
      <c r="I316">
        <v>86.94</v>
      </c>
      <c r="J316" s="4">
        <v>1995</v>
      </c>
      <c r="K316" s="6" t="s">
        <v>556</v>
      </c>
    </row>
    <row r="317" spans="1:11" ht="15.6" x14ac:dyDescent="0.3">
      <c r="A317" s="1">
        <v>42798</v>
      </c>
      <c r="B317" t="s">
        <v>4</v>
      </c>
      <c r="C317" t="s">
        <v>10</v>
      </c>
      <c r="D317" t="s">
        <v>17</v>
      </c>
      <c r="E317" t="s">
        <v>142</v>
      </c>
      <c r="F317" t="s">
        <v>546</v>
      </c>
      <c r="G317">
        <v>4</v>
      </c>
      <c r="H317">
        <v>12.42</v>
      </c>
      <c r="I317">
        <v>49.68</v>
      </c>
      <c r="J317" s="4">
        <v>597</v>
      </c>
      <c r="K317" s="6" t="s">
        <v>556</v>
      </c>
    </row>
    <row r="318" spans="1:11" ht="15.6" x14ac:dyDescent="0.3">
      <c r="A318" s="1">
        <v>42798</v>
      </c>
      <c r="B318" t="s">
        <v>2</v>
      </c>
      <c r="C318" t="s">
        <v>8</v>
      </c>
      <c r="D318" t="s">
        <v>16</v>
      </c>
      <c r="E318" t="s">
        <v>255</v>
      </c>
      <c r="F318" t="s">
        <v>547</v>
      </c>
      <c r="G318">
        <v>10</v>
      </c>
      <c r="H318">
        <v>16.32</v>
      </c>
      <c r="I318">
        <v>163.19999999999999</v>
      </c>
      <c r="J318" s="4">
        <v>1996</v>
      </c>
      <c r="K318" s="6" t="s">
        <v>554</v>
      </c>
    </row>
    <row r="319" spans="1:11" ht="15.6" x14ac:dyDescent="0.3">
      <c r="A319" s="1">
        <v>42798</v>
      </c>
      <c r="B319" t="s">
        <v>2</v>
      </c>
      <c r="C319" t="s">
        <v>9</v>
      </c>
      <c r="D319" t="s">
        <v>16</v>
      </c>
      <c r="E319" t="s">
        <v>26</v>
      </c>
      <c r="F319" t="s">
        <v>546</v>
      </c>
      <c r="G319">
        <v>3</v>
      </c>
      <c r="H319">
        <v>12.42</v>
      </c>
      <c r="I319">
        <v>37.26</v>
      </c>
      <c r="J319" s="4">
        <v>396</v>
      </c>
      <c r="K319" s="6" t="s">
        <v>554</v>
      </c>
    </row>
    <row r="320" spans="1:11" ht="15.6" x14ac:dyDescent="0.3">
      <c r="A320" s="1">
        <v>42799</v>
      </c>
      <c r="B320" t="s">
        <v>2</v>
      </c>
      <c r="C320" t="s">
        <v>11</v>
      </c>
      <c r="D320" t="s">
        <v>16</v>
      </c>
      <c r="E320" t="s">
        <v>256</v>
      </c>
      <c r="F320" t="s">
        <v>549</v>
      </c>
      <c r="G320">
        <v>5</v>
      </c>
      <c r="H320">
        <v>53.35</v>
      </c>
      <c r="I320">
        <v>266.75</v>
      </c>
      <c r="J320" s="4">
        <v>495</v>
      </c>
      <c r="K320" s="6" t="s">
        <v>555</v>
      </c>
    </row>
    <row r="321" spans="1:11" ht="15.6" x14ac:dyDescent="0.3">
      <c r="A321" s="1">
        <v>42800</v>
      </c>
      <c r="B321" t="s">
        <v>5</v>
      </c>
      <c r="C321" t="s">
        <v>8</v>
      </c>
      <c r="D321" t="s">
        <v>16</v>
      </c>
      <c r="E321" t="s">
        <v>257</v>
      </c>
      <c r="F321" t="s">
        <v>546</v>
      </c>
      <c r="G321">
        <v>8</v>
      </c>
      <c r="H321">
        <v>12.42</v>
      </c>
      <c r="I321">
        <v>99.36</v>
      </c>
      <c r="J321" s="4">
        <v>399</v>
      </c>
      <c r="K321" s="6" t="s">
        <v>555</v>
      </c>
    </row>
    <row r="322" spans="1:11" ht="15.6" x14ac:dyDescent="0.3">
      <c r="A322" s="1">
        <v>42800</v>
      </c>
      <c r="B322" t="s">
        <v>6</v>
      </c>
      <c r="C322" t="s">
        <v>8</v>
      </c>
      <c r="D322" t="s">
        <v>16</v>
      </c>
      <c r="E322" t="s">
        <v>258</v>
      </c>
      <c r="F322" t="s">
        <v>548</v>
      </c>
      <c r="G322">
        <v>9</v>
      </c>
      <c r="H322">
        <v>17.829999999999998</v>
      </c>
      <c r="I322">
        <v>160.46999999999997</v>
      </c>
      <c r="J322" s="4">
        <v>1196</v>
      </c>
      <c r="K322" s="6" t="s">
        <v>554</v>
      </c>
    </row>
    <row r="323" spans="1:11" ht="15.6" x14ac:dyDescent="0.3">
      <c r="A323" s="1">
        <v>42800</v>
      </c>
      <c r="B323" t="s">
        <v>3</v>
      </c>
      <c r="C323" t="s">
        <v>12</v>
      </c>
      <c r="D323" t="s">
        <v>17</v>
      </c>
      <c r="E323" t="s">
        <v>259</v>
      </c>
      <c r="F323" t="s">
        <v>546</v>
      </c>
      <c r="G323">
        <v>5</v>
      </c>
      <c r="H323">
        <v>12.42</v>
      </c>
      <c r="I323">
        <v>62.1</v>
      </c>
      <c r="J323" s="4">
        <v>796</v>
      </c>
      <c r="K323" s="6" t="s">
        <v>554</v>
      </c>
    </row>
    <row r="324" spans="1:11" ht="15.6" x14ac:dyDescent="0.3">
      <c r="A324" s="1">
        <v>42800</v>
      </c>
      <c r="B324" t="s">
        <v>2</v>
      </c>
      <c r="C324" t="s">
        <v>11</v>
      </c>
      <c r="D324" t="s">
        <v>16</v>
      </c>
      <c r="E324" t="s">
        <v>225</v>
      </c>
      <c r="F324" t="s">
        <v>546</v>
      </c>
      <c r="G324">
        <v>5</v>
      </c>
      <c r="H324">
        <v>12.42</v>
      </c>
      <c r="I324">
        <v>62.1</v>
      </c>
      <c r="J324" s="4">
        <v>199</v>
      </c>
      <c r="K324" s="6" t="s">
        <v>555</v>
      </c>
    </row>
    <row r="325" spans="1:11" ht="15.6" x14ac:dyDescent="0.3">
      <c r="A325" s="1">
        <v>42800</v>
      </c>
      <c r="B325" t="s">
        <v>2</v>
      </c>
      <c r="C325" t="s">
        <v>11</v>
      </c>
      <c r="D325" t="s">
        <v>16</v>
      </c>
      <c r="E325" t="s">
        <v>260</v>
      </c>
      <c r="F325" t="s">
        <v>549</v>
      </c>
      <c r="G325">
        <v>10</v>
      </c>
      <c r="H325">
        <v>53.35</v>
      </c>
      <c r="I325">
        <v>533.5</v>
      </c>
      <c r="J325" s="4">
        <v>396</v>
      </c>
      <c r="K325" s="6" t="s">
        <v>557</v>
      </c>
    </row>
    <row r="326" spans="1:11" ht="15.6" x14ac:dyDescent="0.3">
      <c r="A326" s="1">
        <v>42800</v>
      </c>
      <c r="B326" t="s">
        <v>2</v>
      </c>
      <c r="C326" t="s">
        <v>11</v>
      </c>
      <c r="D326" t="s">
        <v>16</v>
      </c>
      <c r="E326" t="s">
        <v>261</v>
      </c>
      <c r="F326" t="s">
        <v>549</v>
      </c>
      <c r="G326">
        <v>9</v>
      </c>
      <c r="H326">
        <v>53.35</v>
      </c>
      <c r="I326">
        <v>480.15000000000003</v>
      </c>
      <c r="J326" s="4">
        <v>891</v>
      </c>
      <c r="K326" s="6" t="s">
        <v>554</v>
      </c>
    </row>
    <row r="327" spans="1:11" ht="15.6" x14ac:dyDescent="0.3">
      <c r="A327" s="1">
        <v>42800</v>
      </c>
      <c r="B327" t="s">
        <v>2</v>
      </c>
      <c r="C327" t="s">
        <v>9</v>
      </c>
      <c r="D327" t="s">
        <v>16</v>
      </c>
      <c r="E327" t="s">
        <v>227</v>
      </c>
      <c r="F327" t="s">
        <v>548</v>
      </c>
      <c r="G327">
        <v>3</v>
      </c>
      <c r="H327">
        <v>17.829999999999998</v>
      </c>
      <c r="I327">
        <v>53.489999999999995</v>
      </c>
      <c r="J327" s="4">
        <v>1596</v>
      </c>
      <c r="K327" s="6" t="s">
        <v>556</v>
      </c>
    </row>
    <row r="328" spans="1:11" ht="15.6" x14ac:dyDescent="0.3">
      <c r="A328" s="1">
        <v>42800</v>
      </c>
      <c r="B328" t="s">
        <v>5</v>
      </c>
      <c r="C328" t="s">
        <v>11</v>
      </c>
      <c r="D328" t="s">
        <v>16</v>
      </c>
      <c r="E328" t="s">
        <v>183</v>
      </c>
      <c r="F328" t="s">
        <v>546</v>
      </c>
      <c r="G328">
        <v>6</v>
      </c>
      <c r="H328">
        <v>12.42</v>
      </c>
      <c r="I328">
        <v>74.52</v>
      </c>
      <c r="J328" s="4">
        <v>1197</v>
      </c>
      <c r="K328" s="6" t="s">
        <v>558</v>
      </c>
    </row>
    <row r="329" spans="1:11" ht="15.6" x14ac:dyDescent="0.3">
      <c r="A329" s="1">
        <v>42800</v>
      </c>
      <c r="B329" t="s">
        <v>2</v>
      </c>
      <c r="C329" t="s">
        <v>9</v>
      </c>
      <c r="D329" t="s">
        <v>16</v>
      </c>
      <c r="E329" t="s">
        <v>127</v>
      </c>
      <c r="F329" t="s">
        <v>546</v>
      </c>
      <c r="G329">
        <v>8</v>
      </c>
      <c r="H329">
        <v>12.42</v>
      </c>
      <c r="I329">
        <v>99.36</v>
      </c>
      <c r="J329" s="4">
        <v>399</v>
      </c>
      <c r="K329" s="6" t="s">
        <v>554</v>
      </c>
    </row>
    <row r="330" spans="1:11" ht="15.6" x14ac:dyDescent="0.3">
      <c r="A330" s="1">
        <v>42800</v>
      </c>
      <c r="B330" t="s">
        <v>3</v>
      </c>
      <c r="C330" t="s">
        <v>12</v>
      </c>
      <c r="D330" t="s">
        <v>17</v>
      </c>
      <c r="E330" t="s">
        <v>262</v>
      </c>
      <c r="F330" t="s">
        <v>549</v>
      </c>
      <c r="G330">
        <v>6</v>
      </c>
      <c r="H330">
        <v>53.35</v>
      </c>
      <c r="I330">
        <v>320.10000000000002</v>
      </c>
      <c r="J330" s="4">
        <v>990</v>
      </c>
      <c r="K330" s="6" t="s">
        <v>558</v>
      </c>
    </row>
    <row r="331" spans="1:11" ht="15.6" x14ac:dyDescent="0.3">
      <c r="A331" s="1">
        <v>42800</v>
      </c>
      <c r="B331" t="s">
        <v>3</v>
      </c>
      <c r="C331" t="s">
        <v>12</v>
      </c>
      <c r="D331" t="s">
        <v>17</v>
      </c>
      <c r="E331" t="s">
        <v>90</v>
      </c>
      <c r="F331" t="s">
        <v>546</v>
      </c>
      <c r="G331">
        <v>2</v>
      </c>
      <c r="H331">
        <v>12.42</v>
      </c>
      <c r="I331">
        <v>24.84</v>
      </c>
      <c r="J331" s="4">
        <v>998</v>
      </c>
      <c r="K331" s="6" t="s">
        <v>555</v>
      </c>
    </row>
    <row r="332" spans="1:11" ht="15.6" x14ac:dyDescent="0.3">
      <c r="A332" s="1">
        <v>42800</v>
      </c>
      <c r="B332" t="s">
        <v>3</v>
      </c>
      <c r="C332" t="s">
        <v>10</v>
      </c>
      <c r="D332" t="s">
        <v>17</v>
      </c>
      <c r="E332" t="s">
        <v>150</v>
      </c>
      <c r="F332" t="s">
        <v>548</v>
      </c>
      <c r="G332">
        <v>10</v>
      </c>
      <c r="H332">
        <v>17.829999999999998</v>
      </c>
      <c r="I332">
        <v>178.29999999999998</v>
      </c>
      <c r="J332" s="4">
        <v>1791</v>
      </c>
      <c r="K332" s="6" t="s">
        <v>555</v>
      </c>
    </row>
    <row r="333" spans="1:11" ht="15.6" x14ac:dyDescent="0.3">
      <c r="A333" s="1">
        <v>42800</v>
      </c>
      <c r="B333" t="s">
        <v>5</v>
      </c>
      <c r="C333" t="s">
        <v>8</v>
      </c>
      <c r="D333" t="s">
        <v>16</v>
      </c>
      <c r="E333" t="s">
        <v>236</v>
      </c>
      <c r="F333" t="s">
        <v>548</v>
      </c>
      <c r="G333">
        <v>3</v>
      </c>
      <c r="H333">
        <v>17.829999999999998</v>
      </c>
      <c r="I333">
        <v>53.489999999999995</v>
      </c>
      <c r="J333" s="4">
        <v>1990</v>
      </c>
      <c r="K333" s="6" t="s">
        <v>555</v>
      </c>
    </row>
    <row r="334" spans="1:11" ht="15.6" x14ac:dyDescent="0.3">
      <c r="A334" s="1">
        <v>42800</v>
      </c>
      <c r="B334" t="s">
        <v>2</v>
      </c>
      <c r="C334" t="s">
        <v>9</v>
      </c>
      <c r="D334" t="s">
        <v>16</v>
      </c>
      <c r="E334" t="s">
        <v>77</v>
      </c>
      <c r="F334" t="s">
        <v>546</v>
      </c>
      <c r="G334">
        <v>10</v>
      </c>
      <c r="H334">
        <v>12.42</v>
      </c>
      <c r="I334">
        <v>124.2</v>
      </c>
      <c r="J334" s="4">
        <v>1596</v>
      </c>
      <c r="K334" s="6" t="s">
        <v>556</v>
      </c>
    </row>
    <row r="335" spans="1:11" ht="15.6" x14ac:dyDescent="0.3">
      <c r="A335" s="1">
        <v>42800</v>
      </c>
      <c r="B335" t="s">
        <v>2</v>
      </c>
      <c r="C335" t="s">
        <v>11</v>
      </c>
      <c r="D335" t="s">
        <v>16</v>
      </c>
      <c r="E335" t="s">
        <v>263</v>
      </c>
      <c r="F335" t="s">
        <v>549</v>
      </c>
      <c r="G335">
        <v>10</v>
      </c>
      <c r="H335">
        <v>53.35</v>
      </c>
      <c r="I335">
        <v>533.5</v>
      </c>
      <c r="J335" s="4">
        <v>1592</v>
      </c>
      <c r="K335" s="6" t="s">
        <v>555</v>
      </c>
    </row>
    <row r="336" spans="1:11" ht="15.6" x14ac:dyDescent="0.3">
      <c r="A336" s="1">
        <v>42800</v>
      </c>
      <c r="B336" t="s">
        <v>3</v>
      </c>
      <c r="C336" t="s">
        <v>13</v>
      </c>
      <c r="D336" t="s">
        <v>17</v>
      </c>
      <c r="E336" t="s">
        <v>264</v>
      </c>
      <c r="F336" t="s">
        <v>549</v>
      </c>
      <c r="G336">
        <v>2</v>
      </c>
      <c r="H336">
        <v>53.35</v>
      </c>
      <c r="I336">
        <v>106.7</v>
      </c>
      <c r="J336" s="4">
        <v>3591</v>
      </c>
      <c r="K336" s="6" t="s">
        <v>558</v>
      </c>
    </row>
    <row r="337" spans="1:11" ht="15.6" x14ac:dyDescent="0.3">
      <c r="A337" s="1">
        <v>42800</v>
      </c>
      <c r="B337" t="s">
        <v>2</v>
      </c>
      <c r="C337" t="s">
        <v>11</v>
      </c>
      <c r="D337" t="s">
        <v>16</v>
      </c>
      <c r="E337" t="s">
        <v>265</v>
      </c>
      <c r="F337" t="s">
        <v>548</v>
      </c>
      <c r="G337">
        <v>9</v>
      </c>
      <c r="H337">
        <v>17.829999999999998</v>
      </c>
      <c r="I337">
        <v>160.46999999999997</v>
      </c>
      <c r="J337" s="4">
        <v>398</v>
      </c>
      <c r="K337" s="6" t="s">
        <v>556</v>
      </c>
    </row>
    <row r="338" spans="1:11" ht="15.6" x14ac:dyDescent="0.3">
      <c r="A338" s="1">
        <v>42800</v>
      </c>
      <c r="B338" t="s">
        <v>4</v>
      </c>
      <c r="C338" t="s">
        <v>10</v>
      </c>
      <c r="D338" t="s">
        <v>17</v>
      </c>
      <c r="E338" t="s">
        <v>231</v>
      </c>
      <c r="F338" t="s">
        <v>549</v>
      </c>
      <c r="G338">
        <v>8</v>
      </c>
      <c r="H338">
        <v>53.35</v>
      </c>
      <c r="I338">
        <v>426.8</v>
      </c>
      <c r="J338" s="4">
        <v>399</v>
      </c>
      <c r="K338" s="6" t="s">
        <v>557</v>
      </c>
    </row>
    <row r="339" spans="1:11" ht="15.6" x14ac:dyDescent="0.3">
      <c r="A339" s="1">
        <v>42800</v>
      </c>
      <c r="B339" t="s">
        <v>2</v>
      </c>
      <c r="C339" t="s">
        <v>11</v>
      </c>
      <c r="D339" t="s">
        <v>16</v>
      </c>
      <c r="E339" t="s">
        <v>266</v>
      </c>
      <c r="F339" t="s">
        <v>548</v>
      </c>
      <c r="G339">
        <v>6</v>
      </c>
      <c r="H339">
        <v>17.829999999999998</v>
      </c>
      <c r="I339">
        <v>106.97999999999999</v>
      </c>
      <c r="J339" s="4">
        <v>199</v>
      </c>
      <c r="K339" s="6" t="s">
        <v>555</v>
      </c>
    </row>
    <row r="340" spans="1:11" ht="15.6" x14ac:dyDescent="0.3">
      <c r="A340" s="1">
        <v>42800</v>
      </c>
      <c r="B340" t="s">
        <v>2</v>
      </c>
      <c r="C340" t="s">
        <v>11</v>
      </c>
      <c r="D340" t="s">
        <v>16</v>
      </c>
      <c r="E340" t="s">
        <v>267</v>
      </c>
      <c r="F340" t="s">
        <v>549</v>
      </c>
      <c r="G340">
        <v>10</v>
      </c>
      <c r="H340">
        <v>53.35</v>
      </c>
      <c r="I340">
        <v>533.5</v>
      </c>
      <c r="J340" s="4">
        <v>199</v>
      </c>
      <c r="K340" s="6" t="s">
        <v>555</v>
      </c>
    </row>
    <row r="341" spans="1:11" ht="15.6" x14ac:dyDescent="0.3">
      <c r="A341" s="1">
        <v>42801</v>
      </c>
      <c r="B341" t="s">
        <v>2</v>
      </c>
      <c r="C341" t="s">
        <v>9</v>
      </c>
      <c r="D341" t="s">
        <v>16</v>
      </c>
      <c r="E341" t="s">
        <v>135</v>
      </c>
      <c r="F341" t="s">
        <v>546</v>
      </c>
      <c r="G341">
        <v>1</v>
      </c>
      <c r="H341">
        <v>12.42</v>
      </c>
      <c r="I341">
        <v>12.42</v>
      </c>
      <c r="J341" s="4">
        <v>1495</v>
      </c>
      <c r="K341" s="6" t="s">
        <v>556</v>
      </c>
    </row>
    <row r="342" spans="1:11" ht="15.6" x14ac:dyDescent="0.3">
      <c r="A342" s="1">
        <v>42801</v>
      </c>
      <c r="B342" t="s">
        <v>2</v>
      </c>
      <c r="C342" t="s">
        <v>14</v>
      </c>
      <c r="D342" t="s">
        <v>16</v>
      </c>
      <c r="E342" t="s">
        <v>62</v>
      </c>
      <c r="F342" t="s">
        <v>546</v>
      </c>
      <c r="G342">
        <v>1</v>
      </c>
      <c r="H342">
        <v>12.42</v>
      </c>
      <c r="I342">
        <v>12.42</v>
      </c>
      <c r="J342" s="4">
        <v>499</v>
      </c>
      <c r="K342" s="6" t="s">
        <v>558</v>
      </c>
    </row>
    <row r="343" spans="1:11" ht="15.6" x14ac:dyDescent="0.3">
      <c r="A343" s="1">
        <v>42801</v>
      </c>
      <c r="B343" t="s">
        <v>3</v>
      </c>
      <c r="C343" t="s">
        <v>12</v>
      </c>
      <c r="D343" t="s">
        <v>17</v>
      </c>
      <c r="E343" t="s">
        <v>268</v>
      </c>
      <c r="F343" t="s">
        <v>548</v>
      </c>
      <c r="G343">
        <v>6</v>
      </c>
      <c r="H343">
        <v>17.829999999999998</v>
      </c>
      <c r="I343">
        <v>106.97999999999999</v>
      </c>
      <c r="J343" s="4">
        <v>1791</v>
      </c>
      <c r="K343" s="6" t="s">
        <v>556</v>
      </c>
    </row>
    <row r="344" spans="1:11" ht="15.6" x14ac:dyDescent="0.3">
      <c r="A344" s="1">
        <v>42801</v>
      </c>
      <c r="B344" t="s">
        <v>4</v>
      </c>
      <c r="C344" t="s">
        <v>13</v>
      </c>
      <c r="D344" t="s">
        <v>17</v>
      </c>
      <c r="E344" t="s">
        <v>269</v>
      </c>
      <c r="F344" t="s">
        <v>546</v>
      </c>
      <c r="G344">
        <v>7</v>
      </c>
      <c r="H344">
        <v>12.42</v>
      </c>
      <c r="I344">
        <v>86.94</v>
      </c>
      <c r="J344" s="4">
        <v>495</v>
      </c>
      <c r="K344" s="6" t="s">
        <v>557</v>
      </c>
    </row>
    <row r="345" spans="1:11" ht="15.6" x14ac:dyDescent="0.3">
      <c r="A345" s="1">
        <v>42801</v>
      </c>
      <c r="B345" t="s">
        <v>2</v>
      </c>
      <c r="C345" t="s">
        <v>8</v>
      </c>
      <c r="D345" t="s">
        <v>16</v>
      </c>
      <c r="E345" t="s">
        <v>65</v>
      </c>
      <c r="F345" t="s">
        <v>546</v>
      </c>
      <c r="G345">
        <v>6</v>
      </c>
      <c r="H345">
        <v>12.42</v>
      </c>
      <c r="I345">
        <v>74.52</v>
      </c>
      <c r="J345" s="4">
        <v>3992</v>
      </c>
      <c r="K345" s="6" t="s">
        <v>557</v>
      </c>
    </row>
    <row r="346" spans="1:11" ht="15.6" x14ac:dyDescent="0.3">
      <c r="A346" s="1">
        <v>42801</v>
      </c>
      <c r="B346" t="s">
        <v>3</v>
      </c>
      <c r="C346" t="s">
        <v>12</v>
      </c>
      <c r="D346" t="s">
        <v>17</v>
      </c>
      <c r="E346" t="s">
        <v>270</v>
      </c>
      <c r="F346" t="s">
        <v>548</v>
      </c>
      <c r="G346">
        <v>5</v>
      </c>
      <c r="H346">
        <v>17.829999999999998</v>
      </c>
      <c r="I346">
        <v>89.149999999999991</v>
      </c>
      <c r="J346" s="4">
        <v>499</v>
      </c>
      <c r="K346" s="6" t="s">
        <v>556</v>
      </c>
    </row>
    <row r="347" spans="1:11" ht="15.6" x14ac:dyDescent="0.3">
      <c r="A347" s="1">
        <v>42801</v>
      </c>
      <c r="B347" t="s">
        <v>6</v>
      </c>
      <c r="C347" t="s">
        <v>11</v>
      </c>
      <c r="D347" t="s">
        <v>16</v>
      </c>
      <c r="E347" t="s">
        <v>23</v>
      </c>
      <c r="F347" t="s">
        <v>547</v>
      </c>
      <c r="G347">
        <v>8</v>
      </c>
      <c r="H347">
        <v>16.32</v>
      </c>
      <c r="I347">
        <v>130.56</v>
      </c>
      <c r="J347" s="4">
        <v>499</v>
      </c>
      <c r="K347" s="6" t="s">
        <v>557</v>
      </c>
    </row>
    <row r="348" spans="1:11" ht="15.6" x14ac:dyDescent="0.3">
      <c r="A348" s="1">
        <v>42802</v>
      </c>
      <c r="B348" t="s">
        <v>5</v>
      </c>
      <c r="C348" t="s">
        <v>8</v>
      </c>
      <c r="D348" t="s">
        <v>16</v>
      </c>
      <c r="E348" t="s">
        <v>271</v>
      </c>
      <c r="F348" t="s">
        <v>546</v>
      </c>
      <c r="G348">
        <v>6</v>
      </c>
      <c r="H348">
        <v>12.42</v>
      </c>
      <c r="I348">
        <v>74.52</v>
      </c>
      <c r="J348" s="4">
        <v>1990</v>
      </c>
      <c r="K348" s="6" t="s">
        <v>557</v>
      </c>
    </row>
    <row r="349" spans="1:11" ht="15.6" x14ac:dyDescent="0.3">
      <c r="A349" s="1">
        <v>42802</v>
      </c>
      <c r="B349" t="s">
        <v>4</v>
      </c>
      <c r="C349" t="s">
        <v>10</v>
      </c>
      <c r="D349" t="s">
        <v>17</v>
      </c>
      <c r="E349" t="s">
        <v>272</v>
      </c>
      <c r="F349" t="s">
        <v>546</v>
      </c>
      <c r="G349">
        <v>8</v>
      </c>
      <c r="H349">
        <v>12.42</v>
      </c>
      <c r="I349">
        <v>99.36</v>
      </c>
      <c r="J349" s="4">
        <v>4990</v>
      </c>
      <c r="K349" s="6" t="s">
        <v>556</v>
      </c>
    </row>
    <row r="350" spans="1:11" ht="15.6" x14ac:dyDescent="0.3">
      <c r="A350" s="1">
        <v>42802</v>
      </c>
      <c r="B350" t="s">
        <v>2</v>
      </c>
      <c r="C350" t="s">
        <v>11</v>
      </c>
      <c r="D350" t="s">
        <v>16</v>
      </c>
      <c r="E350" t="s">
        <v>41</v>
      </c>
      <c r="F350" t="s">
        <v>546</v>
      </c>
      <c r="G350">
        <v>6</v>
      </c>
      <c r="H350">
        <v>12.42</v>
      </c>
      <c r="I350">
        <v>74.52</v>
      </c>
      <c r="J350" s="4">
        <v>398</v>
      </c>
      <c r="K350" s="6" t="s">
        <v>558</v>
      </c>
    </row>
    <row r="351" spans="1:11" ht="15.6" x14ac:dyDescent="0.3">
      <c r="A351" s="1">
        <v>42802</v>
      </c>
      <c r="B351" t="s">
        <v>2</v>
      </c>
      <c r="C351" t="s">
        <v>9</v>
      </c>
      <c r="D351" t="s">
        <v>16</v>
      </c>
      <c r="E351" t="s">
        <v>71</v>
      </c>
      <c r="F351" t="s">
        <v>546</v>
      </c>
      <c r="G351">
        <v>3</v>
      </c>
      <c r="H351">
        <v>12.42</v>
      </c>
      <c r="I351">
        <v>37.26</v>
      </c>
      <c r="J351" s="4">
        <v>3192</v>
      </c>
      <c r="K351" s="6" t="s">
        <v>556</v>
      </c>
    </row>
    <row r="352" spans="1:11" ht="15.6" x14ac:dyDescent="0.3">
      <c r="A352" s="1">
        <v>42802</v>
      </c>
      <c r="B352" t="s">
        <v>5</v>
      </c>
      <c r="C352" t="s">
        <v>8</v>
      </c>
      <c r="D352" t="s">
        <v>16</v>
      </c>
      <c r="E352" t="s">
        <v>97</v>
      </c>
      <c r="F352" t="s">
        <v>546</v>
      </c>
      <c r="G352">
        <v>8</v>
      </c>
      <c r="H352">
        <v>12.42</v>
      </c>
      <c r="I352">
        <v>99.36</v>
      </c>
      <c r="J352" s="4">
        <v>1596</v>
      </c>
      <c r="K352" s="6" t="s">
        <v>554</v>
      </c>
    </row>
    <row r="353" spans="1:11" ht="15.6" x14ac:dyDescent="0.3">
      <c r="A353" s="1">
        <v>42802</v>
      </c>
      <c r="B353" t="s">
        <v>2</v>
      </c>
      <c r="C353" t="s">
        <v>9</v>
      </c>
      <c r="D353" t="s">
        <v>16</v>
      </c>
      <c r="E353" t="s">
        <v>273</v>
      </c>
      <c r="F353" t="s">
        <v>546</v>
      </c>
      <c r="G353">
        <v>8</v>
      </c>
      <c r="H353">
        <v>12.42</v>
      </c>
      <c r="I353">
        <v>99.36</v>
      </c>
      <c r="J353" s="4">
        <v>990</v>
      </c>
      <c r="K353" s="6" t="s">
        <v>556</v>
      </c>
    </row>
    <row r="354" spans="1:11" ht="15.6" x14ac:dyDescent="0.3">
      <c r="A354" s="1">
        <v>42803</v>
      </c>
      <c r="B354" t="s">
        <v>2</v>
      </c>
      <c r="C354" t="s">
        <v>9</v>
      </c>
      <c r="D354" t="s">
        <v>16</v>
      </c>
      <c r="E354" t="s">
        <v>85</v>
      </c>
      <c r="F354" t="s">
        <v>548</v>
      </c>
      <c r="G354">
        <v>3</v>
      </c>
      <c r="H354">
        <v>17.829999999999998</v>
      </c>
      <c r="I354">
        <v>53.489999999999995</v>
      </c>
      <c r="J354" s="4">
        <v>198</v>
      </c>
      <c r="K354" s="6" t="s">
        <v>557</v>
      </c>
    </row>
    <row r="355" spans="1:11" ht="15.6" x14ac:dyDescent="0.3">
      <c r="A355" s="1">
        <v>42803</v>
      </c>
      <c r="B355" t="s">
        <v>2</v>
      </c>
      <c r="C355" t="s">
        <v>9</v>
      </c>
      <c r="D355" t="s">
        <v>16</v>
      </c>
      <c r="E355" t="s">
        <v>139</v>
      </c>
      <c r="F355" t="s">
        <v>547</v>
      </c>
      <c r="G355">
        <v>7</v>
      </c>
      <c r="H355">
        <v>16.32</v>
      </c>
      <c r="I355">
        <v>114.24000000000001</v>
      </c>
      <c r="J355" s="4">
        <v>693</v>
      </c>
      <c r="K355" s="6" t="s">
        <v>558</v>
      </c>
    </row>
    <row r="356" spans="1:11" ht="15.6" x14ac:dyDescent="0.3">
      <c r="A356" s="1">
        <v>42803</v>
      </c>
      <c r="B356" t="s">
        <v>4</v>
      </c>
      <c r="C356" t="s">
        <v>13</v>
      </c>
      <c r="D356" t="s">
        <v>17</v>
      </c>
      <c r="E356" t="s">
        <v>134</v>
      </c>
      <c r="F356" t="s">
        <v>546</v>
      </c>
      <c r="G356">
        <v>8</v>
      </c>
      <c r="H356">
        <v>12.42</v>
      </c>
      <c r="I356">
        <v>99.36</v>
      </c>
      <c r="J356" s="4">
        <v>693</v>
      </c>
      <c r="K356" s="6" t="s">
        <v>558</v>
      </c>
    </row>
    <row r="357" spans="1:11" ht="15.6" x14ac:dyDescent="0.3">
      <c r="A357" s="1">
        <v>42803</v>
      </c>
      <c r="B357" t="s">
        <v>2</v>
      </c>
      <c r="C357" t="s">
        <v>8</v>
      </c>
      <c r="D357" t="s">
        <v>16</v>
      </c>
      <c r="E357" t="s">
        <v>255</v>
      </c>
      <c r="F357" t="s">
        <v>548</v>
      </c>
      <c r="G357">
        <v>10</v>
      </c>
      <c r="H357">
        <v>17.829999999999998</v>
      </c>
      <c r="I357">
        <v>178.29999999999998</v>
      </c>
      <c r="J357" s="4">
        <v>792</v>
      </c>
      <c r="K357" s="6" t="s">
        <v>557</v>
      </c>
    </row>
    <row r="358" spans="1:11" ht="15.6" x14ac:dyDescent="0.3">
      <c r="A358" s="1">
        <v>42804</v>
      </c>
      <c r="B358" t="s">
        <v>2</v>
      </c>
      <c r="C358" t="s">
        <v>11</v>
      </c>
      <c r="D358" t="s">
        <v>16</v>
      </c>
      <c r="E358" t="s">
        <v>226</v>
      </c>
      <c r="F358" t="s">
        <v>546</v>
      </c>
      <c r="G358">
        <v>9</v>
      </c>
      <c r="H358">
        <v>12.42</v>
      </c>
      <c r="I358">
        <v>111.78</v>
      </c>
      <c r="J358" s="4">
        <v>499</v>
      </c>
      <c r="K358" s="6" t="s">
        <v>556</v>
      </c>
    </row>
    <row r="359" spans="1:11" ht="15.6" x14ac:dyDescent="0.3">
      <c r="A359" s="1">
        <v>42805</v>
      </c>
      <c r="B359" t="s">
        <v>2</v>
      </c>
      <c r="C359" t="s">
        <v>11</v>
      </c>
      <c r="D359" t="s">
        <v>16</v>
      </c>
      <c r="E359" t="s">
        <v>274</v>
      </c>
      <c r="F359" t="s">
        <v>547</v>
      </c>
      <c r="G359">
        <v>1</v>
      </c>
      <c r="H359">
        <v>16.32</v>
      </c>
      <c r="I359">
        <v>16.32</v>
      </c>
      <c r="J359" s="4">
        <v>2392</v>
      </c>
      <c r="K359" s="6" t="s">
        <v>557</v>
      </c>
    </row>
    <row r="360" spans="1:11" ht="15.6" x14ac:dyDescent="0.3">
      <c r="A360" s="1">
        <v>42805</v>
      </c>
      <c r="B360" t="s">
        <v>2</v>
      </c>
      <c r="C360" t="s">
        <v>11</v>
      </c>
      <c r="D360" t="s">
        <v>16</v>
      </c>
      <c r="E360" t="s">
        <v>146</v>
      </c>
      <c r="F360" t="s">
        <v>547</v>
      </c>
      <c r="G360">
        <v>10</v>
      </c>
      <c r="H360">
        <v>16.32</v>
      </c>
      <c r="I360">
        <v>163.19999999999999</v>
      </c>
      <c r="J360" s="4">
        <v>2392</v>
      </c>
      <c r="K360" s="6" t="s">
        <v>554</v>
      </c>
    </row>
    <row r="361" spans="1:11" ht="15.6" x14ac:dyDescent="0.3">
      <c r="A361" s="1">
        <v>42805</v>
      </c>
      <c r="B361" t="s">
        <v>2</v>
      </c>
      <c r="C361" t="s">
        <v>8</v>
      </c>
      <c r="D361" t="s">
        <v>16</v>
      </c>
      <c r="E361" t="s">
        <v>275</v>
      </c>
      <c r="F361" t="s">
        <v>546</v>
      </c>
      <c r="G361">
        <v>5</v>
      </c>
      <c r="H361">
        <v>12.42</v>
      </c>
      <c r="I361">
        <v>62.1</v>
      </c>
      <c r="J361" s="4">
        <v>398</v>
      </c>
      <c r="K361" s="6" t="s">
        <v>556</v>
      </c>
    </row>
    <row r="362" spans="1:11" ht="15.6" x14ac:dyDescent="0.3">
      <c r="A362" s="1">
        <v>42805</v>
      </c>
      <c r="B362" t="s">
        <v>4</v>
      </c>
      <c r="C362" t="s">
        <v>13</v>
      </c>
      <c r="D362" t="s">
        <v>17</v>
      </c>
      <c r="E362" t="s">
        <v>276</v>
      </c>
      <c r="F362" t="s">
        <v>546</v>
      </c>
      <c r="G362">
        <v>1</v>
      </c>
      <c r="H362">
        <v>12.42</v>
      </c>
      <c r="I362">
        <v>12.42</v>
      </c>
      <c r="J362" s="4">
        <v>693</v>
      </c>
      <c r="K362" s="6" t="s">
        <v>554</v>
      </c>
    </row>
    <row r="363" spans="1:11" ht="15.6" x14ac:dyDescent="0.3">
      <c r="A363" s="1">
        <v>42806</v>
      </c>
      <c r="B363" t="s">
        <v>4</v>
      </c>
      <c r="C363" t="s">
        <v>12</v>
      </c>
      <c r="D363" t="s">
        <v>17</v>
      </c>
      <c r="E363" t="s">
        <v>243</v>
      </c>
      <c r="F363" t="s">
        <v>546</v>
      </c>
      <c r="G363">
        <v>8</v>
      </c>
      <c r="H363">
        <v>12.42</v>
      </c>
      <c r="I363">
        <v>99.36</v>
      </c>
      <c r="J363" s="4">
        <v>1990</v>
      </c>
      <c r="K363" s="6" t="s">
        <v>556</v>
      </c>
    </row>
    <row r="364" spans="1:11" ht="15.6" x14ac:dyDescent="0.3">
      <c r="A364" s="1">
        <v>42806</v>
      </c>
      <c r="B364" t="s">
        <v>5</v>
      </c>
      <c r="C364" t="s">
        <v>8</v>
      </c>
      <c r="D364" t="s">
        <v>16</v>
      </c>
      <c r="E364" t="s">
        <v>277</v>
      </c>
      <c r="F364" t="s">
        <v>546</v>
      </c>
      <c r="G364">
        <v>8</v>
      </c>
      <c r="H364">
        <v>12.42</v>
      </c>
      <c r="I364">
        <v>99.36</v>
      </c>
      <c r="J364" s="4">
        <v>594</v>
      </c>
      <c r="K364" s="6" t="s">
        <v>556</v>
      </c>
    </row>
    <row r="365" spans="1:11" ht="15.6" x14ac:dyDescent="0.3">
      <c r="A365" s="1">
        <v>42806</v>
      </c>
      <c r="B365" t="s">
        <v>2</v>
      </c>
      <c r="C365" t="s">
        <v>11</v>
      </c>
      <c r="D365" t="s">
        <v>16</v>
      </c>
      <c r="E365" t="s">
        <v>278</v>
      </c>
      <c r="F365" t="s">
        <v>549</v>
      </c>
      <c r="G365">
        <v>1</v>
      </c>
      <c r="H365">
        <v>53.35</v>
      </c>
      <c r="I365">
        <v>53.35</v>
      </c>
      <c r="J365" s="4">
        <v>398</v>
      </c>
      <c r="K365" s="6" t="s">
        <v>556</v>
      </c>
    </row>
    <row r="366" spans="1:11" ht="15.6" x14ac:dyDescent="0.3">
      <c r="A366" s="1">
        <v>42807</v>
      </c>
      <c r="B366" t="s">
        <v>5</v>
      </c>
      <c r="C366" t="s">
        <v>14</v>
      </c>
      <c r="D366" t="s">
        <v>16</v>
      </c>
      <c r="E366" t="s">
        <v>279</v>
      </c>
      <c r="F366" t="s">
        <v>547</v>
      </c>
      <c r="G366">
        <v>7</v>
      </c>
      <c r="H366">
        <v>16.32</v>
      </c>
      <c r="I366">
        <v>114.24000000000001</v>
      </c>
      <c r="J366" s="4">
        <v>2691</v>
      </c>
      <c r="K366" s="6" t="s">
        <v>558</v>
      </c>
    </row>
    <row r="367" spans="1:11" ht="15.6" x14ac:dyDescent="0.3">
      <c r="A367" s="1">
        <v>42807</v>
      </c>
      <c r="B367" t="s">
        <v>2</v>
      </c>
      <c r="C367" t="s">
        <v>9</v>
      </c>
      <c r="D367" t="s">
        <v>16</v>
      </c>
      <c r="E367" t="s">
        <v>247</v>
      </c>
      <c r="F367" t="s">
        <v>548</v>
      </c>
      <c r="G367">
        <v>7</v>
      </c>
      <c r="H367">
        <v>17.829999999999998</v>
      </c>
      <c r="I367">
        <v>124.80999999999999</v>
      </c>
      <c r="J367" s="4">
        <v>398</v>
      </c>
      <c r="K367" s="6" t="s">
        <v>556</v>
      </c>
    </row>
    <row r="368" spans="1:11" ht="15.6" x14ac:dyDescent="0.3">
      <c r="A368" s="1">
        <v>42807</v>
      </c>
      <c r="B368" t="s">
        <v>3</v>
      </c>
      <c r="C368" t="s">
        <v>15</v>
      </c>
      <c r="D368" t="s">
        <v>17</v>
      </c>
      <c r="E368" t="s">
        <v>280</v>
      </c>
      <c r="F368" t="s">
        <v>548</v>
      </c>
      <c r="G368">
        <v>9</v>
      </c>
      <c r="H368">
        <v>17.829999999999998</v>
      </c>
      <c r="I368">
        <v>160.46999999999997</v>
      </c>
      <c r="J368" s="4">
        <v>3990</v>
      </c>
      <c r="K368" s="6" t="s">
        <v>554</v>
      </c>
    </row>
    <row r="369" spans="1:11" ht="15.6" x14ac:dyDescent="0.3">
      <c r="A369" s="1">
        <v>42808</v>
      </c>
      <c r="B369" t="s">
        <v>4</v>
      </c>
      <c r="C369" t="s">
        <v>10</v>
      </c>
      <c r="D369" t="s">
        <v>17</v>
      </c>
      <c r="E369" t="s">
        <v>170</v>
      </c>
      <c r="F369" t="s">
        <v>549</v>
      </c>
      <c r="G369">
        <v>3</v>
      </c>
      <c r="H369">
        <v>53.35</v>
      </c>
      <c r="I369">
        <v>160.05000000000001</v>
      </c>
      <c r="J369" s="4">
        <v>2994</v>
      </c>
      <c r="K369" s="6" t="s">
        <v>557</v>
      </c>
    </row>
    <row r="370" spans="1:11" ht="15.6" x14ac:dyDescent="0.3">
      <c r="A370" s="1">
        <v>42809</v>
      </c>
      <c r="B370" t="s">
        <v>5</v>
      </c>
      <c r="C370" t="s">
        <v>8</v>
      </c>
      <c r="D370" t="s">
        <v>16</v>
      </c>
      <c r="E370" t="s">
        <v>164</v>
      </c>
      <c r="F370" t="s">
        <v>546</v>
      </c>
      <c r="G370">
        <v>5</v>
      </c>
      <c r="H370">
        <v>12.42</v>
      </c>
      <c r="I370">
        <v>62.1</v>
      </c>
      <c r="J370" s="4">
        <v>693</v>
      </c>
      <c r="K370" s="6" t="s">
        <v>557</v>
      </c>
    </row>
    <row r="371" spans="1:11" ht="15.6" x14ac:dyDescent="0.3">
      <c r="A371" s="1">
        <v>42809</v>
      </c>
      <c r="B371" t="s">
        <v>2</v>
      </c>
      <c r="C371" t="s">
        <v>11</v>
      </c>
      <c r="D371" t="s">
        <v>16</v>
      </c>
      <c r="E371" t="s">
        <v>281</v>
      </c>
      <c r="F371" t="s">
        <v>546</v>
      </c>
      <c r="G371">
        <v>9</v>
      </c>
      <c r="H371">
        <v>12.42</v>
      </c>
      <c r="I371">
        <v>111.78</v>
      </c>
      <c r="J371" s="4">
        <v>597</v>
      </c>
      <c r="K371" s="6" t="s">
        <v>555</v>
      </c>
    </row>
    <row r="372" spans="1:11" ht="15.6" x14ac:dyDescent="0.3">
      <c r="A372" s="1">
        <v>42809</v>
      </c>
      <c r="B372" t="s">
        <v>2</v>
      </c>
      <c r="C372" t="s">
        <v>8</v>
      </c>
      <c r="D372" t="s">
        <v>16</v>
      </c>
      <c r="E372" t="s">
        <v>178</v>
      </c>
      <c r="F372" t="s">
        <v>546</v>
      </c>
      <c r="G372">
        <v>7</v>
      </c>
      <c r="H372">
        <v>12.42</v>
      </c>
      <c r="I372">
        <v>86.94</v>
      </c>
      <c r="J372" s="4">
        <v>2990</v>
      </c>
      <c r="K372" s="6" t="s">
        <v>557</v>
      </c>
    </row>
    <row r="373" spans="1:11" ht="15.6" x14ac:dyDescent="0.3">
      <c r="A373" s="1">
        <v>42809</v>
      </c>
      <c r="B373" t="s">
        <v>2</v>
      </c>
      <c r="C373" t="s">
        <v>9</v>
      </c>
      <c r="D373" t="s">
        <v>16</v>
      </c>
      <c r="E373" t="s">
        <v>282</v>
      </c>
      <c r="F373" t="s">
        <v>546</v>
      </c>
      <c r="G373">
        <v>10</v>
      </c>
      <c r="H373">
        <v>12.42</v>
      </c>
      <c r="I373">
        <v>124.2</v>
      </c>
      <c r="J373" s="4">
        <v>1196</v>
      </c>
      <c r="K373" s="6" t="s">
        <v>554</v>
      </c>
    </row>
    <row r="374" spans="1:11" ht="15.6" x14ac:dyDescent="0.3">
      <c r="A374" s="1">
        <v>42810</v>
      </c>
      <c r="B374" t="s">
        <v>2</v>
      </c>
      <c r="C374" t="s">
        <v>8</v>
      </c>
      <c r="D374" t="s">
        <v>16</v>
      </c>
      <c r="E374" t="s">
        <v>220</v>
      </c>
      <c r="F374" t="s">
        <v>546</v>
      </c>
      <c r="G374">
        <v>3</v>
      </c>
      <c r="H374">
        <v>12.42</v>
      </c>
      <c r="I374">
        <v>37.26</v>
      </c>
      <c r="J374" s="4">
        <v>3990</v>
      </c>
      <c r="K374" s="6" t="s">
        <v>556</v>
      </c>
    </row>
    <row r="375" spans="1:11" ht="15.6" x14ac:dyDescent="0.3">
      <c r="A375" s="1">
        <v>42810</v>
      </c>
      <c r="B375" t="s">
        <v>2</v>
      </c>
      <c r="C375" t="s">
        <v>11</v>
      </c>
      <c r="D375" t="s">
        <v>16</v>
      </c>
      <c r="E375" t="s">
        <v>283</v>
      </c>
      <c r="F375" t="s">
        <v>546</v>
      </c>
      <c r="G375">
        <v>8</v>
      </c>
      <c r="H375">
        <v>12.42</v>
      </c>
      <c r="I375">
        <v>99.36</v>
      </c>
      <c r="J375" s="4">
        <v>598</v>
      </c>
      <c r="K375" s="6" t="s">
        <v>558</v>
      </c>
    </row>
    <row r="376" spans="1:11" ht="15.6" x14ac:dyDescent="0.3">
      <c r="A376" s="1">
        <v>42811</v>
      </c>
      <c r="B376" t="s">
        <v>2</v>
      </c>
      <c r="C376" t="s">
        <v>9</v>
      </c>
      <c r="D376" t="s">
        <v>16</v>
      </c>
      <c r="E376" t="s">
        <v>209</v>
      </c>
      <c r="F376" t="s">
        <v>547</v>
      </c>
      <c r="G376">
        <v>3</v>
      </c>
      <c r="H376">
        <v>16.32</v>
      </c>
      <c r="I376">
        <v>48.96</v>
      </c>
      <c r="J376" s="4">
        <v>597</v>
      </c>
      <c r="K376" s="6" t="s">
        <v>558</v>
      </c>
    </row>
    <row r="377" spans="1:11" ht="15.6" x14ac:dyDescent="0.3">
      <c r="A377" s="1">
        <v>42812</v>
      </c>
      <c r="B377" t="s">
        <v>4</v>
      </c>
      <c r="C377" t="s">
        <v>13</v>
      </c>
      <c r="D377" t="s">
        <v>17</v>
      </c>
      <c r="E377" t="s">
        <v>284</v>
      </c>
      <c r="F377" t="s">
        <v>547</v>
      </c>
      <c r="G377">
        <v>3</v>
      </c>
      <c r="H377">
        <v>16.32</v>
      </c>
      <c r="I377">
        <v>48.96</v>
      </c>
      <c r="J377" s="4">
        <v>1196</v>
      </c>
      <c r="K377" s="6" t="s">
        <v>557</v>
      </c>
    </row>
    <row r="378" spans="1:11" ht="15.6" x14ac:dyDescent="0.3">
      <c r="A378" s="1">
        <v>42812</v>
      </c>
      <c r="B378" t="s">
        <v>6</v>
      </c>
      <c r="C378" t="s">
        <v>9</v>
      </c>
      <c r="D378" t="s">
        <v>16</v>
      </c>
      <c r="E378" t="s">
        <v>285</v>
      </c>
      <c r="F378" t="s">
        <v>546</v>
      </c>
      <c r="G378">
        <v>4</v>
      </c>
      <c r="H378">
        <v>12.42</v>
      </c>
      <c r="I378">
        <v>49.68</v>
      </c>
      <c r="J378" s="4">
        <v>1794</v>
      </c>
      <c r="K378" s="6" t="s">
        <v>554</v>
      </c>
    </row>
    <row r="379" spans="1:11" ht="15.6" x14ac:dyDescent="0.3">
      <c r="A379" s="1">
        <v>42812</v>
      </c>
      <c r="B379" t="s">
        <v>2</v>
      </c>
      <c r="C379" t="s">
        <v>9</v>
      </c>
      <c r="D379" t="s">
        <v>16</v>
      </c>
      <c r="E379" t="s">
        <v>172</v>
      </c>
      <c r="F379" t="s">
        <v>549</v>
      </c>
      <c r="G379">
        <v>5</v>
      </c>
      <c r="H379">
        <v>53.35</v>
      </c>
      <c r="I379">
        <v>266.75</v>
      </c>
      <c r="J379" s="4">
        <v>3591</v>
      </c>
      <c r="K379" s="6" t="s">
        <v>556</v>
      </c>
    </row>
    <row r="380" spans="1:11" ht="15.6" x14ac:dyDescent="0.3">
      <c r="A380" s="1">
        <v>42812</v>
      </c>
      <c r="B380" t="s">
        <v>2</v>
      </c>
      <c r="C380" t="s">
        <v>11</v>
      </c>
      <c r="D380" t="s">
        <v>16</v>
      </c>
      <c r="E380" t="s">
        <v>132</v>
      </c>
      <c r="F380" t="s">
        <v>548</v>
      </c>
      <c r="G380">
        <v>2</v>
      </c>
      <c r="H380">
        <v>17.829999999999998</v>
      </c>
      <c r="I380">
        <v>35.659999999999997</v>
      </c>
      <c r="J380" s="4">
        <v>2691</v>
      </c>
      <c r="K380" s="6" t="s">
        <v>555</v>
      </c>
    </row>
    <row r="381" spans="1:11" ht="15.6" x14ac:dyDescent="0.3">
      <c r="A381" s="1">
        <v>42812</v>
      </c>
      <c r="B381" t="s">
        <v>5</v>
      </c>
      <c r="C381" t="s">
        <v>8</v>
      </c>
      <c r="D381" t="s">
        <v>16</v>
      </c>
      <c r="E381" t="s">
        <v>211</v>
      </c>
      <c r="F381" t="s">
        <v>546</v>
      </c>
      <c r="G381">
        <v>1</v>
      </c>
      <c r="H381">
        <v>12.42</v>
      </c>
      <c r="I381">
        <v>12.42</v>
      </c>
      <c r="J381" s="4">
        <v>1194</v>
      </c>
      <c r="K381" s="6" t="s">
        <v>556</v>
      </c>
    </row>
    <row r="382" spans="1:11" ht="15.6" x14ac:dyDescent="0.3">
      <c r="A382" s="1">
        <v>42812</v>
      </c>
      <c r="B382" t="s">
        <v>3</v>
      </c>
      <c r="C382" t="s">
        <v>10</v>
      </c>
      <c r="D382" t="s">
        <v>17</v>
      </c>
      <c r="E382" t="s">
        <v>286</v>
      </c>
      <c r="F382" t="s">
        <v>548</v>
      </c>
      <c r="G382">
        <v>8</v>
      </c>
      <c r="H382">
        <v>17.829999999999998</v>
      </c>
      <c r="I382">
        <v>142.63999999999999</v>
      </c>
      <c r="J382" s="4">
        <v>1495</v>
      </c>
      <c r="K382" s="6" t="s">
        <v>556</v>
      </c>
    </row>
    <row r="383" spans="1:11" ht="15.6" x14ac:dyDescent="0.3">
      <c r="A383" s="1">
        <v>42813</v>
      </c>
      <c r="B383" t="s">
        <v>4</v>
      </c>
      <c r="C383" t="s">
        <v>13</v>
      </c>
      <c r="D383" t="s">
        <v>17</v>
      </c>
      <c r="E383" t="s">
        <v>69</v>
      </c>
      <c r="F383" t="s">
        <v>548</v>
      </c>
      <c r="G383">
        <v>5</v>
      </c>
      <c r="H383">
        <v>17.829999999999998</v>
      </c>
      <c r="I383">
        <v>89.149999999999991</v>
      </c>
      <c r="J383" s="4">
        <v>299</v>
      </c>
      <c r="K383" s="6" t="s">
        <v>555</v>
      </c>
    </row>
    <row r="384" spans="1:11" ht="15.6" x14ac:dyDescent="0.3">
      <c r="A384" s="1">
        <v>42813</v>
      </c>
      <c r="B384" t="s">
        <v>6</v>
      </c>
      <c r="C384" t="s">
        <v>9</v>
      </c>
      <c r="D384" t="s">
        <v>16</v>
      </c>
      <c r="E384" t="s">
        <v>287</v>
      </c>
      <c r="F384" t="s">
        <v>546</v>
      </c>
      <c r="G384">
        <v>1</v>
      </c>
      <c r="H384">
        <v>12.42</v>
      </c>
      <c r="I384">
        <v>12.42</v>
      </c>
      <c r="J384" s="4">
        <v>3192</v>
      </c>
      <c r="K384" s="6" t="s">
        <v>556</v>
      </c>
    </row>
    <row r="385" spans="1:11" ht="15.6" x14ac:dyDescent="0.3">
      <c r="A385" s="1">
        <v>42814</v>
      </c>
      <c r="B385" t="s">
        <v>2</v>
      </c>
      <c r="C385" t="s">
        <v>8</v>
      </c>
      <c r="D385" t="s">
        <v>16</v>
      </c>
      <c r="E385" t="s">
        <v>288</v>
      </c>
      <c r="F385" t="s">
        <v>548</v>
      </c>
      <c r="G385">
        <v>3</v>
      </c>
      <c r="H385">
        <v>17.829999999999998</v>
      </c>
      <c r="I385">
        <v>53.489999999999995</v>
      </c>
      <c r="J385" s="4">
        <v>891</v>
      </c>
      <c r="K385" s="6" t="s">
        <v>556</v>
      </c>
    </row>
    <row r="386" spans="1:11" ht="15.6" x14ac:dyDescent="0.3">
      <c r="A386" s="1">
        <v>42814</v>
      </c>
      <c r="B386" t="s">
        <v>4</v>
      </c>
      <c r="C386" t="s">
        <v>10</v>
      </c>
      <c r="D386" t="s">
        <v>17</v>
      </c>
      <c r="E386" t="s">
        <v>170</v>
      </c>
      <c r="F386" t="s">
        <v>547</v>
      </c>
      <c r="G386">
        <v>5</v>
      </c>
      <c r="H386">
        <v>16.32</v>
      </c>
      <c r="I386">
        <v>81.599999999999994</v>
      </c>
      <c r="J386" s="4">
        <v>594</v>
      </c>
      <c r="K386" s="6" t="s">
        <v>554</v>
      </c>
    </row>
    <row r="387" spans="1:11" ht="15.6" x14ac:dyDescent="0.3">
      <c r="A387" s="1">
        <v>42815</v>
      </c>
      <c r="B387" t="s">
        <v>2</v>
      </c>
      <c r="C387" t="s">
        <v>9</v>
      </c>
      <c r="D387" t="s">
        <v>16</v>
      </c>
      <c r="E387" t="s">
        <v>76</v>
      </c>
      <c r="F387" t="s">
        <v>548</v>
      </c>
      <c r="G387">
        <v>2</v>
      </c>
      <c r="H387">
        <v>17.829999999999998</v>
      </c>
      <c r="I387">
        <v>35.659999999999997</v>
      </c>
      <c r="J387" s="4">
        <v>1791</v>
      </c>
      <c r="K387" s="6" t="s">
        <v>554</v>
      </c>
    </row>
    <row r="388" spans="1:11" ht="15.6" x14ac:dyDescent="0.3">
      <c r="A388" s="1">
        <v>42815</v>
      </c>
      <c r="B388" t="s">
        <v>5</v>
      </c>
      <c r="C388" t="s">
        <v>11</v>
      </c>
      <c r="D388" t="s">
        <v>16</v>
      </c>
      <c r="E388" t="s">
        <v>274</v>
      </c>
      <c r="F388" t="s">
        <v>546</v>
      </c>
      <c r="G388">
        <v>9</v>
      </c>
      <c r="H388">
        <v>12.42</v>
      </c>
      <c r="I388">
        <v>111.78</v>
      </c>
      <c r="J388" s="4">
        <v>3192</v>
      </c>
      <c r="K388" s="6" t="s">
        <v>556</v>
      </c>
    </row>
    <row r="389" spans="1:11" ht="15.6" x14ac:dyDescent="0.3">
      <c r="A389" s="1">
        <v>42815</v>
      </c>
      <c r="B389" t="s">
        <v>2</v>
      </c>
      <c r="C389" t="s">
        <v>9</v>
      </c>
      <c r="D389" t="s">
        <v>16</v>
      </c>
      <c r="E389" t="s">
        <v>289</v>
      </c>
      <c r="F389" t="s">
        <v>548</v>
      </c>
      <c r="G389">
        <v>7</v>
      </c>
      <c r="H389">
        <v>17.829999999999998</v>
      </c>
      <c r="I389">
        <v>124.80999999999999</v>
      </c>
      <c r="J389" s="4">
        <v>798</v>
      </c>
      <c r="K389" s="6" t="s">
        <v>556</v>
      </c>
    </row>
    <row r="390" spans="1:11" ht="15.6" x14ac:dyDescent="0.3">
      <c r="A390" s="1">
        <v>42816</v>
      </c>
      <c r="B390" t="s">
        <v>4</v>
      </c>
      <c r="C390" t="s">
        <v>10</v>
      </c>
      <c r="D390" t="s">
        <v>17</v>
      </c>
      <c r="E390" t="s">
        <v>170</v>
      </c>
      <c r="F390" t="s">
        <v>547</v>
      </c>
      <c r="G390">
        <v>9</v>
      </c>
      <c r="H390">
        <v>16.32</v>
      </c>
      <c r="I390">
        <v>146.88</v>
      </c>
      <c r="J390" s="4">
        <v>2392</v>
      </c>
      <c r="K390" s="6" t="s">
        <v>556</v>
      </c>
    </row>
    <row r="391" spans="1:11" ht="15.6" x14ac:dyDescent="0.3">
      <c r="A391" s="1">
        <v>42816</v>
      </c>
      <c r="B391" t="s">
        <v>4</v>
      </c>
      <c r="C391" t="s">
        <v>10</v>
      </c>
      <c r="D391" t="s">
        <v>17</v>
      </c>
      <c r="E391" t="s">
        <v>171</v>
      </c>
      <c r="F391" t="s">
        <v>547</v>
      </c>
      <c r="G391">
        <v>4</v>
      </c>
      <c r="H391">
        <v>16.32</v>
      </c>
      <c r="I391">
        <v>65.28</v>
      </c>
      <c r="J391" s="4">
        <v>398</v>
      </c>
      <c r="K391" s="6" t="s">
        <v>556</v>
      </c>
    </row>
    <row r="392" spans="1:11" ht="15.6" x14ac:dyDescent="0.3">
      <c r="A392" s="1">
        <v>42816</v>
      </c>
      <c r="B392" t="s">
        <v>2</v>
      </c>
      <c r="C392" t="s">
        <v>11</v>
      </c>
      <c r="D392" t="s">
        <v>16</v>
      </c>
      <c r="E392" t="s">
        <v>290</v>
      </c>
      <c r="F392" t="s">
        <v>546</v>
      </c>
      <c r="G392">
        <v>4</v>
      </c>
      <c r="H392">
        <v>12.42</v>
      </c>
      <c r="I392">
        <v>49.68</v>
      </c>
      <c r="J392" s="4">
        <v>4491</v>
      </c>
      <c r="K392" s="6" t="s">
        <v>554</v>
      </c>
    </row>
    <row r="393" spans="1:11" ht="15.6" x14ac:dyDescent="0.3">
      <c r="A393" s="1">
        <v>42816</v>
      </c>
      <c r="B393" t="s">
        <v>4</v>
      </c>
      <c r="C393" t="s">
        <v>10</v>
      </c>
      <c r="D393" t="s">
        <v>17</v>
      </c>
      <c r="E393" t="s">
        <v>291</v>
      </c>
      <c r="F393" t="s">
        <v>546</v>
      </c>
      <c r="G393">
        <v>7</v>
      </c>
      <c r="H393">
        <v>12.42</v>
      </c>
      <c r="I393">
        <v>86.94</v>
      </c>
      <c r="J393" s="4">
        <v>1596</v>
      </c>
      <c r="K393" s="6" t="s">
        <v>556</v>
      </c>
    </row>
    <row r="394" spans="1:11" ht="15.6" x14ac:dyDescent="0.3">
      <c r="A394" s="1">
        <v>42817</v>
      </c>
      <c r="B394" t="s">
        <v>4</v>
      </c>
      <c r="C394" t="s">
        <v>12</v>
      </c>
      <c r="D394" t="s">
        <v>17</v>
      </c>
      <c r="E394" t="s">
        <v>43</v>
      </c>
      <c r="F394" t="s">
        <v>546</v>
      </c>
      <c r="G394">
        <v>3</v>
      </c>
      <c r="H394">
        <v>12.42</v>
      </c>
      <c r="I394">
        <v>37.26</v>
      </c>
      <c r="J394" s="4">
        <v>2691</v>
      </c>
      <c r="K394" s="6" t="s">
        <v>556</v>
      </c>
    </row>
    <row r="395" spans="1:11" ht="15.6" x14ac:dyDescent="0.3">
      <c r="A395" s="1">
        <v>42817</v>
      </c>
      <c r="B395" t="s">
        <v>6</v>
      </c>
      <c r="C395" t="s">
        <v>11</v>
      </c>
      <c r="D395" t="s">
        <v>16</v>
      </c>
      <c r="E395" t="s">
        <v>292</v>
      </c>
      <c r="F395" t="s">
        <v>549</v>
      </c>
      <c r="G395">
        <v>8</v>
      </c>
      <c r="H395">
        <v>53.35</v>
      </c>
      <c r="I395">
        <v>426.8</v>
      </c>
      <c r="J395" s="4">
        <v>693</v>
      </c>
      <c r="K395" s="6" t="s">
        <v>556</v>
      </c>
    </row>
    <row r="396" spans="1:11" ht="15.6" x14ac:dyDescent="0.3">
      <c r="A396" s="1">
        <v>42817</v>
      </c>
      <c r="B396" t="s">
        <v>5</v>
      </c>
      <c r="C396" t="s">
        <v>9</v>
      </c>
      <c r="D396" t="s">
        <v>16</v>
      </c>
      <c r="E396" t="s">
        <v>237</v>
      </c>
      <c r="F396" t="s">
        <v>547</v>
      </c>
      <c r="G396">
        <v>10</v>
      </c>
      <c r="H396">
        <v>16.32</v>
      </c>
      <c r="I396">
        <v>163.19999999999999</v>
      </c>
      <c r="J396" s="4">
        <v>3591</v>
      </c>
      <c r="K396" s="6" t="s">
        <v>556</v>
      </c>
    </row>
    <row r="397" spans="1:11" ht="15.6" x14ac:dyDescent="0.3">
      <c r="A397" s="1">
        <v>42817</v>
      </c>
      <c r="B397" t="s">
        <v>5</v>
      </c>
      <c r="C397" t="s">
        <v>9</v>
      </c>
      <c r="D397" t="s">
        <v>16</v>
      </c>
      <c r="E397" t="s">
        <v>234</v>
      </c>
      <c r="F397" t="s">
        <v>549</v>
      </c>
      <c r="G397">
        <v>10</v>
      </c>
      <c r="H397">
        <v>53.35</v>
      </c>
      <c r="I397">
        <v>533.5</v>
      </c>
      <c r="J397" s="4">
        <v>396</v>
      </c>
      <c r="K397" s="6" t="s">
        <v>556</v>
      </c>
    </row>
    <row r="398" spans="1:11" ht="15.6" x14ac:dyDescent="0.3">
      <c r="A398" s="1">
        <v>42817</v>
      </c>
      <c r="B398" t="s">
        <v>6</v>
      </c>
      <c r="C398" t="s">
        <v>9</v>
      </c>
      <c r="D398" t="s">
        <v>16</v>
      </c>
      <c r="E398" t="s">
        <v>215</v>
      </c>
      <c r="F398" t="s">
        <v>547</v>
      </c>
      <c r="G398">
        <v>5</v>
      </c>
      <c r="H398">
        <v>16.32</v>
      </c>
      <c r="I398">
        <v>81.599999999999994</v>
      </c>
      <c r="J398" s="4">
        <v>4990</v>
      </c>
      <c r="K398" s="6" t="s">
        <v>554</v>
      </c>
    </row>
    <row r="399" spans="1:11" ht="15.6" x14ac:dyDescent="0.3">
      <c r="A399" s="1">
        <v>42817</v>
      </c>
      <c r="B399" t="s">
        <v>4</v>
      </c>
      <c r="C399" t="s">
        <v>12</v>
      </c>
      <c r="D399" t="s">
        <v>17</v>
      </c>
      <c r="E399" t="s">
        <v>293</v>
      </c>
      <c r="F399" t="s">
        <v>547</v>
      </c>
      <c r="G399">
        <v>9</v>
      </c>
      <c r="H399">
        <v>16.32</v>
      </c>
      <c r="I399">
        <v>146.88</v>
      </c>
      <c r="J399" s="4">
        <v>1794</v>
      </c>
      <c r="K399" s="6" t="s">
        <v>554</v>
      </c>
    </row>
    <row r="400" spans="1:11" ht="15.6" x14ac:dyDescent="0.3">
      <c r="A400" s="1">
        <v>42817</v>
      </c>
      <c r="B400" t="s">
        <v>5</v>
      </c>
      <c r="C400" t="s">
        <v>8</v>
      </c>
      <c r="D400" t="s">
        <v>16</v>
      </c>
      <c r="E400" t="s">
        <v>114</v>
      </c>
      <c r="F400" t="s">
        <v>548</v>
      </c>
      <c r="G400">
        <v>2</v>
      </c>
      <c r="H400">
        <v>17.829999999999998</v>
      </c>
      <c r="I400">
        <v>35.659999999999997</v>
      </c>
      <c r="J400" s="4">
        <v>2793</v>
      </c>
      <c r="K400" s="6" t="s">
        <v>554</v>
      </c>
    </row>
    <row r="401" spans="1:11" ht="15.6" x14ac:dyDescent="0.3">
      <c r="A401" s="1">
        <v>42817</v>
      </c>
      <c r="B401" t="s">
        <v>4</v>
      </c>
      <c r="C401" t="s">
        <v>12</v>
      </c>
      <c r="D401" t="s">
        <v>17</v>
      </c>
      <c r="E401" t="s">
        <v>123</v>
      </c>
      <c r="F401" t="s">
        <v>548</v>
      </c>
      <c r="G401">
        <v>3</v>
      </c>
      <c r="H401">
        <v>17.829999999999998</v>
      </c>
      <c r="I401">
        <v>53.489999999999995</v>
      </c>
      <c r="J401" s="4">
        <v>1990</v>
      </c>
      <c r="K401" s="6" t="s">
        <v>556</v>
      </c>
    </row>
    <row r="402" spans="1:11" ht="15.6" x14ac:dyDescent="0.3">
      <c r="A402" s="1">
        <v>42817</v>
      </c>
      <c r="B402" t="s">
        <v>4</v>
      </c>
      <c r="C402" t="s">
        <v>12</v>
      </c>
      <c r="D402" t="s">
        <v>17</v>
      </c>
      <c r="E402" t="s">
        <v>239</v>
      </c>
      <c r="F402" t="s">
        <v>546</v>
      </c>
      <c r="G402">
        <v>9</v>
      </c>
      <c r="H402">
        <v>12.42</v>
      </c>
      <c r="I402">
        <v>111.78</v>
      </c>
      <c r="J402" s="4">
        <v>3992</v>
      </c>
      <c r="K402" s="6" t="s">
        <v>557</v>
      </c>
    </row>
    <row r="403" spans="1:11" ht="15.6" x14ac:dyDescent="0.3">
      <c r="A403" s="1">
        <v>42817</v>
      </c>
      <c r="B403" t="s">
        <v>3</v>
      </c>
      <c r="C403" t="s">
        <v>13</v>
      </c>
      <c r="D403" t="s">
        <v>17</v>
      </c>
      <c r="E403" t="s">
        <v>294</v>
      </c>
      <c r="F403" t="s">
        <v>549</v>
      </c>
      <c r="G403">
        <v>6</v>
      </c>
      <c r="H403">
        <v>53.35</v>
      </c>
      <c r="I403">
        <v>320.10000000000002</v>
      </c>
      <c r="J403" s="4">
        <v>594</v>
      </c>
      <c r="K403" s="6" t="s">
        <v>556</v>
      </c>
    </row>
    <row r="404" spans="1:11" ht="15.6" x14ac:dyDescent="0.3">
      <c r="A404" s="1">
        <v>42817</v>
      </c>
      <c r="B404" t="s">
        <v>2</v>
      </c>
      <c r="C404" t="s">
        <v>9</v>
      </c>
      <c r="D404" t="s">
        <v>16</v>
      </c>
      <c r="E404" t="s">
        <v>213</v>
      </c>
      <c r="F404" t="s">
        <v>546</v>
      </c>
      <c r="G404">
        <v>2</v>
      </c>
      <c r="H404">
        <v>12.42</v>
      </c>
      <c r="I404">
        <v>24.84</v>
      </c>
      <c r="J404" s="4">
        <v>297</v>
      </c>
      <c r="K404" s="6" t="s">
        <v>556</v>
      </c>
    </row>
    <row r="405" spans="1:11" ht="15.6" x14ac:dyDescent="0.3">
      <c r="A405" s="1">
        <v>42817</v>
      </c>
      <c r="B405" t="s">
        <v>2</v>
      </c>
      <c r="C405" t="s">
        <v>8</v>
      </c>
      <c r="D405" t="s">
        <v>16</v>
      </c>
      <c r="E405" t="s">
        <v>275</v>
      </c>
      <c r="F405" t="s">
        <v>547</v>
      </c>
      <c r="G405">
        <v>8</v>
      </c>
      <c r="H405">
        <v>16.32</v>
      </c>
      <c r="I405">
        <v>130.56</v>
      </c>
      <c r="J405" s="4">
        <v>1197</v>
      </c>
      <c r="K405" s="6" t="s">
        <v>556</v>
      </c>
    </row>
    <row r="406" spans="1:11" ht="15.6" x14ac:dyDescent="0.3">
      <c r="A406" s="1">
        <v>42818</v>
      </c>
      <c r="B406" t="s">
        <v>3</v>
      </c>
      <c r="C406" t="s">
        <v>12</v>
      </c>
      <c r="D406" t="s">
        <v>17</v>
      </c>
      <c r="E406" t="s">
        <v>295</v>
      </c>
      <c r="F406" t="s">
        <v>546</v>
      </c>
      <c r="G406">
        <v>7</v>
      </c>
      <c r="H406">
        <v>12.42</v>
      </c>
      <c r="I406">
        <v>86.94</v>
      </c>
      <c r="J406" s="4">
        <v>396</v>
      </c>
      <c r="K406" s="6" t="s">
        <v>557</v>
      </c>
    </row>
    <row r="407" spans="1:11" ht="15.6" x14ac:dyDescent="0.3">
      <c r="A407" s="1">
        <v>42818</v>
      </c>
      <c r="B407" t="s">
        <v>2</v>
      </c>
      <c r="C407" t="s">
        <v>8</v>
      </c>
      <c r="D407" t="s">
        <v>16</v>
      </c>
      <c r="E407" t="s">
        <v>258</v>
      </c>
      <c r="F407" t="s">
        <v>548</v>
      </c>
      <c r="G407">
        <v>6</v>
      </c>
      <c r="H407">
        <v>17.829999999999998</v>
      </c>
      <c r="I407">
        <v>106.97999999999999</v>
      </c>
      <c r="J407" s="4">
        <v>2994</v>
      </c>
      <c r="K407" s="6" t="s">
        <v>557</v>
      </c>
    </row>
    <row r="408" spans="1:11" ht="15.6" x14ac:dyDescent="0.3">
      <c r="A408" s="1">
        <v>42818</v>
      </c>
      <c r="B408" t="s">
        <v>3</v>
      </c>
      <c r="C408" t="s">
        <v>10</v>
      </c>
      <c r="D408" t="s">
        <v>17</v>
      </c>
      <c r="E408" t="s">
        <v>51</v>
      </c>
      <c r="F408" t="s">
        <v>547</v>
      </c>
      <c r="G408">
        <v>4</v>
      </c>
      <c r="H408">
        <v>16.32</v>
      </c>
      <c r="I408">
        <v>65.28</v>
      </c>
      <c r="J408" s="4">
        <v>2394</v>
      </c>
      <c r="K408" s="6" t="s">
        <v>555</v>
      </c>
    </row>
    <row r="409" spans="1:11" ht="15.6" x14ac:dyDescent="0.3">
      <c r="A409" s="1">
        <v>42819</v>
      </c>
      <c r="B409" t="s">
        <v>5</v>
      </c>
      <c r="C409" t="s">
        <v>14</v>
      </c>
      <c r="D409" t="s">
        <v>16</v>
      </c>
      <c r="E409" t="s">
        <v>296</v>
      </c>
      <c r="F409" t="s">
        <v>549</v>
      </c>
      <c r="G409">
        <v>3</v>
      </c>
      <c r="H409">
        <v>53.35</v>
      </c>
      <c r="I409">
        <v>160.05000000000001</v>
      </c>
      <c r="J409" s="4">
        <v>199</v>
      </c>
      <c r="K409" s="6" t="s">
        <v>556</v>
      </c>
    </row>
    <row r="410" spans="1:11" ht="15.6" x14ac:dyDescent="0.3">
      <c r="A410" s="1">
        <v>42819</v>
      </c>
      <c r="B410" t="s">
        <v>4</v>
      </c>
      <c r="C410" t="s">
        <v>10</v>
      </c>
      <c r="D410" t="s">
        <v>17</v>
      </c>
      <c r="E410" t="s">
        <v>138</v>
      </c>
      <c r="F410" t="s">
        <v>546</v>
      </c>
      <c r="G410">
        <v>9</v>
      </c>
      <c r="H410">
        <v>12.42</v>
      </c>
      <c r="I410">
        <v>111.78</v>
      </c>
      <c r="J410" s="4">
        <v>594</v>
      </c>
      <c r="K410" s="6" t="s">
        <v>558</v>
      </c>
    </row>
    <row r="411" spans="1:11" ht="15.6" x14ac:dyDescent="0.3">
      <c r="A411" s="1">
        <v>42819</v>
      </c>
      <c r="B411" t="s">
        <v>2</v>
      </c>
      <c r="C411" t="s">
        <v>11</v>
      </c>
      <c r="D411" t="s">
        <v>16</v>
      </c>
      <c r="E411" t="s">
        <v>120</v>
      </c>
      <c r="F411" t="s">
        <v>547</v>
      </c>
      <c r="G411">
        <v>10</v>
      </c>
      <c r="H411">
        <v>16.32</v>
      </c>
      <c r="I411">
        <v>163.19999999999999</v>
      </c>
      <c r="J411" s="4">
        <v>2994</v>
      </c>
      <c r="K411" s="6" t="s">
        <v>556</v>
      </c>
    </row>
    <row r="412" spans="1:11" ht="15.6" x14ac:dyDescent="0.3">
      <c r="A412" s="1">
        <v>42820</v>
      </c>
      <c r="B412" t="s">
        <v>5</v>
      </c>
      <c r="C412" t="s">
        <v>8</v>
      </c>
      <c r="D412" t="s">
        <v>16</v>
      </c>
      <c r="E412" t="s">
        <v>297</v>
      </c>
      <c r="F412" t="s">
        <v>546</v>
      </c>
      <c r="G412">
        <v>3</v>
      </c>
      <c r="H412">
        <v>12.42</v>
      </c>
      <c r="I412">
        <v>37.26</v>
      </c>
      <c r="J412" s="4">
        <v>1196</v>
      </c>
      <c r="K412" s="6" t="s">
        <v>554</v>
      </c>
    </row>
    <row r="413" spans="1:11" ht="15.6" x14ac:dyDescent="0.3">
      <c r="A413" s="1">
        <v>42820</v>
      </c>
      <c r="B413" t="s">
        <v>2</v>
      </c>
      <c r="C413" t="s">
        <v>9</v>
      </c>
      <c r="D413" t="s">
        <v>16</v>
      </c>
      <c r="E413" t="s">
        <v>298</v>
      </c>
      <c r="F413" t="s">
        <v>549</v>
      </c>
      <c r="G413">
        <v>10</v>
      </c>
      <c r="H413">
        <v>53.35</v>
      </c>
      <c r="I413">
        <v>533.5</v>
      </c>
      <c r="J413" s="4">
        <v>297</v>
      </c>
      <c r="K413" s="6" t="s">
        <v>555</v>
      </c>
    </row>
    <row r="414" spans="1:11" ht="15.6" x14ac:dyDescent="0.3">
      <c r="A414" s="1">
        <v>42820</v>
      </c>
      <c r="B414" t="s">
        <v>5</v>
      </c>
      <c r="C414" t="s">
        <v>9</v>
      </c>
      <c r="D414" t="s">
        <v>16</v>
      </c>
      <c r="E414" t="s">
        <v>176</v>
      </c>
      <c r="F414" t="s">
        <v>549</v>
      </c>
      <c r="G414">
        <v>7</v>
      </c>
      <c r="H414">
        <v>53.35</v>
      </c>
      <c r="I414">
        <v>373.45</v>
      </c>
      <c r="J414" s="4">
        <v>897</v>
      </c>
      <c r="K414" s="6" t="s">
        <v>556</v>
      </c>
    </row>
    <row r="415" spans="1:11" ht="15.6" x14ac:dyDescent="0.3">
      <c r="A415" s="1">
        <v>42820</v>
      </c>
      <c r="B415" t="s">
        <v>6</v>
      </c>
      <c r="C415" t="s">
        <v>11</v>
      </c>
      <c r="D415" t="s">
        <v>16</v>
      </c>
      <c r="E415" t="s">
        <v>228</v>
      </c>
      <c r="F415" t="s">
        <v>548</v>
      </c>
      <c r="G415">
        <v>6</v>
      </c>
      <c r="H415">
        <v>17.829999999999998</v>
      </c>
      <c r="I415">
        <v>106.97999999999999</v>
      </c>
      <c r="J415" s="4">
        <v>995</v>
      </c>
      <c r="K415" s="6" t="s">
        <v>555</v>
      </c>
    </row>
    <row r="416" spans="1:11" ht="15.6" x14ac:dyDescent="0.3">
      <c r="A416" s="1">
        <v>42820</v>
      </c>
      <c r="B416" t="s">
        <v>5</v>
      </c>
      <c r="C416" t="s">
        <v>9</v>
      </c>
      <c r="D416" t="s">
        <v>16</v>
      </c>
      <c r="E416" t="s">
        <v>299</v>
      </c>
      <c r="F416" t="s">
        <v>546</v>
      </c>
      <c r="G416">
        <v>1</v>
      </c>
      <c r="H416">
        <v>12.42</v>
      </c>
      <c r="I416">
        <v>12.42</v>
      </c>
      <c r="J416" s="4">
        <v>2793</v>
      </c>
      <c r="K416" s="6" t="s">
        <v>556</v>
      </c>
    </row>
    <row r="417" spans="1:11" ht="15.6" x14ac:dyDescent="0.3">
      <c r="A417" s="1">
        <v>42820</v>
      </c>
      <c r="B417" t="s">
        <v>5</v>
      </c>
      <c r="C417" t="s">
        <v>8</v>
      </c>
      <c r="D417" t="s">
        <v>16</v>
      </c>
      <c r="E417" t="s">
        <v>300</v>
      </c>
      <c r="F417" t="s">
        <v>546</v>
      </c>
      <c r="G417">
        <v>10</v>
      </c>
      <c r="H417">
        <v>12.42</v>
      </c>
      <c r="I417">
        <v>124.2</v>
      </c>
      <c r="J417" s="4">
        <v>4491</v>
      </c>
      <c r="K417" s="6" t="s">
        <v>557</v>
      </c>
    </row>
    <row r="418" spans="1:11" ht="15.6" x14ac:dyDescent="0.3">
      <c r="A418" s="1">
        <v>42820</v>
      </c>
      <c r="B418" t="s">
        <v>5</v>
      </c>
      <c r="C418" t="s">
        <v>8</v>
      </c>
      <c r="D418" t="s">
        <v>16</v>
      </c>
      <c r="E418" t="s">
        <v>93</v>
      </c>
      <c r="F418" t="s">
        <v>548</v>
      </c>
      <c r="G418">
        <v>6</v>
      </c>
      <c r="H418">
        <v>17.829999999999998</v>
      </c>
      <c r="I418">
        <v>106.97999999999999</v>
      </c>
      <c r="J418" s="4">
        <v>495</v>
      </c>
      <c r="K418" s="6" t="s">
        <v>556</v>
      </c>
    </row>
    <row r="419" spans="1:11" ht="15.6" x14ac:dyDescent="0.3">
      <c r="A419" s="1">
        <v>42820</v>
      </c>
      <c r="B419" t="s">
        <v>3</v>
      </c>
      <c r="C419" t="s">
        <v>12</v>
      </c>
      <c r="D419" t="s">
        <v>17</v>
      </c>
      <c r="E419" t="s">
        <v>301</v>
      </c>
      <c r="F419" t="s">
        <v>547</v>
      </c>
      <c r="G419">
        <v>6</v>
      </c>
      <c r="H419">
        <v>16.32</v>
      </c>
      <c r="I419">
        <v>97.92</v>
      </c>
      <c r="J419" s="4">
        <v>398</v>
      </c>
      <c r="K419" s="6" t="s">
        <v>558</v>
      </c>
    </row>
    <row r="420" spans="1:11" ht="15.6" x14ac:dyDescent="0.3">
      <c r="A420" s="1">
        <v>42820</v>
      </c>
      <c r="B420" t="s">
        <v>6</v>
      </c>
      <c r="C420" t="s">
        <v>8</v>
      </c>
      <c r="D420" t="s">
        <v>16</v>
      </c>
      <c r="E420" t="s">
        <v>302</v>
      </c>
      <c r="F420" t="s">
        <v>546</v>
      </c>
      <c r="G420">
        <v>5</v>
      </c>
      <c r="H420">
        <v>12.42</v>
      </c>
      <c r="I420">
        <v>62.1</v>
      </c>
      <c r="J420" s="4">
        <v>1596</v>
      </c>
      <c r="K420" s="6" t="s">
        <v>556</v>
      </c>
    </row>
    <row r="421" spans="1:11" ht="15.6" x14ac:dyDescent="0.3">
      <c r="A421" s="1">
        <v>42820</v>
      </c>
      <c r="B421" t="s">
        <v>2</v>
      </c>
      <c r="C421" t="s">
        <v>8</v>
      </c>
      <c r="D421" t="s">
        <v>16</v>
      </c>
      <c r="E421" t="s">
        <v>303</v>
      </c>
      <c r="F421" t="s">
        <v>549</v>
      </c>
      <c r="G421">
        <v>7</v>
      </c>
      <c r="H421">
        <v>53.35</v>
      </c>
      <c r="I421">
        <v>373.45</v>
      </c>
      <c r="J421" s="4">
        <v>1794</v>
      </c>
      <c r="K421" s="6" t="s">
        <v>554</v>
      </c>
    </row>
    <row r="422" spans="1:11" ht="15.6" x14ac:dyDescent="0.3">
      <c r="A422" s="1">
        <v>42821</v>
      </c>
      <c r="B422" t="s">
        <v>5</v>
      </c>
      <c r="C422" t="s">
        <v>11</v>
      </c>
      <c r="D422" t="s">
        <v>16</v>
      </c>
      <c r="E422" t="s">
        <v>226</v>
      </c>
      <c r="F422" t="s">
        <v>548</v>
      </c>
      <c r="G422">
        <v>6</v>
      </c>
      <c r="H422">
        <v>17.829999999999998</v>
      </c>
      <c r="I422">
        <v>106.97999999999999</v>
      </c>
      <c r="J422" s="4">
        <v>891</v>
      </c>
      <c r="K422" s="6" t="s">
        <v>554</v>
      </c>
    </row>
    <row r="423" spans="1:11" ht="15.6" x14ac:dyDescent="0.3">
      <c r="A423" s="1">
        <v>42822</v>
      </c>
      <c r="B423" t="s">
        <v>3</v>
      </c>
      <c r="C423" t="s">
        <v>10</v>
      </c>
      <c r="D423" t="s">
        <v>17</v>
      </c>
      <c r="E423" t="s">
        <v>37</v>
      </c>
      <c r="F423" t="s">
        <v>547</v>
      </c>
      <c r="G423">
        <v>6</v>
      </c>
      <c r="H423">
        <v>16.32</v>
      </c>
      <c r="I423">
        <v>97.92</v>
      </c>
      <c r="J423" s="4">
        <v>594</v>
      </c>
      <c r="K423" s="6" t="s">
        <v>556</v>
      </c>
    </row>
    <row r="424" spans="1:11" ht="15.6" x14ac:dyDescent="0.3">
      <c r="A424" s="1">
        <v>42823</v>
      </c>
      <c r="B424" t="s">
        <v>2</v>
      </c>
      <c r="C424" t="s">
        <v>8</v>
      </c>
      <c r="D424" t="s">
        <v>16</v>
      </c>
      <c r="E424" t="s">
        <v>304</v>
      </c>
      <c r="F424" t="s">
        <v>546</v>
      </c>
      <c r="G424">
        <v>10</v>
      </c>
      <c r="H424">
        <v>12.42</v>
      </c>
      <c r="I424">
        <v>124.2</v>
      </c>
      <c r="J424" s="4">
        <v>1196</v>
      </c>
      <c r="K424" s="6" t="s">
        <v>556</v>
      </c>
    </row>
    <row r="425" spans="1:11" ht="15.6" x14ac:dyDescent="0.3">
      <c r="A425" s="1">
        <v>42823</v>
      </c>
      <c r="B425" t="s">
        <v>2</v>
      </c>
      <c r="C425" t="s">
        <v>9</v>
      </c>
      <c r="D425" t="s">
        <v>16</v>
      </c>
      <c r="E425" t="s">
        <v>54</v>
      </c>
      <c r="F425" t="s">
        <v>546</v>
      </c>
      <c r="G425">
        <v>9</v>
      </c>
      <c r="H425">
        <v>12.42</v>
      </c>
      <c r="I425">
        <v>111.78</v>
      </c>
      <c r="J425" s="4">
        <v>2394</v>
      </c>
      <c r="K425" s="6" t="s">
        <v>556</v>
      </c>
    </row>
    <row r="426" spans="1:11" ht="15.6" x14ac:dyDescent="0.3">
      <c r="A426" s="1">
        <v>42824</v>
      </c>
      <c r="B426" t="s">
        <v>3</v>
      </c>
      <c r="C426" t="s">
        <v>13</v>
      </c>
      <c r="D426" t="s">
        <v>17</v>
      </c>
      <c r="E426" t="s">
        <v>305</v>
      </c>
      <c r="F426" t="s">
        <v>548</v>
      </c>
      <c r="G426">
        <v>9</v>
      </c>
      <c r="H426">
        <v>17.829999999999998</v>
      </c>
      <c r="I426">
        <v>160.46999999999997</v>
      </c>
      <c r="J426" s="4">
        <v>3493</v>
      </c>
      <c r="K426" s="6" t="s">
        <v>556</v>
      </c>
    </row>
    <row r="427" spans="1:11" ht="15.6" x14ac:dyDescent="0.3">
      <c r="A427" s="1">
        <v>42824</v>
      </c>
      <c r="B427" t="s">
        <v>5</v>
      </c>
      <c r="C427" t="s">
        <v>11</v>
      </c>
      <c r="D427" t="s">
        <v>16</v>
      </c>
      <c r="E427" t="s">
        <v>152</v>
      </c>
      <c r="F427" t="s">
        <v>547</v>
      </c>
      <c r="G427">
        <v>9</v>
      </c>
      <c r="H427">
        <v>16.32</v>
      </c>
      <c r="I427">
        <v>146.88</v>
      </c>
      <c r="J427" s="4">
        <v>1495</v>
      </c>
      <c r="K427" s="6" t="s">
        <v>556</v>
      </c>
    </row>
    <row r="428" spans="1:11" ht="15.6" x14ac:dyDescent="0.3">
      <c r="A428" s="1">
        <v>42825</v>
      </c>
      <c r="B428" t="s">
        <v>4</v>
      </c>
      <c r="C428" t="s">
        <v>12</v>
      </c>
      <c r="D428" t="s">
        <v>17</v>
      </c>
      <c r="E428" t="s">
        <v>109</v>
      </c>
      <c r="F428" t="s">
        <v>546</v>
      </c>
      <c r="G428">
        <v>9</v>
      </c>
      <c r="H428">
        <v>12.42</v>
      </c>
      <c r="I428">
        <v>111.78</v>
      </c>
      <c r="J428" s="4">
        <v>594</v>
      </c>
      <c r="K428" s="6" t="s">
        <v>557</v>
      </c>
    </row>
    <row r="429" spans="1:11" ht="15.6" x14ac:dyDescent="0.3">
      <c r="A429" s="1">
        <v>42826</v>
      </c>
      <c r="B429" t="s">
        <v>4</v>
      </c>
      <c r="C429" t="s">
        <v>12</v>
      </c>
      <c r="D429" t="s">
        <v>17</v>
      </c>
      <c r="E429" t="s">
        <v>306</v>
      </c>
      <c r="F429" t="s">
        <v>547</v>
      </c>
      <c r="G429">
        <v>6</v>
      </c>
      <c r="H429">
        <v>16.32</v>
      </c>
      <c r="I429">
        <v>97.92</v>
      </c>
      <c r="J429" s="4">
        <v>995</v>
      </c>
      <c r="K429" s="6" t="s">
        <v>556</v>
      </c>
    </row>
    <row r="430" spans="1:11" ht="15.6" x14ac:dyDescent="0.3">
      <c r="A430" s="1">
        <v>42827</v>
      </c>
      <c r="B430" t="s">
        <v>4</v>
      </c>
      <c r="C430" t="s">
        <v>10</v>
      </c>
      <c r="D430" t="s">
        <v>17</v>
      </c>
      <c r="E430" t="s">
        <v>142</v>
      </c>
      <c r="F430" t="s">
        <v>546</v>
      </c>
      <c r="G430">
        <v>10</v>
      </c>
      <c r="H430">
        <v>12.42</v>
      </c>
      <c r="I430">
        <v>124.2</v>
      </c>
      <c r="J430" s="4">
        <v>1495</v>
      </c>
      <c r="K430" s="6" t="s">
        <v>554</v>
      </c>
    </row>
    <row r="431" spans="1:11" ht="15.6" x14ac:dyDescent="0.3">
      <c r="A431" s="1">
        <v>42827</v>
      </c>
      <c r="B431" t="s">
        <v>4</v>
      </c>
      <c r="C431" t="s">
        <v>13</v>
      </c>
      <c r="D431" t="s">
        <v>17</v>
      </c>
      <c r="E431" t="s">
        <v>194</v>
      </c>
      <c r="F431" t="s">
        <v>546</v>
      </c>
      <c r="G431">
        <v>2</v>
      </c>
      <c r="H431">
        <v>12.42</v>
      </c>
      <c r="I431">
        <v>24.84</v>
      </c>
      <c r="J431" s="4">
        <v>4990</v>
      </c>
      <c r="K431" s="6" t="s">
        <v>556</v>
      </c>
    </row>
    <row r="432" spans="1:11" ht="15.6" x14ac:dyDescent="0.3">
      <c r="A432" s="1">
        <v>42827</v>
      </c>
      <c r="B432" t="s">
        <v>2</v>
      </c>
      <c r="C432" t="s">
        <v>11</v>
      </c>
      <c r="D432" t="s">
        <v>16</v>
      </c>
      <c r="E432" t="s">
        <v>183</v>
      </c>
      <c r="F432" t="s">
        <v>548</v>
      </c>
      <c r="G432">
        <v>4</v>
      </c>
      <c r="H432">
        <v>17.829999999999998</v>
      </c>
      <c r="I432">
        <v>71.319999999999993</v>
      </c>
      <c r="J432" s="4">
        <v>891</v>
      </c>
      <c r="K432" s="6" t="s">
        <v>554</v>
      </c>
    </row>
    <row r="433" spans="1:11" ht="15.6" x14ac:dyDescent="0.3">
      <c r="A433" s="1">
        <v>42827</v>
      </c>
      <c r="B433" t="s">
        <v>6</v>
      </c>
      <c r="C433" t="s">
        <v>9</v>
      </c>
      <c r="D433" t="s">
        <v>16</v>
      </c>
      <c r="E433" t="s">
        <v>242</v>
      </c>
      <c r="F433" t="s">
        <v>548</v>
      </c>
      <c r="G433">
        <v>4</v>
      </c>
      <c r="H433">
        <v>17.829999999999998</v>
      </c>
      <c r="I433">
        <v>71.319999999999993</v>
      </c>
      <c r="J433" s="4">
        <v>1995</v>
      </c>
      <c r="K433" s="6" t="s">
        <v>556</v>
      </c>
    </row>
    <row r="434" spans="1:11" ht="15.6" x14ac:dyDescent="0.3">
      <c r="A434" s="1">
        <v>42827</v>
      </c>
      <c r="B434" t="s">
        <v>2</v>
      </c>
      <c r="C434" t="s">
        <v>14</v>
      </c>
      <c r="D434" t="s">
        <v>16</v>
      </c>
      <c r="E434" t="s">
        <v>307</v>
      </c>
      <c r="F434" t="s">
        <v>546</v>
      </c>
      <c r="G434">
        <v>4</v>
      </c>
      <c r="H434">
        <v>12.42</v>
      </c>
      <c r="I434">
        <v>49.68</v>
      </c>
      <c r="J434" s="4">
        <v>1495</v>
      </c>
      <c r="K434" s="6" t="s">
        <v>556</v>
      </c>
    </row>
    <row r="435" spans="1:11" ht="15.6" x14ac:dyDescent="0.3">
      <c r="A435" s="1">
        <v>42827</v>
      </c>
      <c r="B435" t="s">
        <v>4</v>
      </c>
      <c r="C435" t="s">
        <v>12</v>
      </c>
      <c r="D435" t="s">
        <v>17</v>
      </c>
      <c r="E435" t="s">
        <v>74</v>
      </c>
      <c r="F435" t="s">
        <v>547</v>
      </c>
      <c r="G435">
        <v>5</v>
      </c>
      <c r="H435">
        <v>16.32</v>
      </c>
      <c r="I435">
        <v>81.599999999999994</v>
      </c>
      <c r="J435" s="4">
        <v>1592</v>
      </c>
      <c r="K435" s="6" t="s">
        <v>556</v>
      </c>
    </row>
    <row r="436" spans="1:11" ht="15.6" x14ac:dyDescent="0.3">
      <c r="A436" s="1">
        <v>42827</v>
      </c>
      <c r="B436" t="s">
        <v>6</v>
      </c>
      <c r="C436" t="s">
        <v>9</v>
      </c>
      <c r="D436" t="s">
        <v>16</v>
      </c>
      <c r="E436" t="s">
        <v>308</v>
      </c>
      <c r="F436" t="s">
        <v>549</v>
      </c>
      <c r="G436">
        <v>7</v>
      </c>
      <c r="H436">
        <v>53.35</v>
      </c>
      <c r="I436">
        <v>373.45</v>
      </c>
      <c r="J436" s="4">
        <v>598</v>
      </c>
      <c r="K436" s="6" t="s">
        <v>554</v>
      </c>
    </row>
    <row r="437" spans="1:11" ht="15.6" x14ac:dyDescent="0.3">
      <c r="A437" s="1">
        <v>42827</v>
      </c>
      <c r="B437" t="s">
        <v>4</v>
      </c>
      <c r="C437" t="s">
        <v>12</v>
      </c>
      <c r="D437" t="s">
        <v>17</v>
      </c>
      <c r="E437" t="s">
        <v>309</v>
      </c>
      <c r="F437" t="s">
        <v>547</v>
      </c>
      <c r="G437">
        <v>7</v>
      </c>
      <c r="H437">
        <v>16.32</v>
      </c>
      <c r="I437">
        <v>114.24000000000001</v>
      </c>
      <c r="J437" s="4">
        <v>198</v>
      </c>
      <c r="K437" s="6" t="s">
        <v>558</v>
      </c>
    </row>
    <row r="438" spans="1:11" ht="15.6" x14ac:dyDescent="0.3">
      <c r="A438" s="1">
        <v>42827</v>
      </c>
      <c r="B438" t="s">
        <v>4</v>
      </c>
      <c r="C438" t="s">
        <v>10</v>
      </c>
      <c r="D438" t="s">
        <v>17</v>
      </c>
      <c r="E438" t="s">
        <v>22</v>
      </c>
      <c r="F438" t="s">
        <v>546</v>
      </c>
      <c r="G438">
        <v>1</v>
      </c>
      <c r="H438">
        <v>12.42</v>
      </c>
      <c r="I438">
        <v>12.42</v>
      </c>
      <c r="J438" s="4">
        <v>597</v>
      </c>
      <c r="K438" s="6" t="s">
        <v>554</v>
      </c>
    </row>
    <row r="439" spans="1:11" ht="15.6" x14ac:dyDescent="0.3">
      <c r="A439" s="1">
        <v>42828</v>
      </c>
      <c r="B439" t="s">
        <v>4</v>
      </c>
      <c r="C439" t="s">
        <v>10</v>
      </c>
      <c r="D439" t="s">
        <v>17</v>
      </c>
      <c r="E439" t="s">
        <v>117</v>
      </c>
      <c r="F439" t="s">
        <v>548</v>
      </c>
      <c r="G439">
        <v>8</v>
      </c>
      <c r="H439">
        <v>17.829999999999998</v>
      </c>
      <c r="I439">
        <v>142.63999999999999</v>
      </c>
      <c r="J439" s="4">
        <v>4990</v>
      </c>
      <c r="K439" s="6" t="s">
        <v>554</v>
      </c>
    </row>
    <row r="440" spans="1:11" ht="15.6" x14ac:dyDescent="0.3">
      <c r="A440" s="1">
        <v>42829</v>
      </c>
      <c r="B440" t="s">
        <v>5</v>
      </c>
      <c r="C440" t="s">
        <v>14</v>
      </c>
      <c r="D440" t="s">
        <v>16</v>
      </c>
      <c r="E440" t="s">
        <v>310</v>
      </c>
      <c r="F440" t="s">
        <v>547</v>
      </c>
      <c r="G440">
        <v>1</v>
      </c>
      <c r="H440">
        <v>16.32</v>
      </c>
      <c r="I440">
        <v>16.32</v>
      </c>
      <c r="J440" s="4">
        <v>1996</v>
      </c>
      <c r="K440" s="6" t="s">
        <v>555</v>
      </c>
    </row>
    <row r="441" spans="1:11" ht="15.6" x14ac:dyDescent="0.3">
      <c r="A441" s="1">
        <v>42829</v>
      </c>
      <c r="B441" t="s">
        <v>2</v>
      </c>
      <c r="C441" t="s">
        <v>8</v>
      </c>
      <c r="D441" t="s">
        <v>16</v>
      </c>
      <c r="E441" t="s">
        <v>164</v>
      </c>
      <c r="F441" t="s">
        <v>549</v>
      </c>
      <c r="G441">
        <v>9</v>
      </c>
      <c r="H441">
        <v>53.35</v>
      </c>
      <c r="I441">
        <v>480.15000000000003</v>
      </c>
      <c r="J441" s="4">
        <v>2392</v>
      </c>
      <c r="K441" s="6" t="s">
        <v>556</v>
      </c>
    </row>
    <row r="442" spans="1:11" ht="15.6" x14ac:dyDescent="0.3">
      <c r="A442" s="1">
        <v>42829</v>
      </c>
      <c r="B442" t="s">
        <v>2</v>
      </c>
      <c r="C442" t="s">
        <v>14</v>
      </c>
      <c r="D442" t="s">
        <v>16</v>
      </c>
      <c r="E442" t="s">
        <v>232</v>
      </c>
      <c r="F442" t="s">
        <v>548</v>
      </c>
      <c r="G442">
        <v>7</v>
      </c>
      <c r="H442">
        <v>17.829999999999998</v>
      </c>
      <c r="I442">
        <v>124.80999999999999</v>
      </c>
      <c r="J442" s="4">
        <v>399</v>
      </c>
      <c r="K442" s="6" t="s">
        <v>556</v>
      </c>
    </row>
    <row r="443" spans="1:11" ht="15.6" x14ac:dyDescent="0.3">
      <c r="A443" s="1">
        <v>42829</v>
      </c>
      <c r="B443" t="s">
        <v>5</v>
      </c>
      <c r="C443" t="s">
        <v>8</v>
      </c>
      <c r="D443" t="s">
        <v>16</v>
      </c>
      <c r="E443" t="s">
        <v>157</v>
      </c>
      <c r="F443" t="s">
        <v>546</v>
      </c>
      <c r="G443">
        <v>10</v>
      </c>
      <c r="H443">
        <v>12.42</v>
      </c>
      <c r="I443">
        <v>124.2</v>
      </c>
      <c r="J443" s="4">
        <v>1196</v>
      </c>
      <c r="K443" s="6" t="s">
        <v>558</v>
      </c>
    </row>
    <row r="444" spans="1:11" ht="15.6" x14ac:dyDescent="0.3">
      <c r="A444" s="1">
        <v>42829</v>
      </c>
      <c r="B444" t="s">
        <v>3</v>
      </c>
      <c r="C444" t="s">
        <v>12</v>
      </c>
      <c r="D444" t="s">
        <v>17</v>
      </c>
      <c r="E444" t="s">
        <v>306</v>
      </c>
      <c r="F444" t="s">
        <v>547</v>
      </c>
      <c r="G444">
        <v>1</v>
      </c>
      <c r="H444">
        <v>16.32</v>
      </c>
      <c r="I444">
        <v>16.32</v>
      </c>
      <c r="J444" s="4">
        <v>1196</v>
      </c>
      <c r="K444" s="6" t="s">
        <v>556</v>
      </c>
    </row>
    <row r="445" spans="1:11" ht="15.6" x14ac:dyDescent="0.3">
      <c r="A445" s="1">
        <v>42829</v>
      </c>
      <c r="B445" t="s">
        <v>4</v>
      </c>
      <c r="C445" t="s">
        <v>13</v>
      </c>
      <c r="D445" t="s">
        <v>17</v>
      </c>
      <c r="E445" t="s">
        <v>311</v>
      </c>
      <c r="F445" t="s">
        <v>546</v>
      </c>
      <c r="G445">
        <v>8</v>
      </c>
      <c r="H445">
        <v>12.42</v>
      </c>
      <c r="I445">
        <v>99.36</v>
      </c>
      <c r="J445" s="4">
        <v>2990</v>
      </c>
      <c r="K445" s="6" t="s">
        <v>555</v>
      </c>
    </row>
    <row r="446" spans="1:11" ht="15.6" x14ac:dyDescent="0.3">
      <c r="A446" s="1">
        <v>42830</v>
      </c>
      <c r="B446" t="s">
        <v>2</v>
      </c>
      <c r="C446" t="s">
        <v>11</v>
      </c>
      <c r="D446" t="s">
        <v>16</v>
      </c>
      <c r="E446" t="s">
        <v>312</v>
      </c>
      <c r="F446" t="s">
        <v>548</v>
      </c>
      <c r="G446">
        <v>9</v>
      </c>
      <c r="H446">
        <v>17.829999999999998</v>
      </c>
      <c r="I446">
        <v>160.46999999999997</v>
      </c>
      <c r="J446" s="4">
        <v>1194</v>
      </c>
      <c r="K446" s="6" t="s">
        <v>558</v>
      </c>
    </row>
    <row r="447" spans="1:11" ht="15.6" x14ac:dyDescent="0.3">
      <c r="A447" s="1">
        <v>42830</v>
      </c>
      <c r="B447" t="s">
        <v>2</v>
      </c>
      <c r="C447" t="s">
        <v>8</v>
      </c>
      <c r="D447" t="s">
        <v>16</v>
      </c>
      <c r="E447" t="s">
        <v>112</v>
      </c>
      <c r="F447" t="s">
        <v>546</v>
      </c>
      <c r="G447">
        <v>6</v>
      </c>
      <c r="H447">
        <v>12.42</v>
      </c>
      <c r="I447">
        <v>74.52</v>
      </c>
      <c r="J447" s="4">
        <v>891</v>
      </c>
      <c r="K447" s="6" t="s">
        <v>556</v>
      </c>
    </row>
    <row r="448" spans="1:11" ht="15.6" x14ac:dyDescent="0.3">
      <c r="A448" s="1">
        <v>42831</v>
      </c>
      <c r="B448" t="s">
        <v>2</v>
      </c>
      <c r="C448" t="s">
        <v>9</v>
      </c>
      <c r="D448" t="s">
        <v>16</v>
      </c>
      <c r="E448" t="s">
        <v>313</v>
      </c>
      <c r="F448" t="s">
        <v>546</v>
      </c>
      <c r="G448">
        <v>6</v>
      </c>
      <c r="H448">
        <v>12.42</v>
      </c>
      <c r="I448">
        <v>74.52</v>
      </c>
      <c r="J448" s="4">
        <v>198</v>
      </c>
      <c r="K448" s="6" t="s">
        <v>556</v>
      </c>
    </row>
    <row r="449" spans="1:11" ht="15.6" x14ac:dyDescent="0.3">
      <c r="A449" s="1">
        <v>42832</v>
      </c>
      <c r="B449" t="s">
        <v>5</v>
      </c>
      <c r="C449" t="s">
        <v>11</v>
      </c>
      <c r="D449" t="s">
        <v>16</v>
      </c>
      <c r="E449" t="s">
        <v>52</v>
      </c>
      <c r="F449" t="s">
        <v>546</v>
      </c>
      <c r="G449">
        <v>6</v>
      </c>
      <c r="H449">
        <v>12.42</v>
      </c>
      <c r="I449">
        <v>74.52</v>
      </c>
      <c r="J449" s="4">
        <v>3192</v>
      </c>
      <c r="K449" s="6" t="s">
        <v>556</v>
      </c>
    </row>
    <row r="450" spans="1:11" ht="15.6" x14ac:dyDescent="0.3">
      <c r="A450" s="1">
        <v>42832</v>
      </c>
      <c r="B450" t="s">
        <v>2</v>
      </c>
      <c r="C450" t="s">
        <v>9</v>
      </c>
      <c r="D450" t="s">
        <v>16</v>
      </c>
      <c r="E450" t="s">
        <v>314</v>
      </c>
      <c r="F450" t="s">
        <v>549</v>
      </c>
      <c r="G450">
        <v>3</v>
      </c>
      <c r="H450">
        <v>53.35</v>
      </c>
      <c r="I450">
        <v>160.05000000000001</v>
      </c>
      <c r="J450" s="4">
        <v>2392</v>
      </c>
      <c r="K450" s="6" t="s">
        <v>558</v>
      </c>
    </row>
    <row r="451" spans="1:11" ht="15.6" x14ac:dyDescent="0.3">
      <c r="A451" s="1">
        <v>42832</v>
      </c>
      <c r="B451" t="s">
        <v>2</v>
      </c>
      <c r="C451" t="s">
        <v>8</v>
      </c>
      <c r="D451" t="s">
        <v>16</v>
      </c>
      <c r="E451" t="s">
        <v>315</v>
      </c>
      <c r="F451" t="s">
        <v>548</v>
      </c>
      <c r="G451">
        <v>6</v>
      </c>
      <c r="H451">
        <v>17.829999999999998</v>
      </c>
      <c r="I451">
        <v>106.97999999999999</v>
      </c>
      <c r="J451" s="4">
        <v>1495</v>
      </c>
      <c r="K451" s="6" t="s">
        <v>555</v>
      </c>
    </row>
    <row r="452" spans="1:11" ht="15.6" x14ac:dyDescent="0.3">
      <c r="A452" s="1">
        <v>42832</v>
      </c>
      <c r="B452" t="s">
        <v>5</v>
      </c>
      <c r="C452" t="s">
        <v>8</v>
      </c>
      <c r="D452" t="s">
        <v>16</v>
      </c>
      <c r="E452" t="s">
        <v>81</v>
      </c>
      <c r="F452" t="s">
        <v>548</v>
      </c>
      <c r="G452">
        <v>8</v>
      </c>
      <c r="H452">
        <v>17.829999999999998</v>
      </c>
      <c r="I452">
        <v>142.63999999999999</v>
      </c>
      <c r="J452" s="4">
        <v>594</v>
      </c>
      <c r="K452" s="6" t="s">
        <v>558</v>
      </c>
    </row>
    <row r="453" spans="1:11" ht="15.6" x14ac:dyDescent="0.3">
      <c r="A453" s="1">
        <v>42832</v>
      </c>
      <c r="B453" t="s">
        <v>4</v>
      </c>
      <c r="C453" t="s">
        <v>10</v>
      </c>
      <c r="D453" t="s">
        <v>17</v>
      </c>
      <c r="E453" t="s">
        <v>316</v>
      </c>
      <c r="F453" t="s">
        <v>546</v>
      </c>
      <c r="G453">
        <v>2</v>
      </c>
      <c r="H453">
        <v>12.42</v>
      </c>
      <c r="I453">
        <v>24.84</v>
      </c>
      <c r="J453" s="4">
        <v>199</v>
      </c>
      <c r="K453" s="6" t="s">
        <v>556</v>
      </c>
    </row>
    <row r="454" spans="1:11" ht="15.6" x14ac:dyDescent="0.3">
      <c r="A454" s="1">
        <v>42832</v>
      </c>
      <c r="B454" t="s">
        <v>6</v>
      </c>
      <c r="C454" t="s">
        <v>14</v>
      </c>
      <c r="D454" t="s">
        <v>16</v>
      </c>
      <c r="E454" t="s">
        <v>317</v>
      </c>
      <c r="F454" t="s">
        <v>547</v>
      </c>
      <c r="G454">
        <v>6</v>
      </c>
      <c r="H454">
        <v>16.32</v>
      </c>
      <c r="I454">
        <v>97.92</v>
      </c>
      <c r="J454" s="4">
        <v>1794</v>
      </c>
      <c r="K454" s="6" t="s">
        <v>555</v>
      </c>
    </row>
    <row r="455" spans="1:11" ht="15.6" x14ac:dyDescent="0.3">
      <c r="A455" s="1">
        <v>42832</v>
      </c>
      <c r="B455" t="s">
        <v>2</v>
      </c>
      <c r="C455" t="s">
        <v>9</v>
      </c>
      <c r="D455" t="s">
        <v>16</v>
      </c>
      <c r="E455" t="s">
        <v>216</v>
      </c>
      <c r="F455" t="s">
        <v>548</v>
      </c>
      <c r="G455">
        <v>9</v>
      </c>
      <c r="H455">
        <v>17.829999999999998</v>
      </c>
      <c r="I455">
        <v>160.46999999999997</v>
      </c>
      <c r="J455" s="4">
        <v>1990</v>
      </c>
      <c r="K455" s="6" t="s">
        <v>554</v>
      </c>
    </row>
    <row r="456" spans="1:11" ht="15.6" x14ac:dyDescent="0.3">
      <c r="A456" s="1">
        <v>42832</v>
      </c>
      <c r="B456" t="s">
        <v>4</v>
      </c>
      <c r="C456" t="s">
        <v>10</v>
      </c>
      <c r="D456" t="s">
        <v>17</v>
      </c>
      <c r="E456" t="s">
        <v>318</v>
      </c>
      <c r="F456" t="s">
        <v>546</v>
      </c>
      <c r="G456">
        <v>3</v>
      </c>
      <c r="H456">
        <v>12.42</v>
      </c>
      <c r="I456">
        <v>37.26</v>
      </c>
      <c r="J456" s="4">
        <v>495</v>
      </c>
      <c r="K456" s="6" t="s">
        <v>554</v>
      </c>
    </row>
    <row r="457" spans="1:11" ht="15.6" x14ac:dyDescent="0.3">
      <c r="A457" s="1">
        <v>42832</v>
      </c>
      <c r="B457" t="s">
        <v>2</v>
      </c>
      <c r="C457" t="s">
        <v>11</v>
      </c>
      <c r="D457" t="s">
        <v>16</v>
      </c>
      <c r="E457" t="s">
        <v>148</v>
      </c>
      <c r="F457" t="s">
        <v>546</v>
      </c>
      <c r="G457">
        <v>10</v>
      </c>
      <c r="H457">
        <v>12.42</v>
      </c>
      <c r="I457">
        <v>124.2</v>
      </c>
      <c r="J457" s="4">
        <v>1592</v>
      </c>
      <c r="K457" s="6" t="s">
        <v>556</v>
      </c>
    </row>
    <row r="458" spans="1:11" ht="15.6" x14ac:dyDescent="0.3">
      <c r="A458" s="1">
        <v>42832</v>
      </c>
      <c r="B458" t="s">
        <v>2</v>
      </c>
      <c r="C458" t="s">
        <v>11</v>
      </c>
      <c r="D458" t="s">
        <v>16</v>
      </c>
      <c r="E458" t="s">
        <v>319</v>
      </c>
      <c r="F458" t="s">
        <v>548</v>
      </c>
      <c r="G458">
        <v>7</v>
      </c>
      <c r="H458">
        <v>17.829999999999998</v>
      </c>
      <c r="I458">
        <v>124.80999999999999</v>
      </c>
      <c r="J458" s="4">
        <v>891</v>
      </c>
      <c r="K458" s="6" t="s">
        <v>556</v>
      </c>
    </row>
    <row r="459" spans="1:11" ht="15.6" x14ac:dyDescent="0.3">
      <c r="A459" s="1">
        <v>42832</v>
      </c>
      <c r="B459" t="s">
        <v>4</v>
      </c>
      <c r="C459" t="s">
        <v>12</v>
      </c>
      <c r="D459" t="s">
        <v>17</v>
      </c>
      <c r="E459" t="s">
        <v>320</v>
      </c>
      <c r="F459" t="s">
        <v>546</v>
      </c>
      <c r="G459">
        <v>7</v>
      </c>
      <c r="H459">
        <v>12.42</v>
      </c>
      <c r="I459">
        <v>86.94</v>
      </c>
      <c r="J459" s="4">
        <v>297</v>
      </c>
      <c r="K459" s="6" t="s">
        <v>556</v>
      </c>
    </row>
    <row r="460" spans="1:11" ht="15.6" x14ac:dyDescent="0.3">
      <c r="A460" s="1">
        <v>42832</v>
      </c>
      <c r="B460" t="s">
        <v>5</v>
      </c>
      <c r="C460" t="s">
        <v>9</v>
      </c>
      <c r="D460" t="s">
        <v>16</v>
      </c>
      <c r="E460" t="s">
        <v>160</v>
      </c>
      <c r="F460" t="s">
        <v>546</v>
      </c>
      <c r="G460">
        <v>4</v>
      </c>
      <c r="H460">
        <v>12.42</v>
      </c>
      <c r="I460">
        <v>49.68</v>
      </c>
      <c r="J460" s="4">
        <v>2691</v>
      </c>
      <c r="K460" s="6" t="s">
        <v>557</v>
      </c>
    </row>
    <row r="461" spans="1:11" ht="15.6" x14ac:dyDescent="0.3">
      <c r="A461" s="1">
        <v>42832</v>
      </c>
      <c r="B461" t="s">
        <v>5</v>
      </c>
      <c r="C461" t="s">
        <v>14</v>
      </c>
      <c r="D461" t="s">
        <v>16</v>
      </c>
      <c r="E461" t="s">
        <v>321</v>
      </c>
      <c r="F461" t="s">
        <v>549</v>
      </c>
      <c r="G461">
        <v>5</v>
      </c>
      <c r="H461">
        <v>53.35</v>
      </c>
      <c r="I461">
        <v>266.75</v>
      </c>
      <c r="J461" s="4">
        <v>1393</v>
      </c>
      <c r="K461" s="6" t="s">
        <v>556</v>
      </c>
    </row>
    <row r="462" spans="1:11" ht="15.6" x14ac:dyDescent="0.3">
      <c r="A462" s="1">
        <v>42832</v>
      </c>
      <c r="B462" t="s">
        <v>2</v>
      </c>
      <c r="C462" t="s">
        <v>9</v>
      </c>
      <c r="D462" t="s">
        <v>16</v>
      </c>
      <c r="E462" t="s">
        <v>176</v>
      </c>
      <c r="F462" t="s">
        <v>549</v>
      </c>
      <c r="G462">
        <v>2</v>
      </c>
      <c r="H462">
        <v>53.35</v>
      </c>
      <c r="I462">
        <v>106.7</v>
      </c>
      <c r="J462" s="4">
        <v>594</v>
      </c>
      <c r="K462" s="6" t="s">
        <v>556</v>
      </c>
    </row>
    <row r="463" spans="1:11" ht="15.6" x14ac:dyDescent="0.3">
      <c r="A463" s="1">
        <v>42833</v>
      </c>
      <c r="B463" t="s">
        <v>5</v>
      </c>
      <c r="C463" t="s">
        <v>8</v>
      </c>
      <c r="D463" t="s">
        <v>16</v>
      </c>
      <c r="E463" t="s">
        <v>32</v>
      </c>
      <c r="F463" t="s">
        <v>548</v>
      </c>
      <c r="G463">
        <v>7</v>
      </c>
      <c r="H463">
        <v>17.829999999999998</v>
      </c>
      <c r="I463">
        <v>124.80999999999999</v>
      </c>
      <c r="J463" s="4">
        <v>1996</v>
      </c>
      <c r="K463" s="6" t="s">
        <v>555</v>
      </c>
    </row>
    <row r="464" spans="1:11" ht="15.6" x14ac:dyDescent="0.3">
      <c r="A464" s="1">
        <v>42833</v>
      </c>
      <c r="B464" t="s">
        <v>3</v>
      </c>
      <c r="C464" t="s">
        <v>12</v>
      </c>
      <c r="D464" t="s">
        <v>17</v>
      </c>
      <c r="E464" t="s">
        <v>90</v>
      </c>
      <c r="F464" t="s">
        <v>549</v>
      </c>
      <c r="G464">
        <v>5</v>
      </c>
      <c r="H464">
        <v>53.35</v>
      </c>
      <c r="I464">
        <v>266.75</v>
      </c>
      <c r="J464" s="4">
        <v>1794</v>
      </c>
      <c r="K464" s="6" t="s">
        <v>554</v>
      </c>
    </row>
    <row r="465" spans="1:11" ht="15.6" x14ac:dyDescent="0.3">
      <c r="A465" s="1">
        <v>42834</v>
      </c>
      <c r="B465" t="s">
        <v>3</v>
      </c>
      <c r="C465" t="s">
        <v>10</v>
      </c>
      <c r="D465" t="s">
        <v>17</v>
      </c>
      <c r="E465" t="s">
        <v>231</v>
      </c>
      <c r="F465" t="s">
        <v>547</v>
      </c>
      <c r="G465">
        <v>3</v>
      </c>
      <c r="H465">
        <v>16.32</v>
      </c>
      <c r="I465">
        <v>48.96</v>
      </c>
      <c r="J465" s="4">
        <v>3591</v>
      </c>
      <c r="K465" s="6" t="s">
        <v>555</v>
      </c>
    </row>
    <row r="466" spans="1:11" ht="15.6" x14ac:dyDescent="0.3">
      <c r="A466" s="1">
        <v>42834</v>
      </c>
      <c r="B466" t="s">
        <v>4</v>
      </c>
      <c r="C466" t="s">
        <v>12</v>
      </c>
      <c r="D466" t="s">
        <v>17</v>
      </c>
      <c r="E466" t="s">
        <v>74</v>
      </c>
      <c r="F466" t="s">
        <v>546</v>
      </c>
      <c r="G466">
        <v>6</v>
      </c>
      <c r="H466">
        <v>12.42</v>
      </c>
      <c r="I466">
        <v>74.52</v>
      </c>
      <c r="J466" s="4">
        <v>594</v>
      </c>
      <c r="K466" s="6" t="s">
        <v>556</v>
      </c>
    </row>
    <row r="467" spans="1:11" ht="15.6" x14ac:dyDescent="0.3">
      <c r="A467" s="1">
        <v>42834</v>
      </c>
      <c r="B467" t="s">
        <v>2</v>
      </c>
      <c r="C467" t="s">
        <v>9</v>
      </c>
      <c r="D467" t="s">
        <v>16</v>
      </c>
      <c r="E467" t="s">
        <v>273</v>
      </c>
      <c r="F467" t="s">
        <v>547</v>
      </c>
      <c r="G467">
        <v>9</v>
      </c>
      <c r="H467">
        <v>16.32</v>
      </c>
      <c r="I467">
        <v>146.88</v>
      </c>
      <c r="J467" s="4">
        <v>499</v>
      </c>
      <c r="K467" s="6" t="s">
        <v>557</v>
      </c>
    </row>
    <row r="468" spans="1:11" ht="15.6" x14ac:dyDescent="0.3">
      <c r="A468" s="1">
        <v>42835</v>
      </c>
      <c r="B468" t="s">
        <v>6</v>
      </c>
      <c r="C468" t="s">
        <v>11</v>
      </c>
      <c r="D468" t="s">
        <v>16</v>
      </c>
      <c r="E468" t="s">
        <v>312</v>
      </c>
      <c r="F468" t="s">
        <v>549</v>
      </c>
      <c r="G468">
        <v>6</v>
      </c>
      <c r="H468">
        <v>53.35</v>
      </c>
      <c r="I468">
        <v>320.10000000000002</v>
      </c>
      <c r="J468" s="4">
        <v>1194</v>
      </c>
      <c r="K468" s="6" t="s">
        <v>557</v>
      </c>
    </row>
    <row r="469" spans="1:11" ht="15.6" x14ac:dyDescent="0.3">
      <c r="A469" s="1">
        <v>42835</v>
      </c>
      <c r="B469" t="s">
        <v>2</v>
      </c>
      <c r="C469" t="s">
        <v>9</v>
      </c>
      <c r="D469" t="s">
        <v>16</v>
      </c>
      <c r="E469" t="s">
        <v>197</v>
      </c>
      <c r="F469" t="s">
        <v>547</v>
      </c>
      <c r="G469">
        <v>7</v>
      </c>
      <c r="H469">
        <v>16.32</v>
      </c>
      <c r="I469">
        <v>114.24000000000001</v>
      </c>
      <c r="J469" s="4">
        <v>198</v>
      </c>
      <c r="K469" s="6" t="s">
        <v>555</v>
      </c>
    </row>
    <row r="470" spans="1:11" ht="15.6" x14ac:dyDescent="0.3">
      <c r="A470" s="1">
        <v>42835</v>
      </c>
      <c r="B470" t="s">
        <v>4</v>
      </c>
      <c r="C470" t="s">
        <v>10</v>
      </c>
      <c r="D470" t="s">
        <v>17</v>
      </c>
      <c r="E470" t="s">
        <v>245</v>
      </c>
      <c r="F470" t="s">
        <v>547</v>
      </c>
      <c r="G470">
        <v>1</v>
      </c>
      <c r="H470">
        <v>16.32</v>
      </c>
      <c r="I470">
        <v>16.32</v>
      </c>
      <c r="J470" s="4">
        <v>792</v>
      </c>
      <c r="K470" s="6" t="s">
        <v>556</v>
      </c>
    </row>
    <row r="471" spans="1:11" ht="15.6" x14ac:dyDescent="0.3">
      <c r="A471" s="1">
        <v>42835</v>
      </c>
      <c r="B471" t="s">
        <v>3</v>
      </c>
      <c r="C471" t="s">
        <v>15</v>
      </c>
      <c r="D471" t="s">
        <v>17</v>
      </c>
      <c r="E471" t="s">
        <v>322</v>
      </c>
      <c r="F471" t="s">
        <v>546</v>
      </c>
      <c r="G471">
        <v>1</v>
      </c>
      <c r="H471">
        <v>12.42</v>
      </c>
      <c r="I471">
        <v>12.42</v>
      </c>
      <c r="J471" s="4">
        <v>796</v>
      </c>
      <c r="K471" s="6" t="s">
        <v>557</v>
      </c>
    </row>
    <row r="472" spans="1:11" ht="15.6" x14ac:dyDescent="0.3">
      <c r="A472" s="1">
        <v>42835</v>
      </c>
      <c r="B472" t="s">
        <v>4</v>
      </c>
      <c r="C472" t="s">
        <v>13</v>
      </c>
      <c r="D472" t="s">
        <v>17</v>
      </c>
      <c r="E472" t="s">
        <v>323</v>
      </c>
      <c r="F472" t="s">
        <v>547</v>
      </c>
      <c r="G472">
        <v>4</v>
      </c>
      <c r="H472">
        <v>16.32</v>
      </c>
      <c r="I472">
        <v>65.28</v>
      </c>
      <c r="J472" s="4">
        <v>3493</v>
      </c>
      <c r="K472" s="6" t="s">
        <v>558</v>
      </c>
    </row>
    <row r="473" spans="1:11" ht="15.6" x14ac:dyDescent="0.3">
      <c r="A473" s="1">
        <v>42836</v>
      </c>
      <c r="B473" t="s">
        <v>3</v>
      </c>
      <c r="C473" t="s">
        <v>10</v>
      </c>
      <c r="D473" t="s">
        <v>17</v>
      </c>
      <c r="E473" t="s">
        <v>324</v>
      </c>
      <c r="F473" t="s">
        <v>546</v>
      </c>
      <c r="G473">
        <v>9</v>
      </c>
      <c r="H473">
        <v>12.42</v>
      </c>
      <c r="I473">
        <v>111.78</v>
      </c>
      <c r="J473" s="4">
        <v>1995</v>
      </c>
      <c r="K473" s="6" t="s">
        <v>556</v>
      </c>
    </row>
    <row r="474" spans="1:11" ht="15.6" x14ac:dyDescent="0.3">
      <c r="A474" s="1">
        <v>42836</v>
      </c>
      <c r="B474" t="s">
        <v>2</v>
      </c>
      <c r="C474" t="s">
        <v>8</v>
      </c>
      <c r="D474" t="s">
        <v>16</v>
      </c>
      <c r="E474" t="s">
        <v>59</v>
      </c>
      <c r="F474" t="s">
        <v>546</v>
      </c>
      <c r="G474">
        <v>6</v>
      </c>
      <c r="H474">
        <v>12.42</v>
      </c>
      <c r="I474">
        <v>74.52</v>
      </c>
      <c r="J474" s="4">
        <v>99</v>
      </c>
      <c r="K474" s="6" t="s">
        <v>555</v>
      </c>
    </row>
    <row r="475" spans="1:11" ht="15.6" x14ac:dyDescent="0.3">
      <c r="A475" s="1">
        <v>42837</v>
      </c>
      <c r="B475" t="s">
        <v>2</v>
      </c>
      <c r="C475" t="s">
        <v>9</v>
      </c>
      <c r="D475" t="s">
        <v>16</v>
      </c>
      <c r="E475" t="s">
        <v>325</v>
      </c>
      <c r="F475" t="s">
        <v>547</v>
      </c>
      <c r="G475">
        <v>5</v>
      </c>
      <c r="H475">
        <v>16.32</v>
      </c>
      <c r="I475">
        <v>81.599999999999994</v>
      </c>
      <c r="J475" s="4">
        <v>398</v>
      </c>
      <c r="K475" s="6" t="s">
        <v>557</v>
      </c>
    </row>
    <row r="476" spans="1:11" ht="15.6" x14ac:dyDescent="0.3">
      <c r="A476" s="1">
        <v>42837</v>
      </c>
      <c r="B476" t="s">
        <v>5</v>
      </c>
      <c r="C476" t="s">
        <v>8</v>
      </c>
      <c r="D476" t="s">
        <v>16</v>
      </c>
      <c r="E476" t="s">
        <v>65</v>
      </c>
      <c r="F476" t="s">
        <v>548</v>
      </c>
      <c r="G476">
        <v>5</v>
      </c>
      <c r="H476">
        <v>17.829999999999998</v>
      </c>
      <c r="I476">
        <v>89.149999999999991</v>
      </c>
      <c r="J476" s="4">
        <v>4990</v>
      </c>
      <c r="K476" s="6" t="s">
        <v>556</v>
      </c>
    </row>
    <row r="477" spans="1:11" ht="15.6" x14ac:dyDescent="0.3">
      <c r="A477" s="1">
        <v>42837</v>
      </c>
      <c r="B477" t="s">
        <v>4</v>
      </c>
      <c r="C477" t="s">
        <v>12</v>
      </c>
      <c r="D477" t="s">
        <v>17</v>
      </c>
      <c r="E477" t="s">
        <v>78</v>
      </c>
      <c r="F477" t="s">
        <v>549</v>
      </c>
      <c r="G477">
        <v>8</v>
      </c>
      <c r="H477">
        <v>53.35</v>
      </c>
      <c r="I477">
        <v>426.8</v>
      </c>
      <c r="J477" s="4">
        <v>693</v>
      </c>
      <c r="K477" s="6" t="s">
        <v>556</v>
      </c>
    </row>
    <row r="478" spans="1:11" ht="15.6" x14ac:dyDescent="0.3">
      <c r="A478" s="1">
        <v>42837</v>
      </c>
      <c r="B478" t="s">
        <v>3</v>
      </c>
      <c r="C478" t="s">
        <v>12</v>
      </c>
      <c r="D478" t="s">
        <v>17</v>
      </c>
      <c r="E478" t="s">
        <v>326</v>
      </c>
      <c r="F478" t="s">
        <v>548</v>
      </c>
      <c r="G478">
        <v>2</v>
      </c>
      <c r="H478">
        <v>17.829999999999998</v>
      </c>
      <c r="I478">
        <v>35.659999999999997</v>
      </c>
      <c r="J478" s="4">
        <v>1995</v>
      </c>
      <c r="K478" s="6" t="s">
        <v>556</v>
      </c>
    </row>
    <row r="479" spans="1:11" ht="15.6" x14ac:dyDescent="0.3">
      <c r="A479" s="1">
        <v>42838</v>
      </c>
      <c r="B479" t="s">
        <v>3</v>
      </c>
      <c r="C479" t="s">
        <v>12</v>
      </c>
      <c r="D479" t="s">
        <v>17</v>
      </c>
      <c r="E479" t="s">
        <v>262</v>
      </c>
      <c r="F479" t="s">
        <v>547</v>
      </c>
      <c r="G479">
        <v>8</v>
      </c>
      <c r="H479">
        <v>16.32</v>
      </c>
      <c r="I479">
        <v>130.56</v>
      </c>
      <c r="J479" s="4">
        <v>796</v>
      </c>
      <c r="K479" s="6" t="s">
        <v>554</v>
      </c>
    </row>
    <row r="480" spans="1:11" ht="15.6" x14ac:dyDescent="0.3">
      <c r="A480" s="1">
        <v>42838</v>
      </c>
      <c r="B480" t="s">
        <v>2</v>
      </c>
      <c r="C480" t="s">
        <v>9</v>
      </c>
      <c r="D480" t="s">
        <v>16</v>
      </c>
      <c r="E480" t="s">
        <v>248</v>
      </c>
      <c r="F480" t="s">
        <v>548</v>
      </c>
      <c r="G480">
        <v>5</v>
      </c>
      <c r="H480">
        <v>17.829999999999998</v>
      </c>
      <c r="I480">
        <v>89.149999999999991</v>
      </c>
      <c r="J480" s="4">
        <v>998</v>
      </c>
      <c r="K480" s="6" t="s">
        <v>556</v>
      </c>
    </row>
    <row r="481" spans="1:11" ht="15.6" x14ac:dyDescent="0.3">
      <c r="A481" s="1">
        <v>42838</v>
      </c>
      <c r="B481" t="s">
        <v>2</v>
      </c>
      <c r="C481" t="s">
        <v>14</v>
      </c>
      <c r="D481" t="s">
        <v>16</v>
      </c>
      <c r="E481" t="s">
        <v>232</v>
      </c>
      <c r="F481" t="s">
        <v>546</v>
      </c>
      <c r="G481">
        <v>3</v>
      </c>
      <c r="H481">
        <v>12.42</v>
      </c>
      <c r="I481">
        <v>37.26</v>
      </c>
      <c r="J481" s="4">
        <v>3192</v>
      </c>
      <c r="K481" s="6" t="s">
        <v>557</v>
      </c>
    </row>
    <row r="482" spans="1:11" ht="15.6" x14ac:dyDescent="0.3">
      <c r="A482" s="1">
        <v>42838</v>
      </c>
      <c r="B482" t="s">
        <v>2</v>
      </c>
      <c r="C482" t="s">
        <v>11</v>
      </c>
      <c r="D482" t="s">
        <v>16</v>
      </c>
      <c r="E482" t="s">
        <v>292</v>
      </c>
      <c r="F482" t="s">
        <v>546</v>
      </c>
      <c r="G482">
        <v>2</v>
      </c>
      <c r="H482">
        <v>12.42</v>
      </c>
      <c r="I482">
        <v>24.84</v>
      </c>
      <c r="J482" s="4">
        <v>3493</v>
      </c>
      <c r="K482" s="6" t="s">
        <v>554</v>
      </c>
    </row>
    <row r="483" spans="1:11" ht="15.6" x14ac:dyDescent="0.3">
      <c r="A483" s="1">
        <v>42838</v>
      </c>
      <c r="B483" t="s">
        <v>2</v>
      </c>
      <c r="C483" t="s">
        <v>11</v>
      </c>
      <c r="D483" t="s">
        <v>16</v>
      </c>
      <c r="E483" t="s">
        <v>260</v>
      </c>
      <c r="F483" t="s">
        <v>549</v>
      </c>
      <c r="G483">
        <v>9</v>
      </c>
      <c r="H483">
        <v>53.35</v>
      </c>
      <c r="I483">
        <v>480.15000000000003</v>
      </c>
      <c r="J483" s="4">
        <v>3992</v>
      </c>
      <c r="K483" s="6" t="s">
        <v>556</v>
      </c>
    </row>
    <row r="484" spans="1:11" ht="15.6" x14ac:dyDescent="0.3">
      <c r="A484" s="1">
        <v>42838</v>
      </c>
      <c r="B484" t="s">
        <v>5</v>
      </c>
      <c r="C484" t="s">
        <v>8</v>
      </c>
      <c r="D484" t="s">
        <v>16</v>
      </c>
      <c r="E484" t="s">
        <v>327</v>
      </c>
      <c r="F484" t="s">
        <v>546</v>
      </c>
      <c r="G484">
        <v>8</v>
      </c>
      <c r="H484">
        <v>12.42</v>
      </c>
      <c r="I484">
        <v>99.36</v>
      </c>
      <c r="J484" s="4">
        <v>398</v>
      </c>
      <c r="K484" s="6" t="s">
        <v>556</v>
      </c>
    </row>
    <row r="485" spans="1:11" ht="15.6" x14ac:dyDescent="0.3">
      <c r="A485" s="1">
        <v>42838</v>
      </c>
      <c r="B485" t="s">
        <v>2</v>
      </c>
      <c r="C485" t="s">
        <v>14</v>
      </c>
      <c r="D485" t="s">
        <v>16</v>
      </c>
      <c r="E485" t="s">
        <v>328</v>
      </c>
      <c r="F485" t="s">
        <v>548</v>
      </c>
      <c r="G485">
        <v>6</v>
      </c>
      <c r="H485">
        <v>17.829999999999998</v>
      </c>
      <c r="I485">
        <v>106.97999999999999</v>
      </c>
      <c r="J485" s="4">
        <v>495</v>
      </c>
      <c r="K485" s="6" t="s">
        <v>556</v>
      </c>
    </row>
    <row r="486" spans="1:11" ht="15.6" x14ac:dyDescent="0.3">
      <c r="A486" s="1">
        <v>42838</v>
      </c>
      <c r="B486" t="s">
        <v>2</v>
      </c>
      <c r="C486" t="s">
        <v>8</v>
      </c>
      <c r="D486" t="s">
        <v>16</v>
      </c>
      <c r="E486" t="s">
        <v>164</v>
      </c>
      <c r="F486" t="s">
        <v>547</v>
      </c>
      <c r="G486">
        <v>2</v>
      </c>
      <c r="H486">
        <v>16.32</v>
      </c>
      <c r="I486">
        <v>32.64</v>
      </c>
      <c r="J486" s="4">
        <v>1791</v>
      </c>
      <c r="K486" s="6" t="s">
        <v>557</v>
      </c>
    </row>
    <row r="487" spans="1:11" ht="15.6" x14ac:dyDescent="0.3">
      <c r="A487" s="1">
        <v>42838</v>
      </c>
      <c r="B487" t="s">
        <v>5</v>
      </c>
      <c r="C487" t="s">
        <v>8</v>
      </c>
      <c r="D487" t="s">
        <v>16</v>
      </c>
      <c r="E487" t="s">
        <v>297</v>
      </c>
      <c r="F487" t="s">
        <v>546</v>
      </c>
      <c r="G487">
        <v>10</v>
      </c>
      <c r="H487">
        <v>12.42</v>
      </c>
      <c r="I487">
        <v>124.2</v>
      </c>
      <c r="J487" s="4">
        <v>1996</v>
      </c>
      <c r="K487" s="6" t="s">
        <v>554</v>
      </c>
    </row>
    <row r="488" spans="1:11" ht="15.6" x14ac:dyDescent="0.3">
      <c r="A488" s="1">
        <v>42838</v>
      </c>
      <c r="B488" t="s">
        <v>4</v>
      </c>
      <c r="C488" t="s">
        <v>13</v>
      </c>
      <c r="D488" t="s">
        <v>17</v>
      </c>
      <c r="E488" t="s">
        <v>329</v>
      </c>
      <c r="F488" t="s">
        <v>546</v>
      </c>
      <c r="G488">
        <v>3</v>
      </c>
      <c r="H488">
        <v>12.42</v>
      </c>
      <c r="I488">
        <v>37.26</v>
      </c>
      <c r="J488" s="4">
        <v>99</v>
      </c>
      <c r="K488" s="6" t="s">
        <v>554</v>
      </c>
    </row>
    <row r="489" spans="1:11" ht="15.6" x14ac:dyDescent="0.3">
      <c r="A489" s="1">
        <v>42839</v>
      </c>
      <c r="B489" t="s">
        <v>4</v>
      </c>
      <c r="C489" t="s">
        <v>10</v>
      </c>
      <c r="D489" t="s">
        <v>17</v>
      </c>
      <c r="E489" t="s">
        <v>330</v>
      </c>
      <c r="F489" t="s">
        <v>546</v>
      </c>
      <c r="G489">
        <v>9</v>
      </c>
      <c r="H489">
        <v>12.42</v>
      </c>
      <c r="I489">
        <v>111.78</v>
      </c>
      <c r="J489" s="4">
        <v>3990</v>
      </c>
      <c r="K489" s="6" t="s">
        <v>556</v>
      </c>
    </row>
    <row r="490" spans="1:11" ht="15.6" x14ac:dyDescent="0.3">
      <c r="A490" s="1">
        <v>42839</v>
      </c>
      <c r="B490" t="s">
        <v>6</v>
      </c>
      <c r="C490" t="s">
        <v>11</v>
      </c>
      <c r="D490" t="s">
        <v>16</v>
      </c>
      <c r="E490" t="s">
        <v>152</v>
      </c>
      <c r="F490" t="s">
        <v>547</v>
      </c>
      <c r="G490">
        <v>6</v>
      </c>
      <c r="H490">
        <v>16.32</v>
      </c>
      <c r="I490">
        <v>97.92</v>
      </c>
      <c r="J490" s="4">
        <v>2793</v>
      </c>
      <c r="K490" s="6" t="s">
        <v>556</v>
      </c>
    </row>
    <row r="491" spans="1:11" ht="15.6" x14ac:dyDescent="0.3">
      <c r="A491" s="1">
        <v>42839</v>
      </c>
      <c r="B491" t="s">
        <v>2</v>
      </c>
      <c r="C491" t="s">
        <v>8</v>
      </c>
      <c r="D491" t="s">
        <v>16</v>
      </c>
      <c r="E491" t="s">
        <v>331</v>
      </c>
      <c r="F491" t="s">
        <v>549</v>
      </c>
      <c r="G491">
        <v>7</v>
      </c>
      <c r="H491">
        <v>53.35</v>
      </c>
      <c r="I491">
        <v>373.45</v>
      </c>
      <c r="J491" s="4">
        <v>499</v>
      </c>
      <c r="K491" s="6" t="s">
        <v>556</v>
      </c>
    </row>
    <row r="492" spans="1:11" ht="15.6" x14ac:dyDescent="0.3">
      <c r="A492" s="1">
        <v>42840</v>
      </c>
      <c r="B492" t="s">
        <v>4</v>
      </c>
      <c r="C492" t="s">
        <v>10</v>
      </c>
      <c r="D492" t="s">
        <v>17</v>
      </c>
      <c r="E492" t="s">
        <v>332</v>
      </c>
      <c r="F492" t="s">
        <v>546</v>
      </c>
      <c r="G492">
        <v>9</v>
      </c>
      <c r="H492">
        <v>12.42</v>
      </c>
      <c r="I492">
        <v>111.78</v>
      </c>
      <c r="J492" s="4">
        <v>3493</v>
      </c>
      <c r="K492" s="6" t="s">
        <v>557</v>
      </c>
    </row>
    <row r="493" spans="1:11" ht="15.6" x14ac:dyDescent="0.3">
      <c r="A493" s="1">
        <v>42840</v>
      </c>
      <c r="B493" t="s">
        <v>4</v>
      </c>
      <c r="C493" t="s">
        <v>12</v>
      </c>
      <c r="D493" t="s">
        <v>17</v>
      </c>
      <c r="E493" t="s">
        <v>270</v>
      </c>
      <c r="F493" t="s">
        <v>549</v>
      </c>
      <c r="G493">
        <v>5</v>
      </c>
      <c r="H493">
        <v>53.35</v>
      </c>
      <c r="I493">
        <v>266.75</v>
      </c>
      <c r="J493" s="4">
        <v>891</v>
      </c>
      <c r="K493" s="6" t="s">
        <v>556</v>
      </c>
    </row>
    <row r="494" spans="1:11" ht="15.6" x14ac:dyDescent="0.3">
      <c r="A494" s="1">
        <v>42841</v>
      </c>
      <c r="B494" t="s">
        <v>3</v>
      </c>
      <c r="C494" t="s">
        <v>10</v>
      </c>
      <c r="D494" t="s">
        <v>17</v>
      </c>
      <c r="E494" t="s">
        <v>33</v>
      </c>
      <c r="F494" t="s">
        <v>549</v>
      </c>
      <c r="G494">
        <v>9</v>
      </c>
      <c r="H494">
        <v>53.35</v>
      </c>
      <c r="I494">
        <v>480.15000000000003</v>
      </c>
      <c r="J494" s="4">
        <v>198</v>
      </c>
      <c r="K494" s="6" t="s">
        <v>554</v>
      </c>
    </row>
    <row r="495" spans="1:11" ht="15.6" x14ac:dyDescent="0.3">
      <c r="A495" s="1">
        <v>42841</v>
      </c>
      <c r="B495" t="s">
        <v>2</v>
      </c>
      <c r="C495" t="s">
        <v>8</v>
      </c>
      <c r="D495" t="s">
        <v>16</v>
      </c>
      <c r="E495" t="s">
        <v>297</v>
      </c>
      <c r="F495" t="s">
        <v>549</v>
      </c>
      <c r="G495">
        <v>3</v>
      </c>
      <c r="H495">
        <v>53.35</v>
      </c>
      <c r="I495">
        <v>160.05000000000001</v>
      </c>
      <c r="J495" s="4">
        <v>1592</v>
      </c>
      <c r="K495" s="6" t="s">
        <v>554</v>
      </c>
    </row>
    <row r="496" spans="1:11" ht="15.6" x14ac:dyDescent="0.3">
      <c r="A496" s="1">
        <v>42842</v>
      </c>
      <c r="B496" t="s">
        <v>6</v>
      </c>
      <c r="C496" t="s">
        <v>9</v>
      </c>
      <c r="D496" t="s">
        <v>16</v>
      </c>
      <c r="E496" t="s">
        <v>237</v>
      </c>
      <c r="F496" t="s">
        <v>546</v>
      </c>
      <c r="G496">
        <v>5</v>
      </c>
      <c r="H496">
        <v>12.42</v>
      </c>
      <c r="I496">
        <v>62.1</v>
      </c>
      <c r="J496" s="4">
        <v>3192</v>
      </c>
      <c r="K496" s="6" t="s">
        <v>555</v>
      </c>
    </row>
    <row r="497" spans="1:11" ht="15.6" x14ac:dyDescent="0.3">
      <c r="A497" s="1">
        <v>42842</v>
      </c>
      <c r="B497" t="s">
        <v>3</v>
      </c>
      <c r="C497" t="s">
        <v>10</v>
      </c>
      <c r="D497" t="s">
        <v>17</v>
      </c>
      <c r="E497" t="s">
        <v>333</v>
      </c>
      <c r="F497" t="s">
        <v>546</v>
      </c>
      <c r="G497">
        <v>3</v>
      </c>
      <c r="H497">
        <v>12.42</v>
      </c>
      <c r="I497">
        <v>37.26</v>
      </c>
      <c r="J497" s="4">
        <v>1996</v>
      </c>
      <c r="K497" s="6" t="s">
        <v>555</v>
      </c>
    </row>
    <row r="498" spans="1:11" ht="15.6" x14ac:dyDescent="0.3">
      <c r="A498" s="1">
        <v>42842</v>
      </c>
      <c r="B498" t="s">
        <v>6</v>
      </c>
      <c r="C498" t="s">
        <v>8</v>
      </c>
      <c r="D498" t="s">
        <v>16</v>
      </c>
      <c r="E498" t="s">
        <v>334</v>
      </c>
      <c r="F498" t="s">
        <v>548</v>
      </c>
      <c r="G498">
        <v>4</v>
      </c>
      <c r="H498">
        <v>17.829999999999998</v>
      </c>
      <c r="I498">
        <v>71.319999999999993</v>
      </c>
      <c r="J498" s="4">
        <v>297</v>
      </c>
      <c r="K498" s="6" t="s">
        <v>554</v>
      </c>
    </row>
    <row r="499" spans="1:11" ht="15.6" x14ac:dyDescent="0.3">
      <c r="A499" s="1">
        <v>42842</v>
      </c>
      <c r="B499" t="s">
        <v>4</v>
      </c>
      <c r="C499" t="s">
        <v>12</v>
      </c>
      <c r="D499" t="s">
        <v>17</v>
      </c>
      <c r="E499" t="s">
        <v>158</v>
      </c>
      <c r="F499" t="s">
        <v>546</v>
      </c>
      <c r="G499">
        <v>7</v>
      </c>
      <c r="H499">
        <v>12.42</v>
      </c>
      <c r="I499">
        <v>86.94</v>
      </c>
      <c r="J499" s="4">
        <v>1196</v>
      </c>
      <c r="K499" s="6" t="s">
        <v>556</v>
      </c>
    </row>
    <row r="500" spans="1:11" ht="15.6" x14ac:dyDescent="0.3">
      <c r="A500" s="1">
        <v>42843</v>
      </c>
      <c r="B500" t="s">
        <v>2</v>
      </c>
      <c r="C500" t="s">
        <v>9</v>
      </c>
      <c r="D500" t="s">
        <v>16</v>
      </c>
      <c r="E500" t="s">
        <v>313</v>
      </c>
      <c r="F500" t="s">
        <v>548</v>
      </c>
      <c r="G500">
        <v>6</v>
      </c>
      <c r="H500">
        <v>17.829999999999998</v>
      </c>
      <c r="I500">
        <v>106.97999999999999</v>
      </c>
      <c r="J500" s="4">
        <v>1995</v>
      </c>
      <c r="K500" s="6" t="s">
        <v>554</v>
      </c>
    </row>
    <row r="501" spans="1:11" ht="15.6" x14ac:dyDescent="0.3">
      <c r="A501" s="1">
        <v>42843</v>
      </c>
      <c r="B501" t="s">
        <v>2</v>
      </c>
      <c r="C501" t="s">
        <v>9</v>
      </c>
      <c r="D501" t="s">
        <v>16</v>
      </c>
      <c r="E501" t="s">
        <v>335</v>
      </c>
      <c r="F501" t="s">
        <v>548</v>
      </c>
      <c r="G501">
        <v>6</v>
      </c>
      <c r="H501">
        <v>17.829999999999998</v>
      </c>
      <c r="I501">
        <v>106.97999999999999</v>
      </c>
      <c r="J501" s="4">
        <v>998</v>
      </c>
      <c r="K501" s="6" t="s">
        <v>556</v>
      </c>
    </row>
    <row r="502" spans="1:11" ht="15.6" x14ac:dyDescent="0.3">
      <c r="A502" s="1">
        <v>42843</v>
      </c>
      <c r="B502" t="s">
        <v>4</v>
      </c>
      <c r="C502" t="s">
        <v>12</v>
      </c>
      <c r="D502" t="s">
        <v>17</v>
      </c>
      <c r="E502" t="s">
        <v>156</v>
      </c>
      <c r="F502" t="s">
        <v>546</v>
      </c>
      <c r="G502">
        <v>7</v>
      </c>
      <c r="H502">
        <v>12.42</v>
      </c>
      <c r="I502">
        <v>86.94</v>
      </c>
      <c r="J502" s="4">
        <v>3192</v>
      </c>
      <c r="K502" s="6" t="s">
        <v>557</v>
      </c>
    </row>
    <row r="503" spans="1:11" ht="15.6" x14ac:dyDescent="0.3">
      <c r="A503" s="1">
        <v>42843</v>
      </c>
      <c r="B503" t="s">
        <v>4</v>
      </c>
      <c r="C503" t="s">
        <v>13</v>
      </c>
      <c r="D503" t="s">
        <v>17</v>
      </c>
      <c r="E503" t="s">
        <v>108</v>
      </c>
      <c r="F503" t="s">
        <v>547</v>
      </c>
      <c r="G503">
        <v>6</v>
      </c>
      <c r="H503">
        <v>16.32</v>
      </c>
      <c r="I503">
        <v>97.92</v>
      </c>
      <c r="J503" s="4">
        <v>3591</v>
      </c>
      <c r="K503" s="6" t="s">
        <v>555</v>
      </c>
    </row>
    <row r="504" spans="1:11" ht="15.6" x14ac:dyDescent="0.3">
      <c r="A504" s="1">
        <v>42843</v>
      </c>
      <c r="B504" t="s">
        <v>4</v>
      </c>
      <c r="C504" t="s">
        <v>13</v>
      </c>
      <c r="D504" t="s">
        <v>17</v>
      </c>
      <c r="E504" t="s">
        <v>329</v>
      </c>
      <c r="F504" t="s">
        <v>546</v>
      </c>
      <c r="G504">
        <v>5</v>
      </c>
      <c r="H504">
        <v>12.42</v>
      </c>
      <c r="I504">
        <v>62.1</v>
      </c>
      <c r="J504" s="4">
        <v>2994</v>
      </c>
      <c r="K504" s="6" t="s">
        <v>557</v>
      </c>
    </row>
    <row r="505" spans="1:11" ht="15.6" x14ac:dyDescent="0.3">
      <c r="A505" s="1">
        <v>42843</v>
      </c>
      <c r="B505" t="s">
        <v>5</v>
      </c>
      <c r="C505" t="s">
        <v>9</v>
      </c>
      <c r="D505" t="s">
        <v>16</v>
      </c>
      <c r="E505" t="s">
        <v>176</v>
      </c>
      <c r="F505" t="s">
        <v>546</v>
      </c>
      <c r="G505">
        <v>5</v>
      </c>
      <c r="H505">
        <v>12.42</v>
      </c>
      <c r="I505">
        <v>62.1</v>
      </c>
      <c r="J505" s="4">
        <v>198</v>
      </c>
      <c r="K505" s="6" t="s">
        <v>556</v>
      </c>
    </row>
    <row r="506" spans="1:11" ht="15.6" x14ac:dyDescent="0.3">
      <c r="A506" s="1">
        <v>42843</v>
      </c>
      <c r="B506" t="s">
        <v>2</v>
      </c>
      <c r="C506" t="s">
        <v>9</v>
      </c>
      <c r="D506" t="s">
        <v>16</v>
      </c>
      <c r="E506" t="s">
        <v>336</v>
      </c>
      <c r="F506" t="s">
        <v>547</v>
      </c>
      <c r="G506">
        <v>9</v>
      </c>
      <c r="H506">
        <v>16.32</v>
      </c>
      <c r="I506">
        <v>146.88</v>
      </c>
      <c r="J506" s="4">
        <v>1393</v>
      </c>
      <c r="K506" s="6" t="s">
        <v>556</v>
      </c>
    </row>
    <row r="507" spans="1:11" ht="15.6" x14ac:dyDescent="0.3">
      <c r="A507" s="1">
        <v>42843</v>
      </c>
      <c r="B507" t="s">
        <v>2</v>
      </c>
      <c r="C507" t="s">
        <v>9</v>
      </c>
      <c r="D507" t="s">
        <v>16</v>
      </c>
      <c r="E507" t="s">
        <v>337</v>
      </c>
      <c r="F507" t="s">
        <v>549</v>
      </c>
      <c r="G507">
        <v>1</v>
      </c>
      <c r="H507">
        <v>53.35</v>
      </c>
      <c r="I507">
        <v>53.35</v>
      </c>
      <c r="J507" s="4">
        <v>1990</v>
      </c>
      <c r="K507" s="6" t="s">
        <v>554</v>
      </c>
    </row>
    <row r="508" spans="1:11" ht="15.6" x14ac:dyDescent="0.3">
      <c r="A508" s="1">
        <v>42843</v>
      </c>
      <c r="B508" t="s">
        <v>5</v>
      </c>
      <c r="C508" t="s">
        <v>9</v>
      </c>
      <c r="D508" t="s">
        <v>16</v>
      </c>
      <c r="E508" t="s">
        <v>338</v>
      </c>
      <c r="F508" t="s">
        <v>546</v>
      </c>
      <c r="G508">
        <v>6</v>
      </c>
      <c r="H508">
        <v>12.42</v>
      </c>
      <c r="I508">
        <v>74.52</v>
      </c>
      <c r="J508" s="4">
        <v>990</v>
      </c>
      <c r="K508" s="6" t="s">
        <v>556</v>
      </c>
    </row>
    <row r="509" spans="1:11" ht="15.6" x14ac:dyDescent="0.3">
      <c r="A509" s="1">
        <v>42843</v>
      </c>
      <c r="B509" t="s">
        <v>4</v>
      </c>
      <c r="C509" t="s">
        <v>10</v>
      </c>
      <c r="D509" t="s">
        <v>17</v>
      </c>
      <c r="E509" t="s">
        <v>27</v>
      </c>
      <c r="F509" t="s">
        <v>547</v>
      </c>
      <c r="G509">
        <v>6</v>
      </c>
      <c r="H509">
        <v>16.32</v>
      </c>
      <c r="I509">
        <v>97.92</v>
      </c>
      <c r="J509" s="4">
        <v>1996</v>
      </c>
      <c r="K509" s="6" t="s">
        <v>556</v>
      </c>
    </row>
    <row r="510" spans="1:11" ht="15.6" x14ac:dyDescent="0.3">
      <c r="A510" s="1">
        <v>42843</v>
      </c>
      <c r="B510" t="s">
        <v>4</v>
      </c>
      <c r="C510" t="s">
        <v>10</v>
      </c>
      <c r="D510" t="s">
        <v>17</v>
      </c>
      <c r="E510" t="s">
        <v>339</v>
      </c>
      <c r="F510" t="s">
        <v>548</v>
      </c>
      <c r="G510">
        <v>2</v>
      </c>
      <c r="H510">
        <v>17.829999999999998</v>
      </c>
      <c r="I510">
        <v>35.659999999999997</v>
      </c>
      <c r="J510" s="4">
        <v>1592</v>
      </c>
      <c r="K510" s="6" t="s">
        <v>557</v>
      </c>
    </row>
    <row r="511" spans="1:11" ht="15.6" x14ac:dyDescent="0.3">
      <c r="A511" s="1">
        <v>42844</v>
      </c>
      <c r="B511" t="s">
        <v>6</v>
      </c>
      <c r="C511" t="s">
        <v>11</v>
      </c>
      <c r="D511" t="s">
        <v>16</v>
      </c>
      <c r="E511" t="s">
        <v>340</v>
      </c>
      <c r="F511" t="s">
        <v>546</v>
      </c>
      <c r="G511">
        <v>3</v>
      </c>
      <c r="H511">
        <v>12.42</v>
      </c>
      <c r="I511">
        <v>37.26</v>
      </c>
      <c r="J511" s="4">
        <v>3992</v>
      </c>
      <c r="K511" s="6" t="s">
        <v>556</v>
      </c>
    </row>
    <row r="512" spans="1:11" ht="15.6" x14ac:dyDescent="0.3">
      <c r="A512" s="1">
        <v>42844</v>
      </c>
      <c r="B512" t="s">
        <v>3</v>
      </c>
      <c r="C512" t="s">
        <v>10</v>
      </c>
      <c r="D512" t="s">
        <v>17</v>
      </c>
      <c r="E512" t="s">
        <v>166</v>
      </c>
      <c r="F512" t="s">
        <v>549</v>
      </c>
      <c r="G512">
        <v>8</v>
      </c>
      <c r="H512">
        <v>53.35</v>
      </c>
      <c r="I512">
        <v>426.8</v>
      </c>
      <c r="J512" s="4">
        <v>1794</v>
      </c>
      <c r="K512" s="6" t="s">
        <v>554</v>
      </c>
    </row>
    <row r="513" spans="1:11" ht="15.6" x14ac:dyDescent="0.3">
      <c r="A513" s="1">
        <v>42845</v>
      </c>
      <c r="B513" t="s">
        <v>2</v>
      </c>
      <c r="C513" t="s">
        <v>11</v>
      </c>
      <c r="D513" t="s">
        <v>16</v>
      </c>
      <c r="E513" t="s">
        <v>341</v>
      </c>
      <c r="F513" t="s">
        <v>546</v>
      </c>
      <c r="G513">
        <v>10</v>
      </c>
      <c r="H513">
        <v>12.42</v>
      </c>
      <c r="I513">
        <v>124.2</v>
      </c>
      <c r="J513" s="4">
        <v>1393</v>
      </c>
      <c r="K513" s="6" t="s">
        <v>556</v>
      </c>
    </row>
    <row r="514" spans="1:11" ht="15.6" x14ac:dyDescent="0.3">
      <c r="A514" s="1">
        <v>42845</v>
      </c>
      <c r="B514" t="s">
        <v>6</v>
      </c>
      <c r="C514" t="s">
        <v>8</v>
      </c>
      <c r="D514" t="s">
        <v>16</v>
      </c>
      <c r="E514" t="s">
        <v>342</v>
      </c>
      <c r="F514" t="s">
        <v>548</v>
      </c>
      <c r="G514">
        <v>10</v>
      </c>
      <c r="H514">
        <v>17.829999999999998</v>
      </c>
      <c r="I514">
        <v>178.29999999999998</v>
      </c>
      <c r="J514" s="4">
        <v>598</v>
      </c>
      <c r="K514" s="6" t="s">
        <v>556</v>
      </c>
    </row>
    <row r="515" spans="1:11" ht="15.6" x14ac:dyDescent="0.3">
      <c r="A515" s="1">
        <v>42845</v>
      </c>
      <c r="B515" t="s">
        <v>4</v>
      </c>
      <c r="C515" t="s">
        <v>13</v>
      </c>
      <c r="D515" t="s">
        <v>17</v>
      </c>
      <c r="E515" t="s">
        <v>143</v>
      </c>
      <c r="F515" t="s">
        <v>547</v>
      </c>
      <c r="G515">
        <v>6</v>
      </c>
      <c r="H515">
        <v>16.32</v>
      </c>
      <c r="I515">
        <v>97.92</v>
      </c>
      <c r="J515" s="4">
        <v>499</v>
      </c>
      <c r="K515" s="6" t="s">
        <v>556</v>
      </c>
    </row>
    <row r="516" spans="1:11" ht="15.6" x14ac:dyDescent="0.3">
      <c r="A516" s="1">
        <v>42845</v>
      </c>
      <c r="B516" t="s">
        <v>6</v>
      </c>
      <c r="C516" t="s">
        <v>8</v>
      </c>
      <c r="D516" t="s">
        <v>16</v>
      </c>
      <c r="E516" t="s">
        <v>114</v>
      </c>
      <c r="F516" t="s">
        <v>549</v>
      </c>
      <c r="G516">
        <v>6</v>
      </c>
      <c r="H516">
        <v>53.35</v>
      </c>
      <c r="I516">
        <v>320.10000000000002</v>
      </c>
      <c r="J516" s="4">
        <v>1596</v>
      </c>
      <c r="K516" s="6" t="s">
        <v>558</v>
      </c>
    </row>
    <row r="517" spans="1:11" ht="15.6" x14ac:dyDescent="0.3">
      <c r="A517" s="1">
        <v>42845</v>
      </c>
      <c r="B517" t="s">
        <v>6</v>
      </c>
      <c r="C517" t="s">
        <v>8</v>
      </c>
      <c r="D517" t="s">
        <v>16</v>
      </c>
      <c r="E517" t="s">
        <v>178</v>
      </c>
      <c r="F517" t="s">
        <v>547</v>
      </c>
      <c r="G517">
        <v>1</v>
      </c>
      <c r="H517">
        <v>16.32</v>
      </c>
      <c r="I517">
        <v>16.32</v>
      </c>
      <c r="J517" s="4">
        <v>4990</v>
      </c>
      <c r="K517" s="6" t="s">
        <v>556</v>
      </c>
    </row>
    <row r="518" spans="1:11" ht="15.6" x14ac:dyDescent="0.3">
      <c r="A518" s="1">
        <v>42845</v>
      </c>
      <c r="B518" t="s">
        <v>4</v>
      </c>
      <c r="C518" t="s">
        <v>10</v>
      </c>
      <c r="D518" t="s">
        <v>17</v>
      </c>
      <c r="E518" t="s">
        <v>343</v>
      </c>
      <c r="F518" t="s">
        <v>549</v>
      </c>
      <c r="G518">
        <v>10</v>
      </c>
      <c r="H518">
        <v>53.35</v>
      </c>
      <c r="I518">
        <v>533.5</v>
      </c>
      <c r="J518" s="4">
        <v>2994</v>
      </c>
      <c r="K518" s="6" t="s">
        <v>556</v>
      </c>
    </row>
    <row r="519" spans="1:11" ht="15.6" x14ac:dyDescent="0.3">
      <c r="A519" s="1">
        <v>42846</v>
      </c>
      <c r="B519" t="s">
        <v>3</v>
      </c>
      <c r="C519" t="s">
        <v>12</v>
      </c>
      <c r="D519" t="s">
        <v>17</v>
      </c>
      <c r="E519" t="s">
        <v>344</v>
      </c>
      <c r="F519" t="s">
        <v>547</v>
      </c>
      <c r="G519">
        <v>3</v>
      </c>
      <c r="H519">
        <v>16.32</v>
      </c>
      <c r="I519">
        <v>48.96</v>
      </c>
      <c r="J519" s="4">
        <v>1592</v>
      </c>
      <c r="K519" s="6" t="s">
        <v>556</v>
      </c>
    </row>
    <row r="520" spans="1:11" ht="15.6" x14ac:dyDescent="0.3">
      <c r="A520" s="1">
        <v>42846</v>
      </c>
      <c r="B520" t="s">
        <v>2</v>
      </c>
      <c r="C520" t="s">
        <v>8</v>
      </c>
      <c r="D520" t="s">
        <v>16</v>
      </c>
      <c r="E520" t="s">
        <v>162</v>
      </c>
      <c r="F520" t="s">
        <v>547</v>
      </c>
      <c r="G520">
        <v>7</v>
      </c>
      <c r="H520">
        <v>16.32</v>
      </c>
      <c r="I520">
        <v>114.24000000000001</v>
      </c>
      <c r="J520" s="4">
        <v>598</v>
      </c>
      <c r="K520" s="6" t="s">
        <v>558</v>
      </c>
    </row>
    <row r="521" spans="1:11" ht="15.6" x14ac:dyDescent="0.3">
      <c r="A521" s="1">
        <v>42846</v>
      </c>
      <c r="B521" t="s">
        <v>5</v>
      </c>
      <c r="C521" t="s">
        <v>9</v>
      </c>
      <c r="D521" t="s">
        <v>16</v>
      </c>
      <c r="E521" t="s">
        <v>345</v>
      </c>
      <c r="F521" t="s">
        <v>548</v>
      </c>
      <c r="G521">
        <v>9</v>
      </c>
      <c r="H521">
        <v>17.829999999999998</v>
      </c>
      <c r="I521">
        <v>160.46999999999997</v>
      </c>
      <c r="J521" s="4">
        <v>798</v>
      </c>
      <c r="K521" s="6" t="s">
        <v>557</v>
      </c>
    </row>
    <row r="522" spans="1:11" ht="15.6" x14ac:dyDescent="0.3">
      <c r="A522" s="1">
        <v>42846</v>
      </c>
      <c r="B522" t="s">
        <v>6</v>
      </c>
      <c r="C522" t="s">
        <v>11</v>
      </c>
      <c r="D522" t="s">
        <v>16</v>
      </c>
      <c r="E522" t="s">
        <v>140</v>
      </c>
      <c r="F522" t="s">
        <v>547</v>
      </c>
      <c r="G522">
        <v>5</v>
      </c>
      <c r="H522">
        <v>16.32</v>
      </c>
      <c r="I522">
        <v>81.599999999999994</v>
      </c>
      <c r="J522" s="4">
        <v>4990</v>
      </c>
      <c r="K522" s="6" t="s">
        <v>556</v>
      </c>
    </row>
    <row r="523" spans="1:11" ht="15.6" x14ac:dyDescent="0.3">
      <c r="A523" s="1">
        <v>42846</v>
      </c>
      <c r="B523" t="s">
        <v>3</v>
      </c>
      <c r="C523" t="s">
        <v>12</v>
      </c>
      <c r="D523" t="s">
        <v>17</v>
      </c>
      <c r="E523" t="s">
        <v>306</v>
      </c>
      <c r="F523" t="s">
        <v>546</v>
      </c>
      <c r="G523">
        <v>7</v>
      </c>
      <c r="H523">
        <v>12.42</v>
      </c>
      <c r="I523">
        <v>86.94</v>
      </c>
      <c r="J523" s="4">
        <v>3591</v>
      </c>
      <c r="K523" s="6" t="s">
        <v>555</v>
      </c>
    </row>
    <row r="524" spans="1:11" ht="15.6" x14ac:dyDescent="0.3">
      <c r="A524" s="1">
        <v>42846</v>
      </c>
      <c r="B524" t="s">
        <v>2</v>
      </c>
      <c r="C524" t="s">
        <v>8</v>
      </c>
      <c r="D524" t="s">
        <v>16</v>
      </c>
      <c r="E524" t="s">
        <v>157</v>
      </c>
      <c r="F524" t="s">
        <v>547</v>
      </c>
      <c r="G524">
        <v>6</v>
      </c>
      <c r="H524">
        <v>16.32</v>
      </c>
      <c r="I524">
        <v>97.92</v>
      </c>
      <c r="J524" s="4">
        <v>990</v>
      </c>
      <c r="K524" s="6" t="s">
        <v>557</v>
      </c>
    </row>
    <row r="525" spans="1:11" ht="15.6" x14ac:dyDescent="0.3">
      <c r="A525" s="1">
        <v>42846</v>
      </c>
      <c r="B525" t="s">
        <v>2</v>
      </c>
      <c r="C525" t="s">
        <v>8</v>
      </c>
      <c r="D525" t="s">
        <v>16</v>
      </c>
      <c r="E525" t="s">
        <v>141</v>
      </c>
      <c r="F525" t="s">
        <v>548</v>
      </c>
      <c r="G525">
        <v>4</v>
      </c>
      <c r="H525">
        <v>17.829999999999998</v>
      </c>
      <c r="I525">
        <v>71.319999999999993</v>
      </c>
      <c r="J525" s="4">
        <v>398</v>
      </c>
      <c r="K525" s="6" t="s">
        <v>555</v>
      </c>
    </row>
    <row r="526" spans="1:11" ht="15.6" x14ac:dyDescent="0.3">
      <c r="A526" s="1">
        <v>42846</v>
      </c>
      <c r="B526" t="s">
        <v>4</v>
      </c>
      <c r="C526" t="s">
        <v>13</v>
      </c>
      <c r="D526" t="s">
        <v>17</v>
      </c>
      <c r="E526" t="s">
        <v>264</v>
      </c>
      <c r="F526" t="s">
        <v>546</v>
      </c>
      <c r="G526">
        <v>2</v>
      </c>
      <c r="H526">
        <v>12.42</v>
      </c>
      <c r="I526">
        <v>24.84</v>
      </c>
      <c r="J526" s="4">
        <v>897</v>
      </c>
      <c r="K526" s="6" t="s">
        <v>554</v>
      </c>
    </row>
    <row r="527" spans="1:11" ht="15.6" x14ac:dyDescent="0.3">
      <c r="A527" s="1">
        <v>42846</v>
      </c>
      <c r="B527" t="s">
        <v>3</v>
      </c>
      <c r="C527" t="s">
        <v>10</v>
      </c>
      <c r="D527" t="s">
        <v>17</v>
      </c>
      <c r="E527" t="s">
        <v>203</v>
      </c>
      <c r="F527" t="s">
        <v>547</v>
      </c>
      <c r="G527">
        <v>7</v>
      </c>
      <c r="H527">
        <v>16.32</v>
      </c>
      <c r="I527">
        <v>114.24000000000001</v>
      </c>
      <c r="J527" s="4">
        <v>1197</v>
      </c>
      <c r="K527" s="6" t="s">
        <v>556</v>
      </c>
    </row>
    <row r="528" spans="1:11" ht="15.6" x14ac:dyDescent="0.3">
      <c r="A528" s="1">
        <v>42846</v>
      </c>
      <c r="B528" t="s">
        <v>2</v>
      </c>
      <c r="C528" t="s">
        <v>8</v>
      </c>
      <c r="D528" t="s">
        <v>16</v>
      </c>
      <c r="E528" t="s">
        <v>346</v>
      </c>
      <c r="F528" t="s">
        <v>546</v>
      </c>
      <c r="G528">
        <v>6</v>
      </c>
      <c r="H528">
        <v>12.42</v>
      </c>
      <c r="I528">
        <v>74.52</v>
      </c>
      <c r="J528" s="4">
        <v>2994</v>
      </c>
      <c r="K528" s="6" t="s">
        <v>557</v>
      </c>
    </row>
    <row r="529" spans="1:11" ht="15.6" x14ac:dyDescent="0.3">
      <c r="A529" s="1">
        <v>42846</v>
      </c>
      <c r="B529" t="s">
        <v>5</v>
      </c>
      <c r="C529" t="s">
        <v>8</v>
      </c>
      <c r="D529" t="s">
        <v>16</v>
      </c>
      <c r="E529" t="s">
        <v>347</v>
      </c>
      <c r="F529" t="s">
        <v>549</v>
      </c>
      <c r="G529">
        <v>9</v>
      </c>
      <c r="H529">
        <v>53.35</v>
      </c>
      <c r="I529">
        <v>480.15000000000003</v>
      </c>
      <c r="J529" s="4">
        <v>891</v>
      </c>
      <c r="K529" s="6" t="s">
        <v>556</v>
      </c>
    </row>
    <row r="530" spans="1:11" ht="15.6" x14ac:dyDescent="0.3">
      <c r="A530" s="1">
        <v>42846</v>
      </c>
      <c r="B530" t="s">
        <v>5</v>
      </c>
      <c r="C530" t="s">
        <v>9</v>
      </c>
      <c r="D530" t="s">
        <v>16</v>
      </c>
      <c r="E530" t="s">
        <v>348</v>
      </c>
      <c r="F530" t="s">
        <v>547</v>
      </c>
      <c r="G530">
        <v>3</v>
      </c>
      <c r="H530">
        <v>16.32</v>
      </c>
      <c r="I530">
        <v>48.96</v>
      </c>
      <c r="J530" s="4">
        <v>1196</v>
      </c>
      <c r="K530" s="6" t="s">
        <v>557</v>
      </c>
    </row>
    <row r="531" spans="1:11" ht="15.6" x14ac:dyDescent="0.3">
      <c r="A531" s="1">
        <v>42846</v>
      </c>
      <c r="B531" t="s">
        <v>3</v>
      </c>
      <c r="C531" t="s">
        <v>10</v>
      </c>
      <c r="D531" t="s">
        <v>17</v>
      </c>
      <c r="E531" t="s">
        <v>316</v>
      </c>
      <c r="F531" t="s">
        <v>548</v>
      </c>
      <c r="G531">
        <v>4</v>
      </c>
      <c r="H531">
        <v>17.829999999999998</v>
      </c>
      <c r="I531">
        <v>71.319999999999993</v>
      </c>
      <c r="J531" s="4">
        <v>3992</v>
      </c>
      <c r="K531" s="6" t="s">
        <v>556</v>
      </c>
    </row>
    <row r="532" spans="1:11" ht="15.6" x14ac:dyDescent="0.3">
      <c r="A532" s="1">
        <v>42846</v>
      </c>
      <c r="B532" t="s">
        <v>5</v>
      </c>
      <c r="C532" t="s">
        <v>14</v>
      </c>
      <c r="D532" t="s">
        <v>16</v>
      </c>
      <c r="E532" t="s">
        <v>310</v>
      </c>
      <c r="F532" t="s">
        <v>547</v>
      </c>
      <c r="G532">
        <v>1</v>
      </c>
      <c r="H532">
        <v>16.32</v>
      </c>
      <c r="I532">
        <v>16.32</v>
      </c>
      <c r="J532" s="4">
        <v>1791</v>
      </c>
      <c r="K532" s="6" t="s">
        <v>556</v>
      </c>
    </row>
    <row r="533" spans="1:11" ht="15.6" x14ac:dyDescent="0.3">
      <c r="A533" s="1">
        <v>42846</v>
      </c>
      <c r="B533" t="s">
        <v>3</v>
      </c>
      <c r="C533" t="s">
        <v>10</v>
      </c>
      <c r="D533" t="s">
        <v>17</v>
      </c>
      <c r="E533" t="s">
        <v>166</v>
      </c>
      <c r="F533" t="s">
        <v>548</v>
      </c>
      <c r="G533">
        <v>10</v>
      </c>
      <c r="H533">
        <v>17.829999999999998</v>
      </c>
      <c r="I533">
        <v>178.29999999999998</v>
      </c>
      <c r="J533" s="4">
        <v>399</v>
      </c>
      <c r="K533" s="6" t="s">
        <v>556</v>
      </c>
    </row>
    <row r="534" spans="1:11" ht="15.6" x14ac:dyDescent="0.3">
      <c r="A534" s="1">
        <v>42847</v>
      </c>
      <c r="B534" t="s">
        <v>6</v>
      </c>
      <c r="C534" t="s">
        <v>9</v>
      </c>
      <c r="D534" t="s">
        <v>16</v>
      </c>
      <c r="E534" t="s">
        <v>349</v>
      </c>
      <c r="F534" t="s">
        <v>548</v>
      </c>
      <c r="G534">
        <v>1</v>
      </c>
      <c r="H534">
        <v>17.829999999999998</v>
      </c>
      <c r="I534">
        <v>17.829999999999998</v>
      </c>
      <c r="J534" s="4">
        <v>1197</v>
      </c>
      <c r="K534" s="6" t="s">
        <v>557</v>
      </c>
    </row>
    <row r="535" spans="1:11" ht="15.6" x14ac:dyDescent="0.3">
      <c r="A535" s="1">
        <v>42847</v>
      </c>
      <c r="B535" t="s">
        <v>5</v>
      </c>
      <c r="C535" t="s">
        <v>11</v>
      </c>
      <c r="D535" t="s">
        <v>16</v>
      </c>
      <c r="E535" t="s">
        <v>350</v>
      </c>
      <c r="F535" t="s">
        <v>548</v>
      </c>
      <c r="G535">
        <v>7</v>
      </c>
      <c r="H535">
        <v>17.829999999999998</v>
      </c>
      <c r="I535">
        <v>124.80999999999999</v>
      </c>
      <c r="J535" s="4">
        <v>297</v>
      </c>
      <c r="K535" s="6" t="s">
        <v>556</v>
      </c>
    </row>
    <row r="536" spans="1:11" ht="15.6" x14ac:dyDescent="0.3">
      <c r="A536" s="1">
        <v>42847</v>
      </c>
      <c r="B536" t="s">
        <v>6</v>
      </c>
      <c r="C536" t="s">
        <v>11</v>
      </c>
      <c r="D536" t="s">
        <v>16</v>
      </c>
      <c r="E536" t="s">
        <v>351</v>
      </c>
      <c r="F536" t="s">
        <v>546</v>
      </c>
      <c r="G536">
        <v>4</v>
      </c>
      <c r="H536">
        <v>12.42</v>
      </c>
      <c r="I536">
        <v>49.68</v>
      </c>
      <c r="J536" s="4">
        <v>3990</v>
      </c>
      <c r="K536" s="6" t="s">
        <v>556</v>
      </c>
    </row>
    <row r="537" spans="1:11" ht="15.6" x14ac:dyDescent="0.3">
      <c r="A537" s="1">
        <v>42848</v>
      </c>
      <c r="B537" t="s">
        <v>5</v>
      </c>
      <c r="C537" t="s">
        <v>9</v>
      </c>
      <c r="D537" t="s">
        <v>16</v>
      </c>
      <c r="E537" t="s">
        <v>21</v>
      </c>
      <c r="F537" t="s">
        <v>546</v>
      </c>
      <c r="G537">
        <v>5</v>
      </c>
      <c r="H537">
        <v>12.42</v>
      </c>
      <c r="I537">
        <v>62.1</v>
      </c>
      <c r="J537" s="4">
        <v>3591</v>
      </c>
      <c r="K537" s="6" t="s">
        <v>556</v>
      </c>
    </row>
    <row r="538" spans="1:11" ht="15.6" x14ac:dyDescent="0.3">
      <c r="A538" s="1">
        <v>42849</v>
      </c>
      <c r="B538" t="s">
        <v>3</v>
      </c>
      <c r="C538" t="s">
        <v>13</v>
      </c>
      <c r="D538" t="s">
        <v>17</v>
      </c>
      <c r="E538" t="s">
        <v>352</v>
      </c>
      <c r="F538" t="s">
        <v>546</v>
      </c>
      <c r="G538">
        <v>3</v>
      </c>
      <c r="H538">
        <v>12.42</v>
      </c>
      <c r="I538">
        <v>37.26</v>
      </c>
      <c r="J538" s="4">
        <v>2793</v>
      </c>
      <c r="K538" s="6" t="s">
        <v>557</v>
      </c>
    </row>
    <row r="539" spans="1:11" ht="15.6" x14ac:dyDescent="0.3">
      <c r="A539" s="1">
        <v>42849</v>
      </c>
      <c r="B539" t="s">
        <v>3</v>
      </c>
      <c r="C539" t="s">
        <v>12</v>
      </c>
      <c r="D539" t="s">
        <v>17</v>
      </c>
      <c r="E539" t="s">
        <v>262</v>
      </c>
      <c r="F539" t="s">
        <v>546</v>
      </c>
      <c r="G539">
        <v>7</v>
      </c>
      <c r="H539">
        <v>12.42</v>
      </c>
      <c r="I539">
        <v>86.94</v>
      </c>
      <c r="J539" s="4">
        <v>3591</v>
      </c>
      <c r="K539" s="6" t="s">
        <v>558</v>
      </c>
    </row>
    <row r="540" spans="1:11" ht="15.6" x14ac:dyDescent="0.3">
      <c r="A540" s="1">
        <v>42849</v>
      </c>
      <c r="B540" t="s">
        <v>6</v>
      </c>
      <c r="C540" t="s">
        <v>8</v>
      </c>
      <c r="D540" t="s">
        <v>16</v>
      </c>
      <c r="E540" t="s">
        <v>38</v>
      </c>
      <c r="F540" t="s">
        <v>549</v>
      </c>
      <c r="G540">
        <v>8</v>
      </c>
      <c r="H540">
        <v>53.35</v>
      </c>
      <c r="I540">
        <v>426.8</v>
      </c>
      <c r="J540" s="4">
        <v>2994</v>
      </c>
      <c r="K540" s="6" t="s">
        <v>554</v>
      </c>
    </row>
    <row r="541" spans="1:11" ht="15.6" x14ac:dyDescent="0.3">
      <c r="A541" s="1">
        <v>42849</v>
      </c>
      <c r="B541" t="s">
        <v>2</v>
      </c>
      <c r="C541" t="s">
        <v>14</v>
      </c>
      <c r="D541" t="s">
        <v>16</v>
      </c>
      <c r="E541" t="s">
        <v>353</v>
      </c>
      <c r="F541" t="s">
        <v>549</v>
      </c>
      <c r="G541">
        <v>10</v>
      </c>
      <c r="H541">
        <v>53.35</v>
      </c>
      <c r="I541">
        <v>533.5</v>
      </c>
      <c r="J541" s="4">
        <v>798</v>
      </c>
      <c r="K541" s="6" t="s">
        <v>556</v>
      </c>
    </row>
    <row r="542" spans="1:11" ht="15.6" x14ac:dyDescent="0.3">
      <c r="A542" s="1">
        <v>42849</v>
      </c>
      <c r="B542" t="s">
        <v>5</v>
      </c>
      <c r="C542" t="s">
        <v>9</v>
      </c>
      <c r="D542" t="s">
        <v>16</v>
      </c>
      <c r="E542" t="s">
        <v>237</v>
      </c>
      <c r="F542" t="s">
        <v>546</v>
      </c>
      <c r="G542">
        <v>9</v>
      </c>
      <c r="H542">
        <v>12.42</v>
      </c>
      <c r="I542">
        <v>111.78</v>
      </c>
      <c r="J542" s="4">
        <v>2093</v>
      </c>
      <c r="K542" s="6" t="s">
        <v>554</v>
      </c>
    </row>
    <row r="543" spans="1:11" ht="15.6" x14ac:dyDescent="0.3">
      <c r="A543" s="1">
        <v>42849</v>
      </c>
      <c r="B543" t="s">
        <v>5</v>
      </c>
      <c r="C543" t="s">
        <v>11</v>
      </c>
      <c r="D543" t="s">
        <v>16</v>
      </c>
      <c r="E543" t="s">
        <v>354</v>
      </c>
      <c r="F543" t="s">
        <v>548</v>
      </c>
      <c r="G543">
        <v>8</v>
      </c>
      <c r="H543">
        <v>17.829999999999998</v>
      </c>
      <c r="I543">
        <v>142.63999999999999</v>
      </c>
      <c r="J543" s="4">
        <v>597</v>
      </c>
      <c r="K543" s="6" t="s">
        <v>554</v>
      </c>
    </row>
    <row r="544" spans="1:11" ht="15.6" x14ac:dyDescent="0.3">
      <c r="A544" s="1">
        <v>42849</v>
      </c>
      <c r="B544" t="s">
        <v>6</v>
      </c>
      <c r="C544" t="s">
        <v>9</v>
      </c>
      <c r="D544" t="s">
        <v>16</v>
      </c>
      <c r="E544" t="s">
        <v>173</v>
      </c>
      <c r="F544" t="s">
        <v>546</v>
      </c>
      <c r="G544">
        <v>2</v>
      </c>
      <c r="H544">
        <v>12.42</v>
      </c>
      <c r="I544">
        <v>24.84</v>
      </c>
      <c r="J544" s="4">
        <v>594</v>
      </c>
      <c r="K544" s="6" t="s">
        <v>558</v>
      </c>
    </row>
    <row r="545" spans="1:11" ht="15.6" x14ac:dyDescent="0.3">
      <c r="A545" s="1">
        <v>42849</v>
      </c>
      <c r="B545" t="s">
        <v>5</v>
      </c>
      <c r="C545" t="s">
        <v>11</v>
      </c>
      <c r="D545" t="s">
        <v>16</v>
      </c>
      <c r="E545" t="s">
        <v>319</v>
      </c>
      <c r="F545" t="s">
        <v>546</v>
      </c>
      <c r="G545">
        <v>9</v>
      </c>
      <c r="H545">
        <v>12.42</v>
      </c>
      <c r="I545">
        <v>111.78</v>
      </c>
      <c r="J545" s="4">
        <v>3493</v>
      </c>
      <c r="K545" s="6" t="s">
        <v>556</v>
      </c>
    </row>
    <row r="546" spans="1:11" ht="15.6" x14ac:dyDescent="0.3">
      <c r="A546" s="1">
        <v>42849</v>
      </c>
      <c r="B546" t="s">
        <v>5</v>
      </c>
      <c r="C546" t="s">
        <v>8</v>
      </c>
      <c r="D546" t="s">
        <v>16</v>
      </c>
      <c r="E546" t="s">
        <v>116</v>
      </c>
      <c r="F546" t="s">
        <v>547</v>
      </c>
      <c r="G546">
        <v>8</v>
      </c>
      <c r="H546">
        <v>16.32</v>
      </c>
      <c r="I546">
        <v>130.56</v>
      </c>
      <c r="J546" s="4">
        <v>99</v>
      </c>
      <c r="K546" s="6" t="s">
        <v>556</v>
      </c>
    </row>
    <row r="547" spans="1:11" ht="15.6" x14ac:dyDescent="0.3">
      <c r="A547" s="1">
        <v>42849</v>
      </c>
      <c r="B547" t="s">
        <v>5</v>
      </c>
      <c r="C547" t="s">
        <v>11</v>
      </c>
      <c r="D547" t="s">
        <v>16</v>
      </c>
      <c r="E547" t="s">
        <v>41</v>
      </c>
      <c r="F547" t="s">
        <v>549</v>
      </c>
      <c r="G547">
        <v>1</v>
      </c>
      <c r="H547">
        <v>53.35</v>
      </c>
      <c r="I547">
        <v>53.35</v>
      </c>
      <c r="J547" s="4">
        <v>796</v>
      </c>
      <c r="K547" s="6" t="s">
        <v>557</v>
      </c>
    </row>
    <row r="548" spans="1:11" ht="15.6" x14ac:dyDescent="0.3">
      <c r="A548" s="1">
        <v>42849</v>
      </c>
      <c r="B548" t="s">
        <v>2</v>
      </c>
      <c r="C548" t="s">
        <v>9</v>
      </c>
      <c r="D548" t="s">
        <v>16</v>
      </c>
      <c r="E548" t="s">
        <v>338</v>
      </c>
      <c r="F548" t="s">
        <v>548</v>
      </c>
      <c r="G548">
        <v>10</v>
      </c>
      <c r="H548">
        <v>17.829999999999998</v>
      </c>
      <c r="I548">
        <v>178.29999999999998</v>
      </c>
      <c r="J548" s="4">
        <v>499</v>
      </c>
      <c r="K548" s="6" t="s">
        <v>556</v>
      </c>
    </row>
    <row r="549" spans="1:11" ht="15.6" x14ac:dyDescent="0.3">
      <c r="A549" s="1">
        <v>42850</v>
      </c>
      <c r="B549" t="s">
        <v>5</v>
      </c>
      <c r="C549" t="s">
        <v>8</v>
      </c>
      <c r="D549" t="s">
        <v>16</v>
      </c>
      <c r="E549" t="s">
        <v>302</v>
      </c>
      <c r="F549" t="s">
        <v>548</v>
      </c>
      <c r="G549">
        <v>8</v>
      </c>
      <c r="H549">
        <v>17.829999999999998</v>
      </c>
      <c r="I549">
        <v>142.63999999999999</v>
      </c>
      <c r="J549" s="4">
        <v>2495</v>
      </c>
      <c r="K549" s="6" t="s">
        <v>554</v>
      </c>
    </row>
    <row r="550" spans="1:11" ht="15.6" x14ac:dyDescent="0.3">
      <c r="A550" s="1">
        <v>42850</v>
      </c>
      <c r="B550" t="s">
        <v>3</v>
      </c>
      <c r="C550" t="s">
        <v>12</v>
      </c>
      <c r="D550" t="s">
        <v>17</v>
      </c>
      <c r="E550" t="s">
        <v>259</v>
      </c>
      <c r="F550" t="s">
        <v>548</v>
      </c>
      <c r="G550">
        <v>5</v>
      </c>
      <c r="H550">
        <v>17.829999999999998</v>
      </c>
      <c r="I550">
        <v>89.149999999999991</v>
      </c>
      <c r="J550" s="4">
        <v>2392</v>
      </c>
      <c r="K550" s="6" t="s">
        <v>555</v>
      </c>
    </row>
    <row r="551" spans="1:11" ht="15.6" x14ac:dyDescent="0.3">
      <c r="A551" s="1">
        <v>42850</v>
      </c>
      <c r="B551" t="s">
        <v>2</v>
      </c>
      <c r="C551" t="s">
        <v>8</v>
      </c>
      <c r="D551" t="s">
        <v>16</v>
      </c>
      <c r="E551" t="s">
        <v>355</v>
      </c>
      <c r="F551" t="s">
        <v>546</v>
      </c>
      <c r="G551">
        <v>5</v>
      </c>
      <c r="H551">
        <v>12.42</v>
      </c>
      <c r="I551">
        <v>62.1</v>
      </c>
      <c r="J551" s="4">
        <v>1197</v>
      </c>
      <c r="K551" s="6" t="s">
        <v>554</v>
      </c>
    </row>
    <row r="552" spans="1:11" ht="15.6" x14ac:dyDescent="0.3">
      <c r="A552" s="1">
        <v>42851</v>
      </c>
      <c r="B552" t="s">
        <v>4</v>
      </c>
      <c r="C552" t="s">
        <v>12</v>
      </c>
      <c r="D552" t="s">
        <v>17</v>
      </c>
      <c r="E552" t="s">
        <v>270</v>
      </c>
      <c r="F552" t="s">
        <v>547</v>
      </c>
      <c r="G552">
        <v>3</v>
      </c>
      <c r="H552">
        <v>16.32</v>
      </c>
      <c r="I552">
        <v>48.96</v>
      </c>
      <c r="J552" s="4">
        <v>3992</v>
      </c>
      <c r="K552" s="6" t="s">
        <v>557</v>
      </c>
    </row>
    <row r="553" spans="1:11" ht="15.6" x14ac:dyDescent="0.3">
      <c r="A553" s="1">
        <v>42851</v>
      </c>
      <c r="B553" t="s">
        <v>6</v>
      </c>
      <c r="C553" t="s">
        <v>9</v>
      </c>
      <c r="D553" t="s">
        <v>16</v>
      </c>
      <c r="E553" t="s">
        <v>82</v>
      </c>
      <c r="F553" t="s">
        <v>546</v>
      </c>
      <c r="G553">
        <v>8</v>
      </c>
      <c r="H553">
        <v>12.42</v>
      </c>
      <c r="I553">
        <v>99.36</v>
      </c>
      <c r="J553" s="4">
        <v>1996</v>
      </c>
      <c r="K553" s="6" t="s">
        <v>557</v>
      </c>
    </row>
    <row r="554" spans="1:11" ht="15.6" x14ac:dyDescent="0.3">
      <c r="A554" s="1">
        <v>42851</v>
      </c>
      <c r="B554" t="s">
        <v>3</v>
      </c>
      <c r="C554" t="s">
        <v>13</v>
      </c>
      <c r="D554" t="s">
        <v>17</v>
      </c>
      <c r="E554" t="s">
        <v>107</v>
      </c>
      <c r="F554" t="s">
        <v>548</v>
      </c>
      <c r="G554">
        <v>6</v>
      </c>
      <c r="H554">
        <v>17.829999999999998</v>
      </c>
      <c r="I554">
        <v>106.97999999999999</v>
      </c>
      <c r="J554" s="4">
        <v>3192</v>
      </c>
      <c r="K554" s="6" t="s">
        <v>556</v>
      </c>
    </row>
    <row r="555" spans="1:11" ht="15.6" x14ac:dyDescent="0.3">
      <c r="A555" s="1">
        <v>42851</v>
      </c>
      <c r="B555" t="s">
        <v>6</v>
      </c>
      <c r="C555" t="s">
        <v>9</v>
      </c>
      <c r="D555" t="s">
        <v>16</v>
      </c>
      <c r="E555" t="s">
        <v>356</v>
      </c>
      <c r="F555" t="s">
        <v>546</v>
      </c>
      <c r="G555">
        <v>1</v>
      </c>
      <c r="H555">
        <v>12.42</v>
      </c>
      <c r="I555">
        <v>12.42</v>
      </c>
      <c r="J555" s="4">
        <v>3992</v>
      </c>
      <c r="K555" s="6" t="s">
        <v>555</v>
      </c>
    </row>
    <row r="556" spans="1:11" ht="15.6" x14ac:dyDescent="0.3">
      <c r="A556" s="1">
        <v>42851</v>
      </c>
      <c r="B556" t="s">
        <v>6</v>
      </c>
      <c r="C556" t="s">
        <v>9</v>
      </c>
      <c r="D556" t="s">
        <v>16</v>
      </c>
      <c r="E556" t="s">
        <v>71</v>
      </c>
      <c r="F556" t="s">
        <v>548</v>
      </c>
      <c r="G556">
        <v>9</v>
      </c>
      <c r="H556">
        <v>17.829999999999998</v>
      </c>
      <c r="I556">
        <v>160.46999999999997</v>
      </c>
      <c r="J556" s="4">
        <v>3192</v>
      </c>
      <c r="K556" s="6" t="s">
        <v>556</v>
      </c>
    </row>
    <row r="557" spans="1:11" ht="15.6" x14ac:dyDescent="0.3">
      <c r="A557" s="1">
        <v>42851</v>
      </c>
      <c r="B557" t="s">
        <v>4</v>
      </c>
      <c r="C557" t="s">
        <v>13</v>
      </c>
      <c r="D557" t="s">
        <v>17</v>
      </c>
      <c r="E557" t="s">
        <v>357</v>
      </c>
      <c r="F557" t="s">
        <v>547</v>
      </c>
      <c r="G557">
        <v>10</v>
      </c>
      <c r="H557">
        <v>16.32</v>
      </c>
      <c r="I557">
        <v>163.19999999999999</v>
      </c>
      <c r="J557" s="4">
        <v>796</v>
      </c>
      <c r="K557" s="6" t="s">
        <v>558</v>
      </c>
    </row>
    <row r="558" spans="1:11" ht="15.6" x14ac:dyDescent="0.3">
      <c r="A558" s="1">
        <v>42851</v>
      </c>
      <c r="B558" t="s">
        <v>4</v>
      </c>
      <c r="C558" t="s">
        <v>10</v>
      </c>
      <c r="D558" t="s">
        <v>17</v>
      </c>
      <c r="E558" t="s">
        <v>358</v>
      </c>
      <c r="F558" t="s">
        <v>548</v>
      </c>
      <c r="G558">
        <v>9</v>
      </c>
      <c r="H558">
        <v>17.829999999999998</v>
      </c>
      <c r="I558">
        <v>160.46999999999997</v>
      </c>
      <c r="J558" s="4">
        <v>4491</v>
      </c>
      <c r="K558" s="6" t="s">
        <v>558</v>
      </c>
    </row>
    <row r="559" spans="1:11" ht="15.6" x14ac:dyDescent="0.3">
      <c r="A559" s="1">
        <v>42852</v>
      </c>
      <c r="B559" t="s">
        <v>2</v>
      </c>
      <c r="C559" t="s">
        <v>8</v>
      </c>
      <c r="D559" t="s">
        <v>16</v>
      </c>
      <c r="E559" t="s">
        <v>342</v>
      </c>
      <c r="F559" t="s">
        <v>548</v>
      </c>
      <c r="G559">
        <v>1</v>
      </c>
      <c r="H559">
        <v>17.829999999999998</v>
      </c>
      <c r="I559">
        <v>17.829999999999998</v>
      </c>
      <c r="J559" s="4">
        <v>693</v>
      </c>
      <c r="K559" s="6" t="s">
        <v>556</v>
      </c>
    </row>
    <row r="560" spans="1:11" ht="15.6" x14ac:dyDescent="0.3">
      <c r="A560" s="1">
        <v>42852</v>
      </c>
      <c r="B560" t="s">
        <v>2</v>
      </c>
      <c r="C560" t="s">
        <v>8</v>
      </c>
      <c r="D560" t="s">
        <v>16</v>
      </c>
      <c r="E560" t="s">
        <v>315</v>
      </c>
      <c r="F560" t="s">
        <v>546</v>
      </c>
      <c r="G560">
        <v>6</v>
      </c>
      <c r="H560">
        <v>12.42</v>
      </c>
      <c r="I560">
        <v>74.52</v>
      </c>
      <c r="J560" s="4">
        <v>1592</v>
      </c>
      <c r="K560" s="6" t="s">
        <v>556</v>
      </c>
    </row>
    <row r="561" spans="1:11" ht="15.6" x14ac:dyDescent="0.3">
      <c r="A561" s="1">
        <v>42852</v>
      </c>
      <c r="B561" t="s">
        <v>2</v>
      </c>
      <c r="C561" t="s">
        <v>9</v>
      </c>
      <c r="D561" t="s">
        <v>16</v>
      </c>
      <c r="E561" t="s">
        <v>147</v>
      </c>
      <c r="F561" t="s">
        <v>547</v>
      </c>
      <c r="G561">
        <v>8</v>
      </c>
      <c r="H561">
        <v>16.32</v>
      </c>
      <c r="I561">
        <v>130.56</v>
      </c>
      <c r="J561" s="4">
        <v>897</v>
      </c>
      <c r="K561" s="6" t="s">
        <v>554</v>
      </c>
    </row>
    <row r="562" spans="1:11" ht="15.6" x14ac:dyDescent="0.3">
      <c r="A562" s="1">
        <v>42852</v>
      </c>
      <c r="B562" t="s">
        <v>4</v>
      </c>
      <c r="C562" t="s">
        <v>13</v>
      </c>
      <c r="D562" t="s">
        <v>17</v>
      </c>
      <c r="E562" t="s">
        <v>224</v>
      </c>
      <c r="F562" t="s">
        <v>548</v>
      </c>
      <c r="G562">
        <v>1</v>
      </c>
      <c r="H562">
        <v>17.829999999999998</v>
      </c>
      <c r="I562">
        <v>17.829999999999998</v>
      </c>
      <c r="J562" s="4">
        <v>499</v>
      </c>
      <c r="K562" s="6" t="s">
        <v>556</v>
      </c>
    </row>
    <row r="563" spans="1:11" ht="15.6" x14ac:dyDescent="0.3">
      <c r="A563" s="1">
        <v>42852</v>
      </c>
      <c r="B563" t="s">
        <v>4</v>
      </c>
      <c r="C563" t="s">
        <v>10</v>
      </c>
      <c r="D563" t="s">
        <v>17</v>
      </c>
      <c r="E563" t="s">
        <v>150</v>
      </c>
      <c r="F563" t="s">
        <v>546</v>
      </c>
      <c r="G563">
        <v>7</v>
      </c>
      <c r="H563">
        <v>12.42</v>
      </c>
      <c r="I563">
        <v>86.94</v>
      </c>
      <c r="J563" s="4">
        <v>499</v>
      </c>
      <c r="K563" s="6" t="s">
        <v>554</v>
      </c>
    </row>
    <row r="564" spans="1:11" ht="15.6" x14ac:dyDescent="0.3">
      <c r="A564" s="1">
        <v>42852</v>
      </c>
      <c r="B564" t="s">
        <v>2</v>
      </c>
      <c r="C564" t="s">
        <v>8</v>
      </c>
      <c r="D564" t="s">
        <v>16</v>
      </c>
      <c r="E564" t="s">
        <v>359</v>
      </c>
      <c r="F564" t="s">
        <v>549</v>
      </c>
      <c r="G564">
        <v>6</v>
      </c>
      <c r="H564">
        <v>53.35</v>
      </c>
      <c r="I564">
        <v>320.10000000000002</v>
      </c>
      <c r="J564" s="4">
        <v>2691</v>
      </c>
      <c r="K564" s="6" t="s">
        <v>558</v>
      </c>
    </row>
    <row r="565" spans="1:11" ht="15.6" x14ac:dyDescent="0.3">
      <c r="A565" s="1">
        <v>42852</v>
      </c>
      <c r="B565" t="s">
        <v>6</v>
      </c>
      <c r="C565" t="s">
        <v>8</v>
      </c>
      <c r="D565" t="s">
        <v>16</v>
      </c>
      <c r="E565" t="s">
        <v>346</v>
      </c>
      <c r="F565" t="s">
        <v>546</v>
      </c>
      <c r="G565">
        <v>4</v>
      </c>
      <c r="H565">
        <v>12.42</v>
      </c>
      <c r="I565">
        <v>49.68</v>
      </c>
      <c r="J565" s="4">
        <v>399</v>
      </c>
      <c r="K565" s="6" t="s">
        <v>557</v>
      </c>
    </row>
    <row r="566" spans="1:11" ht="15.6" x14ac:dyDescent="0.3">
      <c r="A566" s="1">
        <v>42852</v>
      </c>
      <c r="B566" t="s">
        <v>2</v>
      </c>
      <c r="C566" t="s">
        <v>8</v>
      </c>
      <c r="D566" t="s">
        <v>16</v>
      </c>
      <c r="E566" t="s">
        <v>220</v>
      </c>
      <c r="F566" t="s">
        <v>548</v>
      </c>
      <c r="G566">
        <v>2</v>
      </c>
      <c r="H566">
        <v>17.829999999999998</v>
      </c>
      <c r="I566">
        <v>35.659999999999997</v>
      </c>
      <c r="J566" s="4">
        <v>297</v>
      </c>
      <c r="K566" s="6" t="s">
        <v>557</v>
      </c>
    </row>
    <row r="567" spans="1:11" ht="15.6" x14ac:dyDescent="0.3">
      <c r="A567" s="1">
        <v>42852</v>
      </c>
      <c r="B567" t="s">
        <v>5</v>
      </c>
      <c r="C567" t="s">
        <v>11</v>
      </c>
      <c r="D567" t="s">
        <v>16</v>
      </c>
      <c r="E567" t="s">
        <v>223</v>
      </c>
      <c r="F567" t="s">
        <v>546</v>
      </c>
      <c r="G567">
        <v>9</v>
      </c>
      <c r="H567">
        <v>12.42</v>
      </c>
      <c r="I567">
        <v>111.78</v>
      </c>
      <c r="J567" s="4">
        <v>3192</v>
      </c>
      <c r="K567" s="6" t="s">
        <v>556</v>
      </c>
    </row>
    <row r="568" spans="1:11" ht="15.6" x14ac:dyDescent="0.3">
      <c r="A568" s="1">
        <v>42852</v>
      </c>
      <c r="B568" t="s">
        <v>4</v>
      </c>
      <c r="C568" t="s">
        <v>13</v>
      </c>
      <c r="D568" t="s">
        <v>17</v>
      </c>
      <c r="E568" t="s">
        <v>130</v>
      </c>
      <c r="F568" t="s">
        <v>548</v>
      </c>
      <c r="G568">
        <v>5</v>
      </c>
      <c r="H568">
        <v>17.829999999999998</v>
      </c>
      <c r="I568">
        <v>89.149999999999991</v>
      </c>
      <c r="J568" s="4">
        <v>2392</v>
      </c>
      <c r="K568" s="6" t="s">
        <v>556</v>
      </c>
    </row>
    <row r="569" spans="1:11" ht="15.6" x14ac:dyDescent="0.3">
      <c r="A569" s="1">
        <v>42852</v>
      </c>
      <c r="B569" t="s">
        <v>2</v>
      </c>
      <c r="C569" t="s">
        <v>11</v>
      </c>
      <c r="D569" t="s">
        <v>16</v>
      </c>
      <c r="E569" t="s">
        <v>360</v>
      </c>
      <c r="F569" t="s">
        <v>546</v>
      </c>
      <c r="G569">
        <v>5</v>
      </c>
      <c r="H569">
        <v>12.42</v>
      </c>
      <c r="I569">
        <v>62.1</v>
      </c>
      <c r="J569" s="4">
        <v>1393</v>
      </c>
      <c r="K569" s="6" t="s">
        <v>554</v>
      </c>
    </row>
    <row r="570" spans="1:11" ht="15.6" x14ac:dyDescent="0.3">
      <c r="A570" s="1">
        <v>42853</v>
      </c>
      <c r="B570" t="s">
        <v>2</v>
      </c>
      <c r="C570" t="s">
        <v>9</v>
      </c>
      <c r="D570" t="s">
        <v>16</v>
      </c>
      <c r="E570" t="s">
        <v>76</v>
      </c>
      <c r="F570" t="s">
        <v>547</v>
      </c>
      <c r="G570">
        <v>10</v>
      </c>
      <c r="H570">
        <v>16.32</v>
      </c>
      <c r="I570">
        <v>163.19999999999999</v>
      </c>
      <c r="J570" s="4">
        <v>597</v>
      </c>
      <c r="K570" s="6" t="s">
        <v>554</v>
      </c>
    </row>
    <row r="571" spans="1:11" ht="15.6" x14ac:dyDescent="0.3">
      <c r="A571" s="1">
        <v>42854</v>
      </c>
      <c r="B571" t="s">
        <v>2</v>
      </c>
      <c r="C571" t="s">
        <v>11</v>
      </c>
      <c r="D571" t="s">
        <v>16</v>
      </c>
      <c r="E571" t="s">
        <v>183</v>
      </c>
      <c r="F571" t="s">
        <v>546</v>
      </c>
      <c r="G571">
        <v>3</v>
      </c>
      <c r="H571">
        <v>12.42</v>
      </c>
      <c r="I571">
        <v>37.26</v>
      </c>
      <c r="J571" s="4">
        <v>2093</v>
      </c>
      <c r="K571" s="6" t="s">
        <v>554</v>
      </c>
    </row>
    <row r="572" spans="1:11" ht="15.6" x14ac:dyDescent="0.3">
      <c r="A572" s="1">
        <v>42854</v>
      </c>
      <c r="B572" t="s">
        <v>6</v>
      </c>
      <c r="C572" t="s">
        <v>9</v>
      </c>
      <c r="D572" t="s">
        <v>16</v>
      </c>
      <c r="E572" t="s">
        <v>173</v>
      </c>
      <c r="F572" t="s">
        <v>548</v>
      </c>
      <c r="G572">
        <v>3</v>
      </c>
      <c r="H572">
        <v>17.829999999999998</v>
      </c>
      <c r="I572">
        <v>53.489999999999995</v>
      </c>
      <c r="J572" s="4">
        <v>1194</v>
      </c>
      <c r="K572" s="6" t="s">
        <v>555</v>
      </c>
    </row>
    <row r="573" spans="1:11" ht="15.6" x14ac:dyDescent="0.3">
      <c r="A573" s="1">
        <v>42854</v>
      </c>
      <c r="B573" t="s">
        <v>3</v>
      </c>
      <c r="C573" t="s">
        <v>12</v>
      </c>
      <c r="D573" t="s">
        <v>17</v>
      </c>
      <c r="E573" t="s">
        <v>309</v>
      </c>
      <c r="F573" t="s">
        <v>546</v>
      </c>
      <c r="G573">
        <v>1</v>
      </c>
      <c r="H573">
        <v>12.42</v>
      </c>
      <c r="I573">
        <v>12.42</v>
      </c>
      <c r="J573" s="4">
        <v>4491</v>
      </c>
      <c r="K573" s="6" t="s">
        <v>554</v>
      </c>
    </row>
    <row r="574" spans="1:11" ht="15.6" x14ac:dyDescent="0.3">
      <c r="A574" s="1">
        <v>42854</v>
      </c>
      <c r="B574" t="s">
        <v>4</v>
      </c>
      <c r="C574" t="s">
        <v>10</v>
      </c>
      <c r="D574" t="s">
        <v>17</v>
      </c>
      <c r="E574" t="s">
        <v>361</v>
      </c>
      <c r="F574" t="s">
        <v>546</v>
      </c>
      <c r="G574">
        <v>9</v>
      </c>
      <c r="H574">
        <v>12.42</v>
      </c>
      <c r="I574">
        <v>111.78</v>
      </c>
      <c r="J574" s="4">
        <v>299</v>
      </c>
      <c r="K574" s="6" t="s">
        <v>556</v>
      </c>
    </row>
    <row r="575" spans="1:11" ht="15.6" x14ac:dyDescent="0.3">
      <c r="A575" s="1">
        <v>42854</v>
      </c>
      <c r="B575" t="s">
        <v>5</v>
      </c>
      <c r="C575" t="s">
        <v>8</v>
      </c>
      <c r="D575" t="s">
        <v>16</v>
      </c>
      <c r="E575" t="s">
        <v>362</v>
      </c>
      <c r="F575" t="s">
        <v>546</v>
      </c>
      <c r="G575">
        <v>3</v>
      </c>
      <c r="H575">
        <v>12.42</v>
      </c>
      <c r="I575">
        <v>37.26</v>
      </c>
      <c r="J575" s="4">
        <v>2793</v>
      </c>
      <c r="K575" s="6" t="s">
        <v>556</v>
      </c>
    </row>
    <row r="576" spans="1:11" ht="15.6" x14ac:dyDescent="0.3">
      <c r="A576" s="1">
        <v>42854</v>
      </c>
      <c r="B576" t="s">
        <v>2</v>
      </c>
      <c r="C576" t="s">
        <v>9</v>
      </c>
      <c r="D576" t="s">
        <v>16</v>
      </c>
      <c r="E576" t="s">
        <v>289</v>
      </c>
      <c r="F576" t="s">
        <v>546</v>
      </c>
      <c r="G576">
        <v>1</v>
      </c>
      <c r="H576">
        <v>12.42</v>
      </c>
      <c r="I576">
        <v>12.42</v>
      </c>
      <c r="J576" s="4">
        <v>399</v>
      </c>
      <c r="K576" s="6" t="s">
        <v>556</v>
      </c>
    </row>
    <row r="577" spans="1:11" ht="15.6" x14ac:dyDescent="0.3">
      <c r="A577" s="1">
        <v>42854</v>
      </c>
      <c r="B577" t="s">
        <v>4</v>
      </c>
      <c r="C577" t="s">
        <v>12</v>
      </c>
      <c r="D577" t="s">
        <v>17</v>
      </c>
      <c r="E577" t="s">
        <v>363</v>
      </c>
      <c r="F577" t="s">
        <v>549</v>
      </c>
      <c r="G577">
        <v>10</v>
      </c>
      <c r="H577">
        <v>53.35</v>
      </c>
      <c r="I577">
        <v>533.5</v>
      </c>
      <c r="J577" s="4">
        <v>3493</v>
      </c>
      <c r="K577" s="6" t="s">
        <v>555</v>
      </c>
    </row>
    <row r="578" spans="1:11" ht="15.6" x14ac:dyDescent="0.3">
      <c r="A578" s="1">
        <v>42854</v>
      </c>
      <c r="B578" t="s">
        <v>3</v>
      </c>
      <c r="C578" t="s">
        <v>12</v>
      </c>
      <c r="D578" t="s">
        <v>17</v>
      </c>
      <c r="E578" t="s">
        <v>364</v>
      </c>
      <c r="F578" t="s">
        <v>548</v>
      </c>
      <c r="G578">
        <v>8</v>
      </c>
      <c r="H578">
        <v>17.829999999999998</v>
      </c>
      <c r="I578">
        <v>142.63999999999999</v>
      </c>
      <c r="J578" s="4">
        <v>495</v>
      </c>
      <c r="K578" s="6" t="s">
        <v>556</v>
      </c>
    </row>
    <row r="579" spans="1:11" ht="15.6" x14ac:dyDescent="0.3">
      <c r="A579" s="1">
        <v>42855</v>
      </c>
      <c r="B579" t="s">
        <v>5</v>
      </c>
      <c r="C579" t="s">
        <v>8</v>
      </c>
      <c r="D579" t="s">
        <v>16</v>
      </c>
      <c r="E579" t="s">
        <v>40</v>
      </c>
      <c r="F579" t="s">
        <v>546</v>
      </c>
      <c r="G579">
        <v>6</v>
      </c>
      <c r="H579">
        <v>12.42</v>
      </c>
      <c r="I579">
        <v>74.52</v>
      </c>
      <c r="J579" s="4">
        <v>3192</v>
      </c>
      <c r="K579" s="6" t="s">
        <v>556</v>
      </c>
    </row>
    <row r="580" spans="1:11" ht="15.6" x14ac:dyDescent="0.3">
      <c r="A580" s="1">
        <v>42855</v>
      </c>
      <c r="B580" t="s">
        <v>4</v>
      </c>
      <c r="C580" t="s">
        <v>12</v>
      </c>
      <c r="D580" t="s">
        <v>17</v>
      </c>
      <c r="E580" t="s">
        <v>363</v>
      </c>
      <c r="F580" t="s">
        <v>546</v>
      </c>
      <c r="G580">
        <v>2</v>
      </c>
      <c r="H580">
        <v>12.42</v>
      </c>
      <c r="I580">
        <v>24.84</v>
      </c>
      <c r="J580" s="4">
        <v>597</v>
      </c>
      <c r="K580" s="6" t="s">
        <v>556</v>
      </c>
    </row>
    <row r="581" spans="1:11" ht="15.6" x14ac:dyDescent="0.3">
      <c r="A581" s="1">
        <v>42855</v>
      </c>
      <c r="B581" t="s">
        <v>2</v>
      </c>
      <c r="C581" t="s">
        <v>9</v>
      </c>
      <c r="D581" t="s">
        <v>16</v>
      </c>
      <c r="E581" t="s">
        <v>365</v>
      </c>
      <c r="F581" t="s">
        <v>549</v>
      </c>
      <c r="G581">
        <v>1</v>
      </c>
      <c r="H581">
        <v>53.35</v>
      </c>
      <c r="I581">
        <v>53.35</v>
      </c>
      <c r="J581" s="4">
        <v>1990</v>
      </c>
      <c r="K581" s="6" t="s">
        <v>554</v>
      </c>
    </row>
    <row r="582" spans="1:11" ht="15.6" x14ac:dyDescent="0.3">
      <c r="A582" s="1">
        <v>42855</v>
      </c>
      <c r="B582" t="s">
        <v>2</v>
      </c>
      <c r="C582" t="s">
        <v>8</v>
      </c>
      <c r="D582" t="s">
        <v>16</v>
      </c>
      <c r="E582" t="s">
        <v>366</v>
      </c>
      <c r="F582" t="s">
        <v>547</v>
      </c>
      <c r="G582">
        <v>3</v>
      </c>
      <c r="H582">
        <v>16.32</v>
      </c>
      <c r="I582">
        <v>48.96</v>
      </c>
      <c r="J582" s="4">
        <v>594</v>
      </c>
      <c r="K582" s="6" t="s">
        <v>556</v>
      </c>
    </row>
    <row r="583" spans="1:11" ht="15.6" x14ac:dyDescent="0.3">
      <c r="A583" s="1">
        <v>42855</v>
      </c>
      <c r="B583" t="s">
        <v>5</v>
      </c>
      <c r="C583" t="s">
        <v>8</v>
      </c>
      <c r="D583" t="s">
        <v>16</v>
      </c>
      <c r="E583" t="s">
        <v>175</v>
      </c>
      <c r="F583" t="s">
        <v>546</v>
      </c>
      <c r="G583">
        <v>5</v>
      </c>
      <c r="H583">
        <v>12.42</v>
      </c>
      <c r="I583">
        <v>62.1</v>
      </c>
      <c r="J583" s="4">
        <v>3192</v>
      </c>
      <c r="K583" s="6" t="s">
        <v>556</v>
      </c>
    </row>
    <row r="584" spans="1:11" ht="15.6" x14ac:dyDescent="0.3">
      <c r="A584" s="1">
        <v>42855</v>
      </c>
      <c r="B584" t="s">
        <v>2</v>
      </c>
      <c r="C584" t="s">
        <v>9</v>
      </c>
      <c r="D584" t="s">
        <v>16</v>
      </c>
      <c r="E584" t="s">
        <v>88</v>
      </c>
      <c r="F584" t="s">
        <v>548</v>
      </c>
      <c r="G584">
        <v>4</v>
      </c>
      <c r="H584">
        <v>17.829999999999998</v>
      </c>
      <c r="I584">
        <v>71.319999999999993</v>
      </c>
      <c r="J584" s="4">
        <v>990</v>
      </c>
      <c r="K584" s="6" t="s">
        <v>556</v>
      </c>
    </row>
    <row r="585" spans="1:11" ht="15.6" x14ac:dyDescent="0.3">
      <c r="A585" s="1">
        <v>42855</v>
      </c>
      <c r="B585" t="s">
        <v>6</v>
      </c>
      <c r="C585" t="s">
        <v>9</v>
      </c>
      <c r="D585" t="s">
        <v>16</v>
      </c>
      <c r="E585" t="s">
        <v>367</v>
      </c>
      <c r="F585" t="s">
        <v>546</v>
      </c>
      <c r="G585">
        <v>7</v>
      </c>
      <c r="H585">
        <v>12.42</v>
      </c>
      <c r="I585">
        <v>86.94</v>
      </c>
      <c r="J585" s="4">
        <v>693</v>
      </c>
      <c r="K585" s="6" t="s">
        <v>554</v>
      </c>
    </row>
    <row r="586" spans="1:11" ht="15.6" x14ac:dyDescent="0.3">
      <c r="A586" s="1">
        <v>42855</v>
      </c>
      <c r="B586" t="s">
        <v>2</v>
      </c>
      <c r="C586" t="s">
        <v>11</v>
      </c>
      <c r="D586" t="s">
        <v>16</v>
      </c>
      <c r="E586" t="s">
        <v>368</v>
      </c>
      <c r="F586" t="s">
        <v>546</v>
      </c>
      <c r="G586">
        <v>3</v>
      </c>
      <c r="H586">
        <v>12.42</v>
      </c>
      <c r="I586">
        <v>37.26</v>
      </c>
      <c r="J586" s="4">
        <v>99</v>
      </c>
      <c r="K586" s="6" t="s">
        <v>554</v>
      </c>
    </row>
    <row r="587" spans="1:11" ht="15.6" x14ac:dyDescent="0.3">
      <c r="A587" s="1">
        <v>42855</v>
      </c>
      <c r="B587" t="s">
        <v>4</v>
      </c>
      <c r="C587" t="s">
        <v>10</v>
      </c>
      <c r="D587" t="s">
        <v>17</v>
      </c>
      <c r="E587" t="s">
        <v>369</v>
      </c>
      <c r="F587" t="s">
        <v>547</v>
      </c>
      <c r="G587">
        <v>8</v>
      </c>
      <c r="H587">
        <v>16.32</v>
      </c>
      <c r="I587">
        <v>130.56</v>
      </c>
      <c r="J587" s="4">
        <v>1794</v>
      </c>
      <c r="K587" s="6" t="s">
        <v>556</v>
      </c>
    </row>
    <row r="588" spans="1:11" ht="15.6" x14ac:dyDescent="0.3">
      <c r="A588" s="1">
        <v>42856</v>
      </c>
      <c r="B588" t="s">
        <v>2</v>
      </c>
      <c r="C588" t="s">
        <v>11</v>
      </c>
      <c r="D588" t="s">
        <v>16</v>
      </c>
      <c r="E588" t="s">
        <v>370</v>
      </c>
      <c r="F588" t="s">
        <v>549</v>
      </c>
      <c r="G588">
        <v>5</v>
      </c>
      <c r="H588">
        <v>53.35</v>
      </c>
      <c r="I588">
        <v>266.75</v>
      </c>
      <c r="J588" s="4">
        <v>499</v>
      </c>
      <c r="K588" s="6" t="s">
        <v>556</v>
      </c>
    </row>
    <row r="589" spans="1:11" ht="15.6" x14ac:dyDescent="0.3">
      <c r="A589" s="1">
        <v>42856</v>
      </c>
      <c r="B589" t="s">
        <v>6</v>
      </c>
      <c r="C589" t="s">
        <v>9</v>
      </c>
      <c r="D589" t="s">
        <v>16</v>
      </c>
      <c r="E589" t="s">
        <v>42</v>
      </c>
      <c r="F589" t="s">
        <v>548</v>
      </c>
      <c r="G589">
        <v>3</v>
      </c>
      <c r="H589">
        <v>17.829999999999998</v>
      </c>
      <c r="I589">
        <v>53.489999999999995</v>
      </c>
      <c r="J589" s="4">
        <v>2093</v>
      </c>
      <c r="K589" s="6" t="s">
        <v>556</v>
      </c>
    </row>
    <row r="590" spans="1:11" ht="15.6" x14ac:dyDescent="0.3">
      <c r="A590" s="1">
        <v>42856</v>
      </c>
      <c r="B590" t="s">
        <v>2</v>
      </c>
      <c r="C590" t="s">
        <v>9</v>
      </c>
      <c r="D590" t="s">
        <v>16</v>
      </c>
      <c r="E590" t="s">
        <v>371</v>
      </c>
      <c r="F590" t="s">
        <v>548</v>
      </c>
      <c r="G590">
        <v>10</v>
      </c>
      <c r="H590">
        <v>17.829999999999998</v>
      </c>
      <c r="I590">
        <v>178.29999999999998</v>
      </c>
      <c r="J590" s="4">
        <v>99</v>
      </c>
      <c r="K590" s="6" t="s">
        <v>557</v>
      </c>
    </row>
    <row r="591" spans="1:11" ht="15.6" x14ac:dyDescent="0.3">
      <c r="A591" s="1">
        <v>42856</v>
      </c>
      <c r="B591" t="s">
        <v>3</v>
      </c>
      <c r="C591" t="s">
        <v>13</v>
      </c>
      <c r="D591" t="s">
        <v>17</v>
      </c>
      <c r="E591" t="s">
        <v>352</v>
      </c>
      <c r="F591" t="s">
        <v>546</v>
      </c>
      <c r="G591">
        <v>9</v>
      </c>
      <c r="H591">
        <v>12.42</v>
      </c>
      <c r="I591">
        <v>111.78</v>
      </c>
      <c r="J591" s="4">
        <v>798</v>
      </c>
      <c r="K591" s="6" t="s">
        <v>557</v>
      </c>
    </row>
    <row r="592" spans="1:11" ht="15.6" x14ac:dyDescent="0.3">
      <c r="A592" s="1">
        <v>42857</v>
      </c>
      <c r="B592" t="s">
        <v>2</v>
      </c>
      <c r="C592" t="s">
        <v>9</v>
      </c>
      <c r="D592" t="s">
        <v>16</v>
      </c>
      <c r="E592" t="s">
        <v>356</v>
      </c>
      <c r="F592" t="s">
        <v>546</v>
      </c>
      <c r="G592">
        <v>7</v>
      </c>
      <c r="H592">
        <v>12.42</v>
      </c>
      <c r="I592">
        <v>86.94</v>
      </c>
      <c r="J592" s="4">
        <v>1194</v>
      </c>
      <c r="K592" s="6" t="s">
        <v>554</v>
      </c>
    </row>
    <row r="593" spans="1:11" ht="15.6" x14ac:dyDescent="0.3">
      <c r="A593" s="1">
        <v>42857</v>
      </c>
      <c r="B593" t="s">
        <v>2</v>
      </c>
      <c r="C593" t="s">
        <v>8</v>
      </c>
      <c r="D593" t="s">
        <v>16</v>
      </c>
      <c r="E593" t="s">
        <v>30</v>
      </c>
      <c r="F593" t="s">
        <v>547</v>
      </c>
      <c r="G593">
        <v>1</v>
      </c>
      <c r="H593">
        <v>16.32</v>
      </c>
      <c r="I593">
        <v>16.32</v>
      </c>
      <c r="J593" s="4">
        <v>891</v>
      </c>
      <c r="K593" s="6" t="s">
        <v>556</v>
      </c>
    </row>
    <row r="594" spans="1:11" ht="15.6" x14ac:dyDescent="0.3">
      <c r="A594" s="1">
        <v>42857</v>
      </c>
      <c r="B594" t="s">
        <v>5</v>
      </c>
      <c r="C594" t="s">
        <v>11</v>
      </c>
      <c r="D594" t="s">
        <v>16</v>
      </c>
      <c r="E594" t="s">
        <v>202</v>
      </c>
      <c r="F594" t="s">
        <v>547</v>
      </c>
      <c r="G594">
        <v>1</v>
      </c>
      <c r="H594">
        <v>16.32</v>
      </c>
      <c r="I594">
        <v>16.32</v>
      </c>
      <c r="J594" s="4">
        <v>897</v>
      </c>
      <c r="K594" s="6" t="s">
        <v>557</v>
      </c>
    </row>
    <row r="595" spans="1:11" ht="15.6" x14ac:dyDescent="0.3">
      <c r="A595" s="1">
        <v>42857</v>
      </c>
      <c r="B595" t="s">
        <v>2</v>
      </c>
      <c r="C595" t="s">
        <v>8</v>
      </c>
      <c r="D595" t="s">
        <v>16</v>
      </c>
      <c r="E595" t="s">
        <v>199</v>
      </c>
      <c r="F595" t="s">
        <v>549</v>
      </c>
      <c r="G595">
        <v>3</v>
      </c>
      <c r="H595">
        <v>53.35</v>
      </c>
      <c r="I595">
        <v>160.05000000000001</v>
      </c>
      <c r="J595" s="4">
        <v>995</v>
      </c>
      <c r="K595" s="6" t="s">
        <v>554</v>
      </c>
    </row>
    <row r="596" spans="1:11" ht="15.6" x14ac:dyDescent="0.3">
      <c r="A596" s="1">
        <v>42857</v>
      </c>
      <c r="B596" t="s">
        <v>2</v>
      </c>
      <c r="C596" t="s">
        <v>11</v>
      </c>
      <c r="D596" t="s">
        <v>16</v>
      </c>
      <c r="E596" t="s">
        <v>372</v>
      </c>
      <c r="F596" t="s">
        <v>547</v>
      </c>
      <c r="G596">
        <v>6</v>
      </c>
      <c r="H596">
        <v>16.32</v>
      </c>
      <c r="I596">
        <v>97.92</v>
      </c>
      <c r="J596" s="4">
        <v>897</v>
      </c>
      <c r="K596" s="6" t="s">
        <v>554</v>
      </c>
    </row>
    <row r="597" spans="1:11" ht="15.6" x14ac:dyDescent="0.3">
      <c r="A597" s="1">
        <v>42857</v>
      </c>
      <c r="B597" t="s">
        <v>5</v>
      </c>
      <c r="C597" t="s">
        <v>8</v>
      </c>
      <c r="D597" t="s">
        <v>16</v>
      </c>
      <c r="E597" t="s">
        <v>373</v>
      </c>
      <c r="F597" t="s">
        <v>546</v>
      </c>
      <c r="G597">
        <v>2</v>
      </c>
      <c r="H597">
        <v>12.42</v>
      </c>
      <c r="I597">
        <v>24.84</v>
      </c>
      <c r="J597" s="4">
        <v>398</v>
      </c>
      <c r="K597" s="6" t="s">
        <v>556</v>
      </c>
    </row>
    <row r="598" spans="1:11" ht="15.6" x14ac:dyDescent="0.3">
      <c r="A598" s="1">
        <v>42857</v>
      </c>
      <c r="B598" t="s">
        <v>2</v>
      </c>
      <c r="C598" t="s">
        <v>8</v>
      </c>
      <c r="D598" t="s">
        <v>16</v>
      </c>
      <c r="E598" t="s">
        <v>374</v>
      </c>
      <c r="F598" t="s">
        <v>548</v>
      </c>
      <c r="G598">
        <v>8</v>
      </c>
      <c r="H598">
        <v>17.829999999999998</v>
      </c>
      <c r="I598">
        <v>142.63999999999999</v>
      </c>
      <c r="J598" s="4">
        <v>2392</v>
      </c>
      <c r="K598" s="6" t="s">
        <v>557</v>
      </c>
    </row>
    <row r="599" spans="1:11" ht="15.6" x14ac:dyDescent="0.3">
      <c r="A599" s="1">
        <v>42857</v>
      </c>
      <c r="B599" t="s">
        <v>5</v>
      </c>
      <c r="C599" t="s">
        <v>11</v>
      </c>
      <c r="D599" t="s">
        <v>16</v>
      </c>
      <c r="E599" t="s">
        <v>375</v>
      </c>
      <c r="F599" t="s">
        <v>549</v>
      </c>
      <c r="G599">
        <v>5</v>
      </c>
      <c r="H599">
        <v>53.35</v>
      </c>
      <c r="I599">
        <v>266.75</v>
      </c>
      <c r="J599" s="4">
        <v>897</v>
      </c>
      <c r="K599" s="6" t="s">
        <v>555</v>
      </c>
    </row>
    <row r="600" spans="1:11" ht="15.6" x14ac:dyDescent="0.3">
      <c r="A600" s="1">
        <v>42857</v>
      </c>
      <c r="B600" t="s">
        <v>4</v>
      </c>
      <c r="C600" t="s">
        <v>10</v>
      </c>
      <c r="D600" t="s">
        <v>17</v>
      </c>
      <c r="E600" t="s">
        <v>33</v>
      </c>
      <c r="F600" t="s">
        <v>546</v>
      </c>
      <c r="G600">
        <v>7</v>
      </c>
      <c r="H600">
        <v>12.42</v>
      </c>
      <c r="I600">
        <v>86.94</v>
      </c>
      <c r="J600" s="4">
        <v>798</v>
      </c>
      <c r="K600" s="6" t="s">
        <v>558</v>
      </c>
    </row>
    <row r="601" spans="1:11" ht="15.6" x14ac:dyDescent="0.3">
      <c r="A601" s="1">
        <v>42858</v>
      </c>
      <c r="B601" t="s">
        <v>5</v>
      </c>
      <c r="C601" t="s">
        <v>8</v>
      </c>
      <c r="D601" t="s">
        <v>16</v>
      </c>
      <c r="E601" t="s">
        <v>221</v>
      </c>
      <c r="F601" t="s">
        <v>546</v>
      </c>
      <c r="G601">
        <v>3</v>
      </c>
      <c r="H601">
        <v>12.42</v>
      </c>
      <c r="I601">
        <v>37.26</v>
      </c>
      <c r="J601" s="4">
        <v>2495</v>
      </c>
      <c r="K601" s="6" t="s">
        <v>556</v>
      </c>
    </row>
    <row r="602" spans="1:11" ht="15.6" x14ac:dyDescent="0.3">
      <c r="A602" s="1">
        <v>42858</v>
      </c>
      <c r="B602" t="s">
        <v>2</v>
      </c>
      <c r="C602" t="s">
        <v>14</v>
      </c>
      <c r="D602" t="s">
        <v>16</v>
      </c>
      <c r="E602" t="s">
        <v>376</v>
      </c>
      <c r="F602" t="s">
        <v>547</v>
      </c>
      <c r="G602">
        <v>7</v>
      </c>
      <c r="H602">
        <v>16.32</v>
      </c>
      <c r="I602">
        <v>114.24000000000001</v>
      </c>
      <c r="J602" s="4">
        <v>1196</v>
      </c>
      <c r="K602" s="6" t="s">
        <v>556</v>
      </c>
    </row>
    <row r="603" spans="1:11" ht="15.6" x14ac:dyDescent="0.3">
      <c r="A603" s="1">
        <v>42858</v>
      </c>
      <c r="B603" t="s">
        <v>2</v>
      </c>
      <c r="C603" t="s">
        <v>8</v>
      </c>
      <c r="D603" t="s">
        <v>16</v>
      </c>
      <c r="E603" t="s">
        <v>128</v>
      </c>
      <c r="F603" t="s">
        <v>549</v>
      </c>
      <c r="G603">
        <v>4</v>
      </c>
      <c r="H603">
        <v>53.35</v>
      </c>
      <c r="I603">
        <v>213.4</v>
      </c>
      <c r="J603" s="4">
        <v>594</v>
      </c>
      <c r="K603" s="6" t="s">
        <v>557</v>
      </c>
    </row>
    <row r="604" spans="1:11" ht="15.6" x14ac:dyDescent="0.3">
      <c r="A604" s="1">
        <v>42858</v>
      </c>
      <c r="B604" t="s">
        <v>3</v>
      </c>
      <c r="C604" t="s">
        <v>10</v>
      </c>
      <c r="D604" t="s">
        <v>17</v>
      </c>
      <c r="E604" t="s">
        <v>245</v>
      </c>
      <c r="F604" t="s">
        <v>548</v>
      </c>
      <c r="G604">
        <v>4</v>
      </c>
      <c r="H604">
        <v>17.829999999999998</v>
      </c>
      <c r="I604">
        <v>71.319999999999993</v>
      </c>
      <c r="J604" s="4">
        <v>398</v>
      </c>
      <c r="K604" s="6" t="s">
        <v>557</v>
      </c>
    </row>
    <row r="605" spans="1:11" ht="15.6" x14ac:dyDescent="0.3">
      <c r="A605" s="1">
        <v>42858</v>
      </c>
      <c r="B605" t="s">
        <v>2</v>
      </c>
      <c r="C605" t="s">
        <v>14</v>
      </c>
      <c r="D605" t="s">
        <v>16</v>
      </c>
      <c r="E605" t="s">
        <v>377</v>
      </c>
      <c r="F605" t="s">
        <v>546</v>
      </c>
      <c r="G605">
        <v>5</v>
      </c>
      <c r="H605">
        <v>12.42</v>
      </c>
      <c r="I605">
        <v>62.1</v>
      </c>
      <c r="J605" s="4">
        <v>2093</v>
      </c>
      <c r="K605" s="6" t="s">
        <v>556</v>
      </c>
    </row>
    <row r="606" spans="1:11" ht="15.6" x14ac:dyDescent="0.3">
      <c r="A606" s="1">
        <v>42858</v>
      </c>
      <c r="B606" t="s">
        <v>6</v>
      </c>
      <c r="C606" t="s">
        <v>9</v>
      </c>
      <c r="D606" t="s">
        <v>16</v>
      </c>
      <c r="E606" t="s">
        <v>349</v>
      </c>
      <c r="F606" t="s">
        <v>548</v>
      </c>
      <c r="G606">
        <v>10</v>
      </c>
      <c r="H606">
        <v>17.829999999999998</v>
      </c>
      <c r="I606">
        <v>178.29999999999998</v>
      </c>
      <c r="J606" s="4">
        <v>2990</v>
      </c>
      <c r="K606" s="6" t="s">
        <v>556</v>
      </c>
    </row>
    <row r="607" spans="1:11" ht="15.6" x14ac:dyDescent="0.3">
      <c r="A607" s="1">
        <v>42858</v>
      </c>
      <c r="B607" t="s">
        <v>2</v>
      </c>
      <c r="C607" t="s">
        <v>8</v>
      </c>
      <c r="D607" t="s">
        <v>16</v>
      </c>
      <c r="E607" t="s">
        <v>157</v>
      </c>
      <c r="F607" t="s">
        <v>548</v>
      </c>
      <c r="G607">
        <v>9</v>
      </c>
      <c r="H607">
        <v>17.829999999999998</v>
      </c>
      <c r="I607">
        <v>160.46999999999997</v>
      </c>
      <c r="J607" s="4">
        <v>198</v>
      </c>
      <c r="K607" s="6" t="s">
        <v>557</v>
      </c>
    </row>
    <row r="608" spans="1:11" ht="15.6" x14ac:dyDescent="0.3">
      <c r="A608" s="1">
        <v>42858</v>
      </c>
      <c r="B608" t="s">
        <v>2</v>
      </c>
      <c r="C608" t="s">
        <v>8</v>
      </c>
      <c r="D608" t="s">
        <v>16</v>
      </c>
      <c r="E608" t="s">
        <v>302</v>
      </c>
      <c r="F608" t="s">
        <v>547</v>
      </c>
      <c r="G608">
        <v>3</v>
      </c>
      <c r="H608">
        <v>16.32</v>
      </c>
      <c r="I608">
        <v>48.96</v>
      </c>
      <c r="J608" s="4">
        <v>198</v>
      </c>
      <c r="K608" s="6" t="s">
        <v>554</v>
      </c>
    </row>
    <row r="609" spans="1:11" ht="15.6" x14ac:dyDescent="0.3">
      <c r="A609" s="1">
        <v>42858</v>
      </c>
      <c r="B609" t="s">
        <v>6</v>
      </c>
      <c r="C609" t="s">
        <v>14</v>
      </c>
      <c r="D609" t="s">
        <v>16</v>
      </c>
      <c r="E609" t="s">
        <v>378</v>
      </c>
      <c r="F609" t="s">
        <v>548</v>
      </c>
      <c r="G609">
        <v>4</v>
      </c>
      <c r="H609">
        <v>17.829999999999998</v>
      </c>
      <c r="I609">
        <v>71.319999999999993</v>
      </c>
      <c r="J609" s="4">
        <v>2093</v>
      </c>
      <c r="K609" s="6" t="s">
        <v>558</v>
      </c>
    </row>
    <row r="610" spans="1:11" ht="15.6" x14ac:dyDescent="0.3">
      <c r="A610" s="1">
        <v>42859</v>
      </c>
      <c r="B610" t="s">
        <v>2</v>
      </c>
      <c r="C610" t="s">
        <v>9</v>
      </c>
      <c r="D610" t="s">
        <v>16</v>
      </c>
      <c r="E610" t="s">
        <v>285</v>
      </c>
      <c r="F610" t="s">
        <v>546</v>
      </c>
      <c r="G610">
        <v>10</v>
      </c>
      <c r="H610">
        <v>12.42</v>
      </c>
      <c r="I610">
        <v>124.2</v>
      </c>
      <c r="J610" s="4">
        <v>495</v>
      </c>
      <c r="K610" s="6" t="s">
        <v>556</v>
      </c>
    </row>
    <row r="611" spans="1:11" ht="15.6" x14ac:dyDescent="0.3">
      <c r="A611" s="1">
        <v>42859</v>
      </c>
      <c r="B611" t="s">
        <v>5</v>
      </c>
      <c r="C611" t="s">
        <v>8</v>
      </c>
      <c r="D611" t="s">
        <v>16</v>
      </c>
      <c r="E611" t="s">
        <v>200</v>
      </c>
      <c r="F611" t="s">
        <v>547</v>
      </c>
      <c r="G611">
        <v>8</v>
      </c>
      <c r="H611">
        <v>16.32</v>
      </c>
      <c r="I611">
        <v>130.56</v>
      </c>
      <c r="J611" s="4">
        <v>399</v>
      </c>
      <c r="K611" s="6" t="s">
        <v>557</v>
      </c>
    </row>
    <row r="612" spans="1:11" ht="15.6" x14ac:dyDescent="0.3">
      <c r="A612" s="1">
        <v>42859</v>
      </c>
      <c r="B612" t="s">
        <v>5</v>
      </c>
      <c r="C612" t="s">
        <v>14</v>
      </c>
      <c r="D612" t="s">
        <v>16</v>
      </c>
      <c r="E612" t="s">
        <v>62</v>
      </c>
      <c r="F612" t="s">
        <v>546</v>
      </c>
      <c r="G612">
        <v>2</v>
      </c>
      <c r="H612">
        <v>12.42</v>
      </c>
      <c r="I612">
        <v>24.84</v>
      </c>
      <c r="J612" s="4">
        <v>1990</v>
      </c>
      <c r="K612" s="6" t="s">
        <v>557</v>
      </c>
    </row>
    <row r="613" spans="1:11" ht="15.6" x14ac:dyDescent="0.3">
      <c r="A613" s="1">
        <v>42859</v>
      </c>
      <c r="B613" t="s">
        <v>6</v>
      </c>
      <c r="C613" t="s">
        <v>8</v>
      </c>
      <c r="D613" t="s">
        <v>16</v>
      </c>
      <c r="E613" t="s">
        <v>379</v>
      </c>
      <c r="F613" t="s">
        <v>547</v>
      </c>
      <c r="G613">
        <v>2</v>
      </c>
      <c r="H613">
        <v>16.32</v>
      </c>
      <c r="I613">
        <v>32.64</v>
      </c>
      <c r="J613" s="4">
        <v>495</v>
      </c>
      <c r="K613" s="6" t="s">
        <v>556</v>
      </c>
    </row>
    <row r="614" spans="1:11" ht="15.6" x14ac:dyDescent="0.3">
      <c r="A614" s="1">
        <v>42859</v>
      </c>
      <c r="B614" t="s">
        <v>4</v>
      </c>
      <c r="C614" t="s">
        <v>13</v>
      </c>
      <c r="D614" t="s">
        <v>17</v>
      </c>
      <c r="E614" t="s">
        <v>119</v>
      </c>
      <c r="F614" t="s">
        <v>549</v>
      </c>
      <c r="G614">
        <v>10</v>
      </c>
      <c r="H614">
        <v>53.35</v>
      </c>
      <c r="I614">
        <v>533.5</v>
      </c>
      <c r="J614" s="4">
        <v>3591</v>
      </c>
      <c r="K614" s="6" t="s">
        <v>558</v>
      </c>
    </row>
    <row r="615" spans="1:11" ht="15.6" x14ac:dyDescent="0.3">
      <c r="A615" s="1">
        <v>42859</v>
      </c>
      <c r="B615" t="s">
        <v>4</v>
      </c>
      <c r="C615" t="s">
        <v>10</v>
      </c>
      <c r="D615" t="s">
        <v>17</v>
      </c>
      <c r="E615" t="s">
        <v>36</v>
      </c>
      <c r="F615" t="s">
        <v>547</v>
      </c>
      <c r="G615">
        <v>8</v>
      </c>
      <c r="H615">
        <v>16.32</v>
      </c>
      <c r="I615">
        <v>130.56</v>
      </c>
      <c r="J615" s="4">
        <v>1497</v>
      </c>
      <c r="K615" s="6" t="s">
        <v>554</v>
      </c>
    </row>
    <row r="616" spans="1:11" ht="15.6" x14ac:dyDescent="0.3">
      <c r="A616" s="1">
        <v>42859</v>
      </c>
      <c r="B616" t="s">
        <v>4</v>
      </c>
      <c r="C616" t="s">
        <v>13</v>
      </c>
      <c r="D616" t="s">
        <v>17</v>
      </c>
      <c r="E616" t="s">
        <v>50</v>
      </c>
      <c r="F616" t="s">
        <v>546</v>
      </c>
      <c r="G616">
        <v>8</v>
      </c>
      <c r="H616">
        <v>12.42</v>
      </c>
      <c r="I616">
        <v>99.36</v>
      </c>
      <c r="J616" s="4">
        <v>2994</v>
      </c>
      <c r="K616" s="6" t="s">
        <v>558</v>
      </c>
    </row>
    <row r="617" spans="1:11" ht="15.6" x14ac:dyDescent="0.3">
      <c r="A617" s="1">
        <v>42859</v>
      </c>
      <c r="B617" t="s">
        <v>6</v>
      </c>
      <c r="C617" t="s">
        <v>14</v>
      </c>
      <c r="D617" t="s">
        <v>16</v>
      </c>
      <c r="E617" t="s">
        <v>279</v>
      </c>
      <c r="F617" t="s">
        <v>546</v>
      </c>
      <c r="G617">
        <v>5</v>
      </c>
      <c r="H617">
        <v>12.42</v>
      </c>
      <c r="I617">
        <v>62.1</v>
      </c>
      <c r="J617" s="4">
        <v>990</v>
      </c>
      <c r="K617" s="6" t="s">
        <v>557</v>
      </c>
    </row>
    <row r="618" spans="1:11" ht="15.6" x14ac:dyDescent="0.3">
      <c r="A618" s="1">
        <v>42859</v>
      </c>
      <c r="B618" t="s">
        <v>4</v>
      </c>
      <c r="C618" t="s">
        <v>10</v>
      </c>
      <c r="D618" t="s">
        <v>17</v>
      </c>
      <c r="E618" t="s">
        <v>380</v>
      </c>
      <c r="F618" t="s">
        <v>549</v>
      </c>
      <c r="G618">
        <v>4</v>
      </c>
      <c r="H618">
        <v>53.35</v>
      </c>
      <c r="I618">
        <v>213.4</v>
      </c>
      <c r="J618" s="4">
        <v>1990</v>
      </c>
      <c r="K618" s="6" t="s">
        <v>557</v>
      </c>
    </row>
    <row r="619" spans="1:11" ht="15.6" x14ac:dyDescent="0.3">
      <c r="A619" s="1">
        <v>42859</v>
      </c>
      <c r="B619" t="s">
        <v>5</v>
      </c>
      <c r="C619" t="s">
        <v>9</v>
      </c>
      <c r="D619" t="s">
        <v>16</v>
      </c>
      <c r="E619" t="s">
        <v>381</v>
      </c>
      <c r="F619" t="s">
        <v>548</v>
      </c>
      <c r="G619">
        <v>8</v>
      </c>
      <c r="H619">
        <v>17.829999999999998</v>
      </c>
      <c r="I619">
        <v>142.63999999999999</v>
      </c>
      <c r="J619" s="4">
        <v>995</v>
      </c>
      <c r="K619" s="6" t="s">
        <v>554</v>
      </c>
    </row>
    <row r="620" spans="1:11" ht="15.6" x14ac:dyDescent="0.3">
      <c r="A620" s="1">
        <v>42860</v>
      </c>
      <c r="B620" t="s">
        <v>6</v>
      </c>
      <c r="C620" t="s">
        <v>11</v>
      </c>
      <c r="D620" t="s">
        <v>16</v>
      </c>
      <c r="E620" t="s">
        <v>267</v>
      </c>
      <c r="F620" t="s">
        <v>547</v>
      </c>
      <c r="G620">
        <v>7</v>
      </c>
      <c r="H620">
        <v>16.32</v>
      </c>
      <c r="I620">
        <v>114.24000000000001</v>
      </c>
      <c r="J620" s="4">
        <v>3591</v>
      </c>
      <c r="K620" s="6" t="s">
        <v>554</v>
      </c>
    </row>
    <row r="621" spans="1:11" ht="15.6" x14ac:dyDescent="0.3">
      <c r="A621" s="1">
        <v>42861</v>
      </c>
      <c r="B621" t="s">
        <v>3</v>
      </c>
      <c r="C621" t="s">
        <v>13</v>
      </c>
      <c r="D621" t="s">
        <v>17</v>
      </c>
      <c r="E621" t="s">
        <v>269</v>
      </c>
      <c r="F621" t="s">
        <v>546</v>
      </c>
      <c r="G621">
        <v>4</v>
      </c>
      <c r="H621">
        <v>12.42</v>
      </c>
      <c r="I621">
        <v>49.68</v>
      </c>
      <c r="J621" s="4">
        <v>4990</v>
      </c>
      <c r="K621" s="6" t="s">
        <v>554</v>
      </c>
    </row>
    <row r="622" spans="1:11" ht="15.6" x14ac:dyDescent="0.3">
      <c r="A622" s="1">
        <v>42861</v>
      </c>
      <c r="B622" t="s">
        <v>5</v>
      </c>
      <c r="C622" t="s">
        <v>9</v>
      </c>
      <c r="D622" t="s">
        <v>16</v>
      </c>
      <c r="E622" t="s">
        <v>382</v>
      </c>
      <c r="F622" t="s">
        <v>546</v>
      </c>
      <c r="G622">
        <v>1</v>
      </c>
      <c r="H622">
        <v>12.42</v>
      </c>
      <c r="I622">
        <v>12.42</v>
      </c>
      <c r="J622" s="4">
        <v>3493</v>
      </c>
      <c r="K622" s="6" t="s">
        <v>556</v>
      </c>
    </row>
    <row r="623" spans="1:11" ht="15.6" x14ac:dyDescent="0.3">
      <c r="A623" s="1">
        <v>42861</v>
      </c>
      <c r="B623" t="s">
        <v>4</v>
      </c>
      <c r="C623" t="s">
        <v>12</v>
      </c>
      <c r="D623" t="s">
        <v>17</v>
      </c>
      <c r="E623" t="s">
        <v>383</v>
      </c>
      <c r="F623" t="s">
        <v>546</v>
      </c>
      <c r="G623">
        <v>2</v>
      </c>
      <c r="H623">
        <v>12.42</v>
      </c>
      <c r="I623">
        <v>24.84</v>
      </c>
      <c r="J623" s="4">
        <v>2093</v>
      </c>
      <c r="K623" s="6" t="s">
        <v>556</v>
      </c>
    </row>
    <row r="624" spans="1:11" ht="15.6" x14ac:dyDescent="0.3">
      <c r="A624" s="1">
        <v>42861</v>
      </c>
      <c r="B624" t="s">
        <v>2</v>
      </c>
      <c r="C624" t="s">
        <v>9</v>
      </c>
      <c r="D624" t="s">
        <v>16</v>
      </c>
      <c r="E624" t="s">
        <v>167</v>
      </c>
      <c r="F624" t="s">
        <v>546</v>
      </c>
      <c r="G624">
        <v>2</v>
      </c>
      <c r="H624">
        <v>12.42</v>
      </c>
      <c r="I624">
        <v>24.84</v>
      </c>
      <c r="J624" s="4">
        <v>4491</v>
      </c>
      <c r="K624" s="6" t="s">
        <v>557</v>
      </c>
    </row>
    <row r="625" spans="1:11" ht="15.6" x14ac:dyDescent="0.3">
      <c r="A625" s="1">
        <v>42861</v>
      </c>
      <c r="B625" t="s">
        <v>2</v>
      </c>
      <c r="C625" t="s">
        <v>11</v>
      </c>
      <c r="D625" t="s">
        <v>16</v>
      </c>
      <c r="E625" t="s">
        <v>146</v>
      </c>
      <c r="F625" t="s">
        <v>546</v>
      </c>
      <c r="G625">
        <v>5</v>
      </c>
      <c r="H625">
        <v>12.42</v>
      </c>
      <c r="I625">
        <v>62.1</v>
      </c>
      <c r="J625" s="4">
        <v>796</v>
      </c>
      <c r="K625" s="6" t="s">
        <v>558</v>
      </c>
    </row>
    <row r="626" spans="1:11" ht="15.6" x14ac:dyDescent="0.3">
      <c r="A626" s="1">
        <v>42862</v>
      </c>
      <c r="B626" t="s">
        <v>2</v>
      </c>
      <c r="C626" t="s">
        <v>11</v>
      </c>
      <c r="D626" t="s">
        <v>16</v>
      </c>
      <c r="E626" t="s">
        <v>384</v>
      </c>
      <c r="F626" t="s">
        <v>546</v>
      </c>
      <c r="G626">
        <v>6</v>
      </c>
      <c r="H626">
        <v>12.42</v>
      </c>
      <c r="I626">
        <v>74.52</v>
      </c>
      <c r="J626" s="4">
        <v>399</v>
      </c>
      <c r="K626" s="6" t="s">
        <v>554</v>
      </c>
    </row>
    <row r="627" spans="1:11" ht="15.6" x14ac:dyDescent="0.3">
      <c r="A627" s="1">
        <v>42862</v>
      </c>
      <c r="B627" t="s">
        <v>3</v>
      </c>
      <c r="C627" t="s">
        <v>12</v>
      </c>
      <c r="D627" t="s">
        <v>17</v>
      </c>
      <c r="E627" t="s">
        <v>158</v>
      </c>
      <c r="F627" t="s">
        <v>546</v>
      </c>
      <c r="G627">
        <v>7</v>
      </c>
      <c r="H627">
        <v>12.42</v>
      </c>
      <c r="I627">
        <v>86.94</v>
      </c>
      <c r="J627" s="4">
        <v>3192</v>
      </c>
      <c r="K627" s="6" t="s">
        <v>556</v>
      </c>
    </row>
    <row r="628" spans="1:11" ht="15.6" x14ac:dyDescent="0.3">
      <c r="A628" s="1">
        <v>42862</v>
      </c>
      <c r="B628" t="s">
        <v>6</v>
      </c>
      <c r="C628" t="s">
        <v>8</v>
      </c>
      <c r="D628" t="s">
        <v>16</v>
      </c>
      <c r="E628" t="s">
        <v>385</v>
      </c>
      <c r="F628" t="s">
        <v>548</v>
      </c>
      <c r="G628">
        <v>1</v>
      </c>
      <c r="H628">
        <v>17.829999999999998</v>
      </c>
      <c r="I628">
        <v>17.829999999999998</v>
      </c>
      <c r="J628" s="4">
        <v>897</v>
      </c>
      <c r="K628" s="6" t="s">
        <v>556</v>
      </c>
    </row>
    <row r="629" spans="1:11" ht="15.6" x14ac:dyDescent="0.3">
      <c r="A629" s="1">
        <v>42862</v>
      </c>
      <c r="B629" t="s">
        <v>2</v>
      </c>
      <c r="C629" t="s">
        <v>14</v>
      </c>
      <c r="D629" t="s">
        <v>16</v>
      </c>
      <c r="E629" t="s">
        <v>279</v>
      </c>
      <c r="F629" t="s">
        <v>546</v>
      </c>
      <c r="G629">
        <v>9</v>
      </c>
      <c r="H629">
        <v>12.42</v>
      </c>
      <c r="I629">
        <v>111.78</v>
      </c>
      <c r="J629" s="4">
        <v>798</v>
      </c>
      <c r="K629" s="6" t="s">
        <v>556</v>
      </c>
    </row>
    <row r="630" spans="1:11" ht="15.6" x14ac:dyDescent="0.3">
      <c r="A630" s="1">
        <v>42862</v>
      </c>
      <c r="B630" t="s">
        <v>3</v>
      </c>
      <c r="C630" t="s">
        <v>10</v>
      </c>
      <c r="D630" t="s">
        <v>17</v>
      </c>
      <c r="E630" t="s">
        <v>150</v>
      </c>
      <c r="F630" t="s">
        <v>549</v>
      </c>
      <c r="G630">
        <v>9</v>
      </c>
      <c r="H630">
        <v>53.35</v>
      </c>
      <c r="I630">
        <v>480.15000000000003</v>
      </c>
      <c r="J630" s="4">
        <v>3992</v>
      </c>
      <c r="K630" s="6" t="s">
        <v>557</v>
      </c>
    </row>
    <row r="631" spans="1:11" ht="15.6" x14ac:dyDescent="0.3">
      <c r="A631" s="1">
        <v>42862</v>
      </c>
      <c r="B631" t="s">
        <v>5</v>
      </c>
      <c r="C631" t="s">
        <v>9</v>
      </c>
      <c r="D631" t="s">
        <v>16</v>
      </c>
      <c r="E631" t="s">
        <v>216</v>
      </c>
      <c r="F631" t="s">
        <v>549</v>
      </c>
      <c r="G631">
        <v>7</v>
      </c>
      <c r="H631">
        <v>53.35</v>
      </c>
      <c r="I631">
        <v>373.45</v>
      </c>
      <c r="J631" s="4">
        <v>1592</v>
      </c>
      <c r="K631" s="6" t="s">
        <v>557</v>
      </c>
    </row>
    <row r="632" spans="1:11" ht="15.6" x14ac:dyDescent="0.3">
      <c r="A632" s="1">
        <v>42863</v>
      </c>
      <c r="B632" t="s">
        <v>3</v>
      </c>
      <c r="C632" t="s">
        <v>12</v>
      </c>
      <c r="D632" t="s">
        <v>17</v>
      </c>
      <c r="E632" t="s">
        <v>156</v>
      </c>
      <c r="F632" t="s">
        <v>547</v>
      </c>
      <c r="G632">
        <v>5</v>
      </c>
      <c r="H632">
        <v>16.32</v>
      </c>
      <c r="I632">
        <v>81.599999999999994</v>
      </c>
      <c r="J632" s="4">
        <v>499</v>
      </c>
      <c r="K632" s="6" t="s">
        <v>556</v>
      </c>
    </row>
    <row r="633" spans="1:11" ht="15.6" x14ac:dyDescent="0.3">
      <c r="A633" s="1">
        <v>42864</v>
      </c>
      <c r="B633" t="s">
        <v>2</v>
      </c>
      <c r="C633" t="s">
        <v>14</v>
      </c>
      <c r="D633" t="s">
        <v>16</v>
      </c>
      <c r="E633" t="s">
        <v>72</v>
      </c>
      <c r="F633" t="s">
        <v>549</v>
      </c>
      <c r="G633">
        <v>1</v>
      </c>
      <c r="H633">
        <v>53.35</v>
      </c>
      <c r="I633">
        <v>53.35</v>
      </c>
      <c r="J633" s="4">
        <v>398</v>
      </c>
      <c r="K633" s="6" t="s">
        <v>557</v>
      </c>
    </row>
    <row r="634" spans="1:11" ht="15.6" x14ac:dyDescent="0.3">
      <c r="A634" s="1">
        <v>42864</v>
      </c>
      <c r="B634" t="s">
        <v>2</v>
      </c>
      <c r="C634" t="s">
        <v>8</v>
      </c>
      <c r="D634" t="s">
        <v>16</v>
      </c>
      <c r="E634" t="s">
        <v>94</v>
      </c>
      <c r="F634" t="s">
        <v>546</v>
      </c>
      <c r="G634">
        <v>5</v>
      </c>
      <c r="H634">
        <v>12.42</v>
      </c>
      <c r="I634">
        <v>62.1</v>
      </c>
      <c r="J634" s="4">
        <v>2990</v>
      </c>
      <c r="K634" s="6" t="s">
        <v>556</v>
      </c>
    </row>
    <row r="635" spans="1:11" ht="15.6" x14ac:dyDescent="0.3">
      <c r="A635" s="1">
        <v>42864</v>
      </c>
      <c r="B635" t="s">
        <v>5</v>
      </c>
      <c r="C635" t="s">
        <v>14</v>
      </c>
      <c r="D635" t="s">
        <v>16</v>
      </c>
      <c r="E635" t="s">
        <v>155</v>
      </c>
      <c r="F635" t="s">
        <v>546</v>
      </c>
      <c r="G635">
        <v>2</v>
      </c>
      <c r="H635">
        <v>12.42</v>
      </c>
      <c r="I635">
        <v>24.84</v>
      </c>
      <c r="J635" s="4">
        <v>1996</v>
      </c>
      <c r="K635" s="6" t="s">
        <v>557</v>
      </c>
    </row>
    <row r="636" spans="1:11" ht="15.6" x14ac:dyDescent="0.3">
      <c r="A636" s="1">
        <v>42864</v>
      </c>
      <c r="B636" t="s">
        <v>4</v>
      </c>
      <c r="C636" t="s">
        <v>10</v>
      </c>
      <c r="D636" t="s">
        <v>17</v>
      </c>
      <c r="E636" t="s">
        <v>386</v>
      </c>
      <c r="F636" t="s">
        <v>546</v>
      </c>
      <c r="G636">
        <v>10</v>
      </c>
      <c r="H636">
        <v>12.42</v>
      </c>
      <c r="I636">
        <v>124.2</v>
      </c>
      <c r="J636" s="4">
        <v>1497</v>
      </c>
      <c r="K636" s="6" t="s">
        <v>556</v>
      </c>
    </row>
    <row r="637" spans="1:11" ht="15.6" x14ac:dyDescent="0.3">
      <c r="A637" s="1">
        <v>42865</v>
      </c>
      <c r="B637" t="s">
        <v>2</v>
      </c>
      <c r="C637" t="s">
        <v>8</v>
      </c>
      <c r="D637" t="s">
        <v>16</v>
      </c>
      <c r="E637" t="s">
        <v>211</v>
      </c>
      <c r="F637" t="s">
        <v>546</v>
      </c>
      <c r="G637">
        <v>5</v>
      </c>
      <c r="H637">
        <v>12.42</v>
      </c>
      <c r="I637">
        <v>62.1</v>
      </c>
      <c r="J637" s="4">
        <v>995</v>
      </c>
      <c r="K637" s="6" t="s">
        <v>557</v>
      </c>
    </row>
    <row r="638" spans="1:11" ht="15.6" x14ac:dyDescent="0.3">
      <c r="A638" s="1">
        <v>42865</v>
      </c>
      <c r="B638" t="s">
        <v>3</v>
      </c>
      <c r="C638" t="s">
        <v>13</v>
      </c>
      <c r="D638" t="s">
        <v>17</v>
      </c>
      <c r="E638" t="s">
        <v>196</v>
      </c>
      <c r="F638" t="s">
        <v>547</v>
      </c>
      <c r="G638">
        <v>3</v>
      </c>
      <c r="H638">
        <v>16.32</v>
      </c>
      <c r="I638">
        <v>48.96</v>
      </c>
      <c r="J638" s="4">
        <v>796</v>
      </c>
      <c r="K638" s="6" t="s">
        <v>557</v>
      </c>
    </row>
    <row r="639" spans="1:11" ht="15.6" x14ac:dyDescent="0.3">
      <c r="A639" s="1">
        <v>42865</v>
      </c>
      <c r="B639" t="s">
        <v>3</v>
      </c>
      <c r="C639" t="s">
        <v>13</v>
      </c>
      <c r="D639" t="s">
        <v>17</v>
      </c>
      <c r="E639" t="s">
        <v>311</v>
      </c>
      <c r="F639" t="s">
        <v>547</v>
      </c>
      <c r="G639">
        <v>8</v>
      </c>
      <c r="H639">
        <v>16.32</v>
      </c>
      <c r="I639">
        <v>130.56</v>
      </c>
      <c r="J639" s="4">
        <v>2793</v>
      </c>
      <c r="K639" s="6" t="s">
        <v>557</v>
      </c>
    </row>
    <row r="640" spans="1:11" ht="15.6" x14ac:dyDescent="0.3">
      <c r="A640" s="1">
        <v>42866</v>
      </c>
      <c r="B640" t="s">
        <v>2</v>
      </c>
      <c r="C640" t="s">
        <v>8</v>
      </c>
      <c r="D640" t="s">
        <v>16</v>
      </c>
      <c r="E640" t="s">
        <v>387</v>
      </c>
      <c r="F640" t="s">
        <v>547</v>
      </c>
      <c r="G640">
        <v>7</v>
      </c>
      <c r="H640">
        <v>16.32</v>
      </c>
      <c r="I640">
        <v>114.24000000000001</v>
      </c>
      <c r="J640" s="4">
        <v>1393</v>
      </c>
      <c r="K640" s="6" t="s">
        <v>557</v>
      </c>
    </row>
    <row r="641" spans="1:11" ht="15.6" x14ac:dyDescent="0.3">
      <c r="A641" s="1">
        <v>42866</v>
      </c>
      <c r="B641" t="s">
        <v>3</v>
      </c>
      <c r="C641" t="s">
        <v>10</v>
      </c>
      <c r="D641" t="s">
        <v>17</v>
      </c>
      <c r="E641" t="s">
        <v>358</v>
      </c>
      <c r="F641" t="s">
        <v>547</v>
      </c>
      <c r="G641">
        <v>5</v>
      </c>
      <c r="H641">
        <v>16.32</v>
      </c>
      <c r="I641">
        <v>81.599999999999994</v>
      </c>
      <c r="J641" s="4">
        <v>3992</v>
      </c>
      <c r="K641" s="6" t="s">
        <v>554</v>
      </c>
    </row>
    <row r="642" spans="1:11" ht="15.6" x14ac:dyDescent="0.3">
      <c r="A642" s="1">
        <v>42866</v>
      </c>
      <c r="B642" t="s">
        <v>2</v>
      </c>
      <c r="C642" t="s">
        <v>11</v>
      </c>
      <c r="D642" t="s">
        <v>16</v>
      </c>
      <c r="E642" t="s">
        <v>312</v>
      </c>
      <c r="F642" t="s">
        <v>548</v>
      </c>
      <c r="G642">
        <v>3</v>
      </c>
      <c r="H642">
        <v>17.829999999999998</v>
      </c>
      <c r="I642">
        <v>53.489999999999995</v>
      </c>
      <c r="J642" s="4">
        <v>1990</v>
      </c>
      <c r="K642" s="6" t="s">
        <v>554</v>
      </c>
    </row>
    <row r="643" spans="1:11" ht="15.6" x14ac:dyDescent="0.3">
      <c r="A643" s="1">
        <v>42866</v>
      </c>
      <c r="B643" t="s">
        <v>2</v>
      </c>
      <c r="C643" t="s">
        <v>11</v>
      </c>
      <c r="D643" t="s">
        <v>16</v>
      </c>
      <c r="E643" t="s">
        <v>146</v>
      </c>
      <c r="F643" t="s">
        <v>549</v>
      </c>
      <c r="G643">
        <v>1</v>
      </c>
      <c r="H643">
        <v>53.35</v>
      </c>
      <c r="I643">
        <v>53.35</v>
      </c>
      <c r="J643" s="4">
        <v>2495</v>
      </c>
      <c r="K643" s="6" t="s">
        <v>556</v>
      </c>
    </row>
    <row r="644" spans="1:11" ht="15.6" x14ac:dyDescent="0.3">
      <c r="A644" s="1">
        <v>42866</v>
      </c>
      <c r="B644" t="s">
        <v>3</v>
      </c>
      <c r="C644" t="s">
        <v>12</v>
      </c>
      <c r="D644" t="s">
        <v>17</v>
      </c>
      <c r="E644" t="s">
        <v>246</v>
      </c>
      <c r="F644" t="s">
        <v>548</v>
      </c>
      <c r="G644">
        <v>8</v>
      </c>
      <c r="H644">
        <v>17.829999999999998</v>
      </c>
      <c r="I644">
        <v>142.63999999999999</v>
      </c>
      <c r="J644" s="4">
        <v>998</v>
      </c>
      <c r="K644" s="6" t="s">
        <v>558</v>
      </c>
    </row>
    <row r="645" spans="1:11" ht="15.6" x14ac:dyDescent="0.3">
      <c r="A645" s="1">
        <v>42867</v>
      </c>
      <c r="B645" t="s">
        <v>3</v>
      </c>
      <c r="C645" t="s">
        <v>12</v>
      </c>
      <c r="D645" t="s">
        <v>17</v>
      </c>
      <c r="E645" t="s">
        <v>388</v>
      </c>
      <c r="F645" t="s">
        <v>546</v>
      </c>
      <c r="G645">
        <v>2</v>
      </c>
      <c r="H645">
        <v>12.42</v>
      </c>
      <c r="I645">
        <v>24.84</v>
      </c>
      <c r="J645" s="4">
        <v>99</v>
      </c>
      <c r="K645" s="6" t="s">
        <v>556</v>
      </c>
    </row>
    <row r="646" spans="1:11" ht="15.6" x14ac:dyDescent="0.3">
      <c r="A646" s="1">
        <v>42868</v>
      </c>
      <c r="B646" t="s">
        <v>3</v>
      </c>
      <c r="C646" t="s">
        <v>13</v>
      </c>
      <c r="D646" t="s">
        <v>17</v>
      </c>
      <c r="E646" t="s">
        <v>389</v>
      </c>
      <c r="F646" t="s">
        <v>549</v>
      </c>
      <c r="G646">
        <v>10</v>
      </c>
      <c r="H646">
        <v>53.35</v>
      </c>
      <c r="I646">
        <v>533.5</v>
      </c>
      <c r="J646" s="4">
        <v>2793</v>
      </c>
      <c r="K646" s="6" t="s">
        <v>554</v>
      </c>
    </row>
    <row r="647" spans="1:11" ht="15.6" x14ac:dyDescent="0.3">
      <c r="A647" s="1">
        <v>42868</v>
      </c>
      <c r="B647" t="s">
        <v>4</v>
      </c>
      <c r="C647" t="s">
        <v>13</v>
      </c>
      <c r="D647" t="s">
        <v>17</v>
      </c>
      <c r="E647" t="s">
        <v>390</v>
      </c>
      <c r="F647" t="s">
        <v>548</v>
      </c>
      <c r="G647">
        <v>5</v>
      </c>
      <c r="H647">
        <v>17.829999999999998</v>
      </c>
      <c r="I647">
        <v>89.149999999999991</v>
      </c>
      <c r="J647" s="4">
        <v>2392</v>
      </c>
      <c r="K647" s="6" t="s">
        <v>554</v>
      </c>
    </row>
    <row r="648" spans="1:11" ht="15.6" x14ac:dyDescent="0.3">
      <c r="A648" s="1">
        <v>42868</v>
      </c>
      <c r="B648" t="s">
        <v>2</v>
      </c>
      <c r="C648" t="s">
        <v>9</v>
      </c>
      <c r="D648" t="s">
        <v>16</v>
      </c>
      <c r="E648" t="s">
        <v>88</v>
      </c>
      <c r="F648" t="s">
        <v>547</v>
      </c>
      <c r="G648">
        <v>2</v>
      </c>
      <c r="H648">
        <v>16.32</v>
      </c>
      <c r="I648">
        <v>32.64</v>
      </c>
      <c r="J648" s="4">
        <v>3992</v>
      </c>
      <c r="K648" s="6" t="s">
        <v>556</v>
      </c>
    </row>
    <row r="649" spans="1:11" ht="15.6" x14ac:dyDescent="0.3">
      <c r="A649" s="1">
        <v>42868</v>
      </c>
      <c r="B649" t="s">
        <v>2</v>
      </c>
      <c r="C649" t="s">
        <v>8</v>
      </c>
      <c r="D649" t="s">
        <v>16</v>
      </c>
      <c r="E649" t="s">
        <v>303</v>
      </c>
      <c r="F649" t="s">
        <v>546</v>
      </c>
      <c r="G649">
        <v>5</v>
      </c>
      <c r="H649">
        <v>12.42</v>
      </c>
      <c r="I649">
        <v>62.1</v>
      </c>
      <c r="J649" s="4">
        <v>1197</v>
      </c>
      <c r="K649" s="6" t="s">
        <v>555</v>
      </c>
    </row>
    <row r="650" spans="1:11" ht="15.6" x14ac:dyDescent="0.3">
      <c r="A650" s="1">
        <v>42868</v>
      </c>
      <c r="B650" t="s">
        <v>5</v>
      </c>
      <c r="C650" t="s">
        <v>14</v>
      </c>
      <c r="D650" t="s">
        <v>16</v>
      </c>
      <c r="E650" t="s">
        <v>391</v>
      </c>
      <c r="F650" t="s">
        <v>546</v>
      </c>
      <c r="G650">
        <v>3</v>
      </c>
      <c r="H650">
        <v>12.42</v>
      </c>
      <c r="I650">
        <v>37.26</v>
      </c>
      <c r="J650" s="4">
        <v>297</v>
      </c>
      <c r="K650" s="6" t="s">
        <v>556</v>
      </c>
    </row>
    <row r="651" spans="1:11" ht="15.6" x14ac:dyDescent="0.3">
      <c r="A651" s="1">
        <v>42868</v>
      </c>
      <c r="B651" t="s">
        <v>6</v>
      </c>
      <c r="C651" t="s">
        <v>11</v>
      </c>
      <c r="D651" t="s">
        <v>16</v>
      </c>
      <c r="E651" t="s">
        <v>152</v>
      </c>
      <c r="F651" t="s">
        <v>548</v>
      </c>
      <c r="G651">
        <v>6</v>
      </c>
      <c r="H651">
        <v>17.829999999999998</v>
      </c>
      <c r="I651">
        <v>106.97999999999999</v>
      </c>
      <c r="J651" s="4">
        <v>796</v>
      </c>
      <c r="K651" s="6" t="s">
        <v>556</v>
      </c>
    </row>
    <row r="652" spans="1:11" ht="15.6" x14ac:dyDescent="0.3">
      <c r="A652" s="1">
        <v>42868</v>
      </c>
      <c r="B652" t="s">
        <v>3</v>
      </c>
      <c r="C652" t="s">
        <v>13</v>
      </c>
      <c r="D652" t="s">
        <v>17</v>
      </c>
      <c r="E652" t="s">
        <v>229</v>
      </c>
      <c r="F652" t="s">
        <v>546</v>
      </c>
      <c r="G652">
        <v>3</v>
      </c>
      <c r="H652">
        <v>12.42</v>
      </c>
      <c r="I652">
        <v>37.26</v>
      </c>
      <c r="J652" s="4">
        <v>297</v>
      </c>
      <c r="K652" s="6" t="s">
        <v>557</v>
      </c>
    </row>
    <row r="653" spans="1:11" ht="15.6" x14ac:dyDescent="0.3">
      <c r="A653" s="1">
        <v>42868</v>
      </c>
      <c r="B653" t="s">
        <v>5</v>
      </c>
      <c r="C653" t="s">
        <v>14</v>
      </c>
      <c r="D653" t="s">
        <v>16</v>
      </c>
      <c r="E653" t="s">
        <v>392</v>
      </c>
      <c r="F653" t="s">
        <v>546</v>
      </c>
      <c r="G653">
        <v>5</v>
      </c>
      <c r="H653">
        <v>12.42</v>
      </c>
      <c r="I653">
        <v>62.1</v>
      </c>
      <c r="J653" s="4">
        <v>998</v>
      </c>
      <c r="K653" s="6" t="s">
        <v>556</v>
      </c>
    </row>
    <row r="654" spans="1:11" ht="15.6" x14ac:dyDescent="0.3">
      <c r="A654" s="1">
        <v>42869</v>
      </c>
      <c r="B654" t="s">
        <v>4</v>
      </c>
      <c r="C654" t="s">
        <v>10</v>
      </c>
      <c r="D654" t="s">
        <v>17</v>
      </c>
      <c r="E654" t="s">
        <v>393</v>
      </c>
      <c r="F654" t="s">
        <v>548</v>
      </c>
      <c r="G654">
        <v>4</v>
      </c>
      <c r="H654">
        <v>17.829999999999998</v>
      </c>
      <c r="I654">
        <v>71.319999999999993</v>
      </c>
      <c r="J654" s="4">
        <v>4491</v>
      </c>
      <c r="K654" s="6" t="s">
        <v>558</v>
      </c>
    </row>
    <row r="655" spans="1:11" ht="15.6" x14ac:dyDescent="0.3">
      <c r="A655" s="1">
        <v>42869</v>
      </c>
      <c r="B655" t="s">
        <v>2</v>
      </c>
      <c r="C655" t="s">
        <v>11</v>
      </c>
      <c r="D655" t="s">
        <v>16</v>
      </c>
      <c r="E655" t="s">
        <v>368</v>
      </c>
      <c r="F655" t="s">
        <v>547</v>
      </c>
      <c r="G655">
        <v>5</v>
      </c>
      <c r="H655">
        <v>16.32</v>
      </c>
      <c r="I655">
        <v>81.599999999999994</v>
      </c>
      <c r="J655" s="4">
        <v>398</v>
      </c>
      <c r="K655" s="6" t="s">
        <v>557</v>
      </c>
    </row>
    <row r="656" spans="1:11" ht="15.6" x14ac:dyDescent="0.3">
      <c r="A656" s="1">
        <v>42869</v>
      </c>
      <c r="B656" t="s">
        <v>2</v>
      </c>
      <c r="C656" t="s">
        <v>8</v>
      </c>
      <c r="D656" t="s">
        <v>16</v>
      </c>
      <c r="E656" t="s">
        <v>394</v>
      </c>
      <c r="F656" t="s">
        <v>546</v>
      </c>
      <c r="G656">
        <v>2</v>
      </c>
      <c r="H656">
        <v>12.42</v>
      </c>
      <c r="I656">
        <v>24.84</v>
      </c>
      <c r="J656" s="4">
        <v>693</v>
      </c>
      <c r="K656" s="6" t="s">
        <v>554</v>
      </c>
    </row>
    <row r="657" spans="1:11" ht="15.6" x14ac:dyDescent="0.3">
      <c r="A657" s="1">
        <v>42869</v>
      </c>
      <c r="B657" t="s">
        <v>2</v>
      </c>
      <c r="C657" t="s">
        <v>9</v>
      </c>
      <c r="D657" t="s">
        <v>16</v>
      </c>
      <c r="E657" t="s">
        <v>253</v>
      </c>
      <c r="F657" t="s">
        <v>547</v>
      </c>
      <c r="G657">
        <v>6</v>
      </c>
      <c r="H657">
        <v>16.32</v>
      </c>
      <c r="I657">
        <v>97.92</v>
      </c>
      <c r="J657" s="4">
        <v>4491</v>
      </c>
      <c r="K657" s="6" t="s">
        <v>558</v>
      </c>
    </row>
    <row r="658" spans="1:11" ht="15.6" x14ac:dyDescent="0.3">
      <c r="A658" s="1">
        <v>42869</v>
      </c>
      <c r="B658" t="s">
        <v>6</v>
      </c>
      <c r="C658" t="s">
        <v>8</v>
      </c>
      <c r="D658" t="s">
        <v>16</v>
      </c>
      <c r="E658" t="s">
        <v>347</v>
      </c>
      <c r="F658" t="s">
        <v>548</v>
      </c>
      <c r="G658">
        <v>8</v>
      </c>
      <c r="H658">
        <v>17.829999999999998</v>
      </c>
      <c r="I658">
        <v>142.63999999999999</v>
      </c>
      <c r="J658" s="4">
        <v>1497</v>
      </c>
      <c r="K658" s="6" t="s">
        <v>556</v>
      </c>
    </row>
    <row r="659" spans="1:11" ht="15.6" x14ac:dyDescent="0.3">
      <c r="A659" s="1">
        <v>42869</v>
      </c>
      <c r="B659" t="s">
        <v>6</v>
      </c>
      <c r="C659" t="s">
        <v>11</v>
      </c>
      <c r="D659" t="s">
        <v>16</v>
      </c>
      <c r="E659" t="s">
        <v>23</v>
      </c>
      <c r="F659" t="s">
        <v>546</v>
      </c>
      <c r="G659">
        <v>8</v>
      </c>
      <c r="H659">
        <v>12.42</v>
      </c>
      <c r="I659">
        <v>99.36</v>
      </c>
      <c r="J659" s="4">
        <v>198</v>
      </c>
      <c r="K659" s="6" t="s">
        <v>556</v>
      </c>
    </row>
    <row r="660" spans="1:11" ht="15.6" x14ac:dyDescent="0.3">
      <c r="A660" s="1">
        <v>42869</v>
      </c>
      <c r="B660" t="s">
        <v>4</v>
      </c>
      <c r="C660" t="s">
        <v>13</v>
      </c>
      <c r="D660" t="s">
        <v>17</v>
      </c>
      <c r="E660" t="s">
        <v>119</v>
      </c>
      <c r="F660" t="s">
        <v>546</v>
      </c>
      <c r="G660">
        <v>10</v>
      </c>
      <c r="H660">
        <v>12.42</v>
      </c>
      <c r="I660">
        <v>124.2</v>
      </c>
      <c r="J660" s="4">
        <v>3992</v>
      </c>
      <c r="K660" s="6" t="s">
        <v>556</v>
      </c>
    </row>
    <row r="661" spans="1:11" ht="15.6" x14ac:dyDescent="0.3">
      <c r="A661" s="1">
        <v>42869</v>
      </c>
      <c r="B661" t="s">
        <v>3</v>
      </c>
      <c r="C661" t="s">
        <v>10</v>
      </c>
      <c r="D661" t="s">
        <v>17</v>
      </c>
      <c r="E661" t="s">
        <v>395</v>
      </c>
      <c r="F661" t="s">
        <v>549</v>
      </c>
      <c r="G661">
        <v>8</v>
      </c>
      <c r="H661">
        <v>53.35</v>
      </c>
      <c r="I661">
        <v>426.8</v>
      </c>
      <c r="J661" s="4">
        <v>798</v>
      </c>
      <c r="K661" s="6" t="s">
        <v>554</v>
      </c>
    </row>
    <row r="662" spans="1:11" ht="15.6" x14ac:dyDescent="0.3">
      <c r="A662" s="1">
        <v>42870</v>
      </c>
      <c r="B662" t="s">
        <v>4</v>
      </c>
      <c r="C662" t="s">
        <v>13</v>
      </c>
      <c r="D662" t="s">
        <v>17</v>
      </c>
      <c r="E662" t="s">
        <v>276</v>
      </c>
      <c r="F662" t="s">
        <v>549</v>
      </c>
      <c r="G662">
        <v>8</v>
      </c>
      <c r="H662">
        <v>53.35</v>
      </c>
      <c r="I662">
        <v>426.8</v>
      </c>
      <c r="J662" s="4">
        <v>796</v>
      </c>
      <c r="K662" s="6" t="s">
        <v>556</v>
      </c>
    </row>
    <row r="663" spans="1:11" ht="15.6" x14ac:dyDescent="0.3">
      <c r="A663" s="1">
        <v>42870</v>
      </c>
      <c r="B663" t="s">
        <v>2</v>
      </c>
      <c r="C663" t="s">
        <v>11</v>
      </c>
      <c r="D663" t="s">
        <v>16</v>
      </c>
      <c r="E663" t="s">
        <v>370</v>
      </c>
      <c r="F663" t="s">
        <v>546</v>
      </c>
      <c r="G663">
        <v>5</v>
      </c>
      <c r="H663">
        <v>12.42</v>
      </c>
      <c r="I663">
        <v>62.1</v>
      </c>
      <c r="J663" s="4">
        <v>897</v>
      </c>
      <c r="K663" s="6" t="s">
        <v>554</v>
      </c>
    </row>
    <row r="664" spans="1:11" ht="15.6" x14ac:dyDescent="0.3">
      <c r="A664" s="1">
        <v>42870</v>
      </c>
      <c r="B664" t="s">
        <v>5</v>
      </c>
      <c r="C664" t="s">
        <v>11</v>
      </c>
      <c r="D664" t="s">
        <v>16</v>
      </c>
      <c r="E664" t="s">
        <v>396</v>
      </c>
      <c r="F664" t="s">
        <v>546</v>
      </c>
      <c r="G664">
        <v>7</v>
      </c>
      <c r="H664">
        <v>12.42</v>
      </c>
      <c r="I664">
        <v>86.94</v>
      </c>
      <c r="J664" s="4">
        <v>2994</v>
      </c>
      <c r="K664" s="6" t="s">
        <v>558</v>
      </c>
    </row>
    <row r="665" spans="1:11" ht="15.6" x14ac:dyDescent="0.3">
      <c r="A665" s="1">
        <v>42870</v>
      </c>
      <c r="B665" t="s">
        <v>5</v>
      </c>
      <c r="C665" t="s">
        <v>9</v>
      </c>
      <c r="D665" t="s">
        <v>16</v>
      </c>
      <c r="E665" t="s">
        <v>204</v>
      </c>
      <c r="F665" t="s">
        <v>549</v>
      </c>
      <c r="G665">
        <v>1</v>
      </c>
      <c r="H665">
        <v>53.35</v>
      </c>
      <c r="I665">
        <v>53.35</v>
      </c>
      <c r="J665" s="4">
        <v>990</v>
      </c>
      <c r="K665" s="6" t="s">
        <v>556</v>
      </c>
    </row>
    <row r="666" spans="1:11" ht="15.6" x14ac:dyDescent="0.3">
      <c r="A666" s="1">
        <v>42870</v>
      </c>
      <c r="B666" t="s">
        <v>2</v>
      </c>
      <c r="C666" t="s">
        <v>9</v>
      </c>
      <c r="D666" t="s">
        <v>16</v>
      </c>
      <c r="E666" t="s">
        <v>397</v>
      </c>
      <c r="F666" t="s">
        <v>549</v>
      </c>
      <c r="G666">
        <v>2</v>
      </c>
      <c r="H666">
        <v>53.35</v>
      </c>
      <c r="I666">
        <v>106.7</v>
      </c>
      <c r="J666" s="4">
        <v>199</v>
      </c>
      <c r="K666" s="6" t="s">
        <v>556</v>
      </c>
    </row>
    <row r="667" spans="1:11" ht="15.6" x14ac:dyDescent="0.3">
      <c r="A667" s="1">
        <v>42870</v>
      </c>
      <c r="B667" t="s">
        <v>5</v>
      </c>
      <c r="C667" t="s">
        <v>9</v>
      </c>
      <c r="D667" t="s">
        <v>16</v>
      </c>
      <c r="E667" t="s">
        <v>299</v>
      </c>
      <c r="F667" t="s">
        <v>546</v>
      </c>
      <c r="G667">
        <v>7</v>
      </c>
      <c r="H667">
        <v>12.42</v>
      </c>
      <c r="I667">
        <v>86.94</v>
      </c>
      <c r="J667" s="4">
        <v>1197</v>
      </c>
      <c r="K667" s="6" t="s">
        <v>554</v>
      </c>
    </row>
    <row r="668" spans="1:11" ht="15.6" x14ac:dyDescent="0.3">
      <c r="A668" s="1">
        <v>42871</v>
      </c>
      <c r="B668" t="s">
        <v>2</v>
      </c>
      <c r="C668" t="s">
        <v>9</v>
      </c>
      <c r="D668" t="s">
        <v>16</v>
      </c>
      <c r="E668" t="s">
        <v>216</v>
      </c>
      <c r="F668" t="s">
        <v>546</v>
      </c>
      <c r="G668">
        <v>5</v>
      </c>
      <c r="H668">
        <v>12.42</v>
      </c>
      <c r="I668">
        <v>62.1</v>
      </c>
      <c r="J668" s="4">
        <v>891</v>
      </c>
      <c r="K668" s="6" t="s">
        <v>555</v>
      </c>
    </row>
    <row r="669" spans="1:11" ht="15.6" x14ac:dyDescent="0.3">
      <c r="A669" s="1">
        <v>42871</v>
      </c>
      <c r="B669" t="s">
        <v>2</v>
      </c>
      <c r="C669" t="s">
        <v>9</v>
      </c>
      <c r="D669" t="s">
        <v>16</v>
      </c>
      <c r="E669" t="s">
        <v>207</v>
      </c>
      <c r="F669" t="s">
        <v>548</v>
      </c>
      <c r="G669">
        <v>1</v>
      </c>
      <c r="H669">
        <v>17.829999999999998</v>
      </c>
      <c r="I669">
        <v>17.829999999999998</v>
      </c>
      <c r="J669" s="4">
        <v>897</v>
      </c>
      <c r="K669" s="6" t="s">
        <v>557</v>
      </c>
    </row>
    <row r="670" spans="1:11" ht="15.6" x14ac:dyDescent="0.3">
      <c r="A670" s="1">
        <v>42871</v>
      </c>
      <c r="B670" t="s">
        <v>2</v>
      </c>
      <c r="C670" t="s">
        <v>8</v>
      </c>
      <c r="D670" t="s">
        <v>16</v>
      </c>
      <c r="E670" t="s">
        <v>346</v>
      </c>
      <c r="F670" t="s">
        <v>547</v>
      </c>
      <c r="G670">
        <v>2</v>
      </c>
      <c r="H670">
        <v>16.32</v>
      </c>
      <c r="I670">
        <v>32.64</v>
      </c>
      <c r="J670" s="4">
        <v>297</v>
      </c>
      <c r="K670" s="6" t="s">
        <v>557</v>
      </c>
    </row>
    <row r="671" spans="1:11" ht="15.6" x14ac:dyDescent="0.3">
      <c r="A671" s="1">
        <v>42871</v>
      </c>
      <c r="B671" t="s">
        <v>5</v>
      </c>
      <c r="C671" t="s">
        <v>11</v>
      </c>
      <c r="D671" t="s">
        <v>16</v>
      </c>
      <c r="E671" t="s">
        <v>398</v>
      </c>
      <c r="F671" t="s">
        <v>549</v>
      </c>
      <c r="G671">
        <v>1</v>
      </c>
      <c r="H671">
        <v>53.35</v>
      </c>
      <c r="I671">
        <v>53.35</v>
      </c>
      <c r="J671" s="4">
        <v>598</v>
      </c>
      <c r="K671" s="6" t="s">
        <v>554</v>
      </c>
    </row>
    <row r="672" spans="1:11" ht="15.6" x14ac:dyDescent="0.3">
      <c r="A672" s="1">
        <v>42872</v>
      </c>
      <c r="B672" t="s">
        <v>5</v>
      </c>
      <c r="C672" t="s">
        <v>11</v>
      </c>
      <c r="D672" t="s">
        <v>16</v>
      </c>
      <c r="E672" t="s">
        <v>399</v>
      </c>
      <c r="F672" t="s">
        <v>546</v>
      </c>
      <c r="G672">
        <v>10</v>
      </c>
      <c r="H672">
        <v>12.42</v>
      </c>
      <c r="I672">
        <v>124.2</v>
      </c>
      <c r="J672" s="4">
        <v>3192</v>
      </c>
      <c r="K672" s="6" t="s">
        <v>554</v>
      </c>
    </row>
    <row r="673" spans="1:11" ht="15.6" x14ac:dyDescent="0.3">
      <c r="A673" s="1">
        <v>42873</v>
      </c>
      <c r="B673" t="s">
        <v>2</v>
      </c>
      <c r="C673" t="s">
        <v>11</v>
      </c>
      <c r="D673" t="s">
        <v>16</v>
      </c>
      <c r="E673" t="s">
        <v>146</v>
      </c>
      <c r="F673" t="s">
        <v>548</v>
      </c>
      <c r="G673">
        <v>3</v>
      </c>
      <c r="H673">
        <v>17.829999999999998</v>
      </c>
      <c r="I673">
        <v>53.489999999999995</v>
      </c>
      <c r="J673" s="4">
        <v>3992</v>
      </c>
      <c r="K673" s="6" t="s">
        <v>555</v>
      </c>
    </row>
    <row r="674" spans="1:11" ht="15.6" x14ac:dyDescent="0.3">
      <c r="A674" s="1">
        <v>42873</v>
      </c>
      <c r="B674" t="s">
        <v>2</v>
      </c>
      <c r="C674" t="s">
        <v>8</v>
      </c>
      <c r="D674" t="s">
        <v>16</v>
      </c>
      <c r="E674" t="s">
        <v>400</v>
      </c>
      <c r="F674" t="s">
        <v>546</v>
      </c>
      <c r="G674">
        <v>2</v>
      </c>
      <c r="H674">
        <v>12.42</v>
      </c>
      <c r="I674">
        <v>24.84</v>
      </c>
      <c r="J674" s="4">
        <v>3990</v>
      </c>
      <c r="K674" s="6" t="s">
        <v>555</v>
      </c>
    </row>
    <row r="675" spans="1:11" ht="15.6" x14ac:dyDescent="0.3">
      <c r="A675" s="1">
        <v>42874</v>
      </c>
      <c r="B675" t="s">
        <v>2</v>
      </c>
      <c r="C675" t="s">
        <v>8</v>
      </c>
      <c r="D675" t="s">
        <v>16</v>
      </c>
      <c r="E675" t="s">
        <v>401</v>
      </c>
      <c r="F675" t="s">
        <v>546</v>
      </c>
      <c r="G675">
        <v>6</v>
      </c>
      <c r="H675">
        <v>12.42</v>
      </c>
      <c r="I675">
        <v>74.52</v>
      </c>
      <c r="J675" s="4">
        <v>891</v>
      </c>
      <c r="K675" s="6" t="s">
        <v>556</v>
      </c>
    </row>
    <row r="676" spans="1:11" ht="15.6" x14ac:dyDescent="0.3">
      <c r="A676" s="1">
        <v>42875</v>
      </c>
      <c r="B676" t="s">
        <v>5</v>
      </c>
      <c r="C676" t="s">
        <v>9</v>
      </c>
      <c r="D676" t="s">
        <v>16</v>
      </c>
      <c r="E676" t="s">
        <v>282</v>
      </c>
      <c r="F676" t="s">
        <v>548</v>
      </c>
      <c r="G676">
        <v>8</v>
      </c>
      <c r="H676">
        <v>17.829999999999998</v>
      </c>
      <c r="I676">
        <v>142.63999999999999</v>
      </c>
      <c r="J676" s="4">
        <v>990</v>
      </c>
      <c r="K676" s="6" t="s">
        <v>555</v>
      </c>
    </row>
    <row r="677" spans="1:11" ht="15.6" x14ac:dyDescent="0.3">
      <c r="A677" s="1">
        <v>42875</v>
      </c>
      <c r="B677" t="s">
        <v>6</v>
      </c>
      <c r="C677" t="s">
        <v>9</v>
      </c>
      <c r="D677" t="s">
        <v>16</v>
      </c>
      <c r="E677" t="s">
        <v>402</v>
      </c>
      <c r="F677" t="s">
        <v>546</v>
      </c>
      <c r="G677">
        <v>8</v>
      </c>
      <c r="H677">
        <v>12.42</v>
      </c>
      <c r="I677">
        <v>99.36</v>
      </c>
      <c r="J677" s="4">
        <v>2394</v>
      </c>
      <c r="K677" s="6" t="s">
        <v>557</v>
      </c>
    </row>
    <row r="678" spans="1:11" ht="15.6" x14ac:dyDescent="0.3">
      <c r="A678" s="1">
        <v>42876</v>
      </c>
      <c r="B678" t="s">
        <v>2</v>
      </c>
      <c r="C678" t="s">
        <v>9</v>
      </c>
      <c r="D678" t="s">
        <v>16</v>
      </c>
      <c r="E678" t="s">
        <v>403</v>
      </c>
      <c r="F678" t="s">
        <v>548</v>
      </c>
      <c r="G678">
        <v>5</v>
      </c>
      <c r="H678">
        <v>17.829999999999998</v>
      </c>
      <c r="I678">
        <v>89.149999999999991</v>
      </c>
      <c r="J678" s="4">
        <v>990</v>
      </c>
      <c r="K678" s="6" t="s">
        <v>556</v>
      </c>
    </row>
    <row r="679" spans="1:11" ht="15.6" x14ac:dyDescent="0.3">
      <c r="A679" s="1">
        <v>42876</v>
      </c>
      <c r="B679" t="s">
        <v>2</v>
      </c>
      <c r="C679" t="s">
        <v>9</v>
      </c>
      <c r="D679" t="s">
        <v>16</v>
      </c>
      <c r="E679" t="s">
        <v>248</v>
      </c>
      <c r="F679" t="s">
        <v>548</v>
      </c>
      <c r="G679">
        <v>6</v>
      </c>
      <c r="H679">
        <v>17.829999999999998</v>
      </c>
      <c r="I679">
        <v>106.97999999999999</v>
      </c>
      <c r="J679" s="4">
        <v>897</v>
      </c>
      <c r="K679" s="6" t="s">
        <v>556</v>
      </c>
    </row>
    <row r="680" spans="1:11" ht="15.6" x14ac:dyDescent="0.3">
      <c r="A680" s="1">
        <v>42876</v>
      </c>
      <c r="B680" t="s">
        <v>4</v>
      </c>
      <c r="C680" t="s">
        <v>13</v>
      </c>
      <c r="D680" t="s">
        <v>17</v>
      </c>
      <c r="E680" t="s">
        <v>229</v>
      </c>
      <c r="F680" t="s">
        <v>549</v>
      </c>
      <c r="G680">
        <v>6</v>
      </c>
      <c r="H680">
        <v>53.35</v>
      </c>
      <c r="I680">
        <v>320.10000000000002</v>
      </c>
      <c r="J680" s="4">
        <v>2495</v>
      </c>
      <c r="K680" s="6" t="s">
        <v>557</v>
      </c>
    </row>
    <row r="681" spans="1:11" ht="15.6" x14ac:dyDescent="0.3">
      <c r="A681" s="1">
        <v>42877</v>
      </c>
      <c r="B681" t="s">
        <v>2</v>
      </c>
      <c r="C681" t="s">
        <v>8</v>
      </c>
      <c r="D681" t="s">
        <v>16</v>
      </c>
      <c r="E681" t="s">
        <v>66</v>
      </c>
      <c r="F681" t="s">
        <v>548</v>
      </c>
      <c r="G681">
        <v>1</v>
      </c>
      <c r="H681">
        <v>17.829999999999998</v>
      </c>
      <c r="I681">
        <v>17.829999999999998</v>
      </c>
      <c r="J681" s="4">
        <v>1794</v>
      </c>
      <c r="K681" s="6" t="s">
        <v>556</v>
      </c>
    </row>
    <row r="682" spans="1:11" ht="15.6" x14ac:dyDescent="0.3">
      <c r="A682" s="1">
        <v>42877</v>
      </c>
      <c r="B682" t="s">
        <v>5</v>
      </c>
      <c r="C682" t="s">
        <v>8</v>
      </c>
      <c r="D682" t="s">
        <v>16</v>
      </c>
      <c r="E682" t="s">
        <v>249</v>
      </c>
      <c r="F682" t="s">
        <v>547</v>
      </c>
      <c r="G682">
        <v>6</v>
      </c>
      <c r="H682">
        <v>16.32</v>
      </c>
      <c r="I682">
        <v>97.92</v>
      </c>
      <c r="J682" s="4">
        <v>998</v>
      </c>
      <c r="K682" s="6" t="s">
        <v>557</v>
      </c>
    </row>
    <row r="683" spans="1:11" ht="15.6" x14ac:dyDescent="0.3">
      <c r="A683" s="1">
        <v>42878</v>
      </c>
      <c r="B683" t="s">
        <v>2</v>
      </c>
      <c r="C683" t="s">
        <v>9</v>
      </c>
      <c r="D683" t="s">
        <v>16</v>
      </c>
      <c r="E683" t="s">
        <v>404</v>
      </c>
      <c r="F683" t="s">
        <v>548</v>
      </c>
      <c r="G683">
        <v>9</v>
      </c>
      <c r="H683">
        <v>17.829999999999998</v>
      </c>
      <c r="I683">
        <v>160.46999999999997</v>
      </c>
      <c r="J683" s="4">
        <v>297</v>
      </c>
      <c r="K683" s="6" t="s">
        <v>554</v>
      </c>
    </row>
    <row r="684" spans="1:11" ht="15.6" x14ac:dyDescent="0.3">
      <c r="A684" s="1">
        <v>42879</v>
      </c>
      <c r="B684" t="s">
        <v>4</v>
      </c>
      <c r="C684" t="s">
        <v>10</v>
      </c>
      <c r="D684" t="s">
        <v>17</v>
      </c>
      <c r="E684" t="s">
        <v>361</v>
      </c>
      <c r="F684" t="s">
        <v>548</v>
      </c>
      <c r="G684">
        <v>2</v>
      </c>
      <c r="H684">
        <v>17.829999999999998</v>
      </c>
      <c r="I684">
        <v>35.659999999999997</v>
      </c>
      <c r="J684" s="4">
        <v>398</v>
      </c>
      <c r="K684" s="6" t="s">
        <v>554</v>
      </c>
    </row>
    <row r="685" spans="1:11" ht="15.6" x14ac:dyDescent="0.3">
      <c r="A685" s="1">
        <v>42879</v>
      </c>
      <c r="B685" t="s">
        <v>2</v>
      </c>
      <c r="C685" t="s">
        <v>8</v>
      </c>
      <c r="D685" t="s">
        <v>16</v>
      </c>
      <c r="E685" t="s">
        <v>362</v>
      </c>
      <c r="F685" t="s">
        <v>546</v>
      </c>
      <c r="G685">
        <v>8</v>
      </c>
      <c r="H685">
        <v>12.42</v>
      </c>
      <c r="I685">
        <v>99.36</v>
      </c>
      <c r="J685" s="4">
        <v>995</v>
      </c>
      <c r="K685" s="6" t="s">
        <v>555</v>
      </c>
    </row>
    <row r="686" spans="1:11" ht="15.6" x14ac:dyDescent="0.3">
      <c r="A686" s="1">
        <v>42879</v>
      </c>
      <c r="B686" t="s">
        <v>5</v>
      </c>
      <c r="C686" t="s">
        <v>14</v>
      </c>
      <c r="D686" t="s">
        <v>16</v>
      </c>
      <c r="E686" t="s">
        <v>73</v>
      </c>
      <c r="F686" t="s">
        <v>546</v>
      </c>
      <c r="G686">
        <v>9</v>
      </c>
      <c r="H686">
        <v>12.42</v>
      </c>
      <c r="I686">
        <v>111.78</v>
      </c>
      <c r="J686" s="4">
        <v>2994</v>
      </c>
      <c r="K686" s="6" t="s">
        <v>556</v>
      </c>
    </row>
    <row r="687" spans="1:11" ht="15.6" x14ac:dyDescent="0.3">
      <c r="A687" s="1">
        <v>42879</v>
      </c>
      <c r="B687" t="s">
        <v>2</v>
      </c>
      <c r="C687" t="s">
        <v>8</v>
      </c>
      <c r="D687" t="s">
        <v>16</v>
      </c>
      <c r="E687" t="s">
        <v>252</v>
      </c>
      <c r="F687" t="s">
        <v>549</v>
      </c>
      <c r="G687">
        <v>9</v>
      </c>
      <c r="H687">
        <v>53.35</v>
      </c>
      <c r="I687">
        <v>480.15000000000003</v>
      </c>
      <c r="J687" s="4">
        <v>2093</v>
      </c>
      <c r="K687" s="6" t="s">
        <v>554</v>
      </c>
    </row>
    <row r="688" spans="1:11" ht="15.6" x14ac:dyDescent="0.3">
      <c r="A688" s="1">
        <v>42879</v>
      </c>
      <c r="B688" t="s">
        <v>2</v>
      </c>
      <c r="C688" t="s">
        <v>8</v>
      </c>
      <c r="D688" t="s">
        <v>16</v>
      </c>
      <c r="E688" t="s">
        <v>32</v>
      </c>
      <c r="F688" t="s">
        <v>549</v>
      </c>
      <c r="G688">
        <v>8</v>
      </c>
      <c r="H688">
        <v>53.35</v>
      </c>
      <c r="I688">
        <v>426.8</v>
      </c>
      <c r="J688" s="4">
        <v>4990</v>
      </c>
      <c r="K688" s="6" t="s">
        <v>556</v>
      </c>
    </row>
    <row r="689" spans="1:11" ht="15.6" x14ac:dyDescent="0.3">
      <c r="A689" s="1">
        <v>42879</v>
      </c>
      <c r="B689" t="s">
        <v>5</v>
      </c>
      <c r="C689" t="s">
        <v>14</v>
      </c>
      <c r="D689" t="s">
        <v>16</v>
      </c>
      <c r="E689" t="s">
        <v>405</v>
      </c>
      <c r="F689" t="s">
        <v>546</v>
      </c>
      <c r="G689">
        <v>7</v>
      </c>
      <c r="H689">
        <v>12.42</v>
      </c>
      <c r="I689">
        <v>86.94</v>
      </c>
      <c r="J689" s="4">
        <v>995</v>
      </c>
      <c r="K689" s="6" t="s">
        <v>556</v>
      </c>
    </row>
    <row r="690" spans="1:11" ht="15.6" x14ac:dyDescent="0.3">
      <c r="A690" s="1">
        <v>42879</v>
      </c>
      <c r="B690" t="s">
        <v>2</v>
      </c>
      <c r="C690" t="s">
        <v>8</v>
      </c>
      <c r="D690" t="s">
        <v>16</v>
      </c>
      <c r="E690" t="s">
        <v>394</v>
      </c>
      <c r="F690" t="s">
        <v>547</v>
      </c>
      <c r="G690">
        <v>10</v>
      </c>
      <c r="H690">
        <v>16.32</v>
      </c>
      <c r="I690">
        <v>163.19999999999999</v>
      </c>
      <c r="J690" s="4">
        <v>399</v>
      </c>
      <c r="K690" s="6" t="s">
        <v>557</v>
      </c>
    </row>
    <row r="691" spans="1:11" ht="15.6" x14ac:dyDescent="0.3">
      <c r="A691" s="1">
        <v>42880</v>
      </c>
      <c r="B691" t="s">
        <v>4</v>
      </c>
      <c r="C691" t="s">
        <v>12</v>
      </c>
      <c r="D691" t="s">
        <v>17</v>
      </c>
      <c r="E691" t="s">
        <v>158</v>
      </c>
      <c r="F691" t="s">
        <v>547</v>
      </c>
      <c r="G691">
        <v>3</v>
      </c>
      <c r="H691">
        <v>16.32</v>
      </c>
      <c r="I691">
        <v>48.96</v>
      </c>
      <c r="J691" s="4">
        <v>2994</v>
      </c>
      <c r="K691" s="6" t="s">
        <v>557</v>
      </c>
    </row>
    <row r="692" spans="1:11" ht="15.6" x14ac:dyDescent="0.3">
      <c r="A692" s="1">
        <v>42880</v>
      </c>
      <c r="B692" t="s">
        <v>3</v>
      </c>
      <c r="C692" t="s">
        <v>13</v>
      </c>
      <c r="D692" t="s">
        <v>17</v>
      </c>
      <c r="E692" t="s">
        <v>389</v>
      </c>
      <c r="F692" t="s">
        <v>546</v>
      </c>
      <c r="G692">
        <v>1</v>
      </c>
      <c r="H692">
        <v>12.42</v>
      </c>
      <c r="I692">
        <v>12.42</v>
      </c>
      <c r="J692" s="4">
        <v>792</v>
      </c>
      <c r="K692" s="6" t="s">
        <v>556</v>
      </c>
    </row>
    <row r="693" spans="1:11" ht="15.6" x14ac:dyDescent="0.3">
      <c r="A693" s="1">
        <v>42880</v>
      </c>
      <c r="B693" t="s">
        <v>5</v>
      </c>
      <c r="C693" t="s">
        <v>11</v>
      </c>
      <c r="D693" t="s">
        <v>16</v>
      </c>
      <c r="E693" t="s">
        <v>182</v>
      </c>
      <c r="F693" t="s">
        <v>549</v>
      </c>
      <c r="G693">
        <v>4</v>
      </c>
      <c r="H693">
        <v>53.35</v>
      </c>
      <c r="I693">
        <v>213.4</v>
      </c>
      <c r="J693" s="4">
        <v>597</v>
      </c>
      <c r="K693" s="6" t="s">
        <v>554</v>
      </c>
    </row>
    <row r="694" spans="1:11" ht="15.6" x14ac:dyDescent="0.3">
      <c r="A694" s="1">
        <v>42881</v>
      </c>
      <c r="B694" t="s">
        <v>4</v>
      </c>
      <c r="C694" t="s">
        <v>10</v>
      </c>
      <c r="D694" t="s">
        <v>17</v>
      </c>
      <c r="E694" t="s">
        <v>150</v>
      </c>
      <c r="F694" t="s">
        <v>548</v>
      </c>
      <c r="G694">
        <v>10</v>
      </c>
      <c r="H694">
        <v>17.829999999999998</v>
      </c>
      <c r="I694">
        <v>178.29999999999998</v>
      </c>
      <c r="J694" s="4">
        <v>1495</v>
      </c>
      <c r="K694" s="6" t="s">
        <v>554</v>
      </c>
    </row>
    <row r="695" spans="1:11" ht="15.6" x14ac:dyDescent="0.3">
      <c r="A695" s="1">
        <v>42881</v>
      </c>
      <c r="B695" t="s">
        <v>3</v>
      </c>
      <c r="C695" t="s">
        <v>13</v>
      </c>
      <c r="D695" t="s">
        <v>17</v>
      </c>
      <c r="E695" t="s">
        <v>130</v>
      </c>
      <c r="F695" t="s">
        <v>546</v>
      </c>
      <c r="G695">
        <v>9</v>
      </c>
      <c r="H695">
        <v>12.42</v>
      </c>
      <c r="I695">
        <v>111.78</v>
      </c>
      <c r="J695" s="4">
        <v>3992</v>
      </c>
      <c r="K695" s="6" t="s">
        <v>557</v>
      </c>
    </row>
    <row r="696" spans="1:11" ht="15.6" x14ac:dyDescent="0.3">
      <c r="A696" s="1">
        <v>42881</v>
      </c>
      <c r="B696" t="s">
        <v>5</v>
      </c>
      <c r="C696" t="s">
        <v>9</v>
      </c>
      <c r="D696" t="s">
        <v>16</v>
      </c>
      <c r="E696" t="s">
        <v>336</v>
      </c>
      <c r="F696" t="s">
        <v>547</v>
      </c>
      <c r="G696">
        <v>2</v>
      </c>
      <c r="H696">
        <v>16.32</v>
      </c>
      <c r="I696">
        <v>32.64</v>
      </c>
      <c r="J696" s="4">
        <v>2495</v>
      </c>
      <c r="K696" s="6" t="s">
        <v>556</v>
      </c>
    </row>
    <row r="697" spans="1:11" ht="15.6" x14ac:dyDescent="0.3">
      <c r="A697" s="1">
        <v>42881</v>
      </c>
      <c r="B697" t="s">
        <v>2</v>
      </c>
      <c r="C697" t="s">
        <v>8</v>
      </c>
      <c r="D697" t="s">
        <v>16</v>
      </c>
      <c r="E697" t="s">
        <v>406</v>
      </c>
      <c r="F697" t="s">
        <v>549</v>
      </c>
      <c r="G697">
        <v>7</v>
      </c>
      <c r="H697">
        <v>53.35</v>
      </c>
      <c r="I697">
        <v>373.45</v>
      </c>
      <c r="J697" s="4">
        <v>2392</v>
      </c>
      <c r="K697" s="6" t="s">
        <v>555</v>
      </c>
    </row>
    <row r="698" spans="1:11" ht="15.6" x14ac:dyDescent="0.3">
      <c r="A698" s="1">
        <v>42881</v>
      </c>
      <c r="B698" t="s">
        <v>4</v>
      </c>
      <c r="C698" t="s">
        <v>13</v>
      </c>
      <c r="D698" t="s">
        <v>17</v>
      </c>
      <c r="E698" t="s">
        <v>130</v>
      </c>
      <c r="F698" t="s">
        <v>547</v>
      </c>
      <c r="G698">
        <v>9</v>
      </c>
      <c r="H698">
        <v>16.32</v>
      </c>
      <c r="I698">
        <v>146.88</v>
      </c>
      <c r="J698" s="4">
        <v>2793</v>
      </c>
      <c r="K698" s="6" t="s">
        <v>556</v>
      </c>
    </row>
    <row r="699" spans="1:11" ht="15.6" x14ac:dyDescent="0.3">
      <c r="A699" s="1">
        <v>42881</v>
      </c>
      <c r="B699" t="s">
        <v>5</v>
      </c>
      <c r="C699" t="s">
        <v>11</v>
      </c>
      <c r="D699" t="s">
        <v>16</v>
      </c>
      <c r="E699" t="s">
        <v>182</v>
      </c>
      <c r="F699" t="s">
        <v>549</v>
      </c>
      <c r="G699">
        <v>1</v>
      </c>
      <c r="H699">
        <v>53.35</v>
      </c>
      <c r="I699">
        <v>53.35</v>
      </c>
      <c r="J699" s="4">
        <v>798</v>
      </c>
      <c r="K699" s="6" t="s">
        <v>555</v>
      </c>
    </row>
    <row r="700" spans="1:11" ht="15.6" x14ac:dyDescent="0.3">
      <c r="A700" s="1">
        <v>42881</v>
      </c>
      <c r="B700" t="s">
        <v>3</v>
      </c>
      <c r="C700" t="s">
        <v>10</v>
      </c>
      <c r="D700" t="s">
        <v>17</v>
      </c>
      <c r="E700" t="s">
        <v>407</v>
      </c>
      <c r="F700" t="s">
        <v>546</v>
      </c>
      <c r="G700">
        <v>9</v>
      </c>
      <c r="H700">
        <v>12.42</v>
      </c>
      <c r="I700">
        <v>111.78</v>
      </c>
      <c r="J700" s="4">
        <v>199</v>
      </c>
      <c r="K700" s="6" t="s">
        <v>556</v>
      </c>
    </row>
    <row r="701" spans="1:11" ht="15.6" x14ac:dyDescent="0.3">
      <c r="A701" s="1">
        <v>42881</v>
      </c>
      <c r="B701" t="s">
        <v>6</v>
      </c>
      <c r="C701" t="s">
        <v>9</v>
      </c>
      <c r="D701" t="s">
        <v>16</v>
      </c>
      <c r="E701" t="s">
        <v>408</v>
      </c>
      <c r="F701" t="s">
        <v>549</v>
      </c>
      <c r="G701">
        <v>10</v>
      </c>
      <c r="H701">
        <v>53.35</v>
      </c>
      <c r="I701">
        <v>533.5</v>
      </c>
      <c r="J701" s="4">
        <v>399</v>
      </c>
      <c r="K701" s="6" t="s">
        <v>554</v>
      </c>
    </row>
    <row r="702" spans="1:11" ht="15.6" x14ac:dyDescent="0.3">
      <c r="A702" s="1">
        <v>42881</v>
      </c>
      <c r="B702" t="s">
        <v>2</v>
      </c>
      <c r="C702" t="s">
        <v>9</v>
      </c>
      <c r="D702" t="s">
        <v>16</v>
      </c>
      <c r="E702" t="s">
        <v>409</v>
      </c>
      <c r="F702" t="s">
        <v>548</v>
      </c>
      <c r="G702">
        <v>5</v>
      </c>
      <c r="H702">
        <v>17.829999999999998</v>
      </c>
      <c r="I702">
        <v>89.149999999999991</v>
      </c>
      <c r="J702" s="4">
        <v>3992</v>
      </c>
      <c r="K702" s="6" t="s">
        <v>557</v>
      </c>
    </row>
    <row r="703" spans="1:11" ht="15.6" x14ac:dyDescent="0.3">
      <c r="A703" s="1">
        <v>42881</v>
      </c>
      <c r="B703" t="s">
        <v>4</v>
      </c>
      <c r="C703" t="s">
        <v>12</v>
      </c>
      <c r="D703" t="s">
        <v>17</v>
      </c>
      <c r="E703" t="s">
        <v>364</v>
      </c>
      <c r="F703" t="s">
        <v>546</v>
      </c>
      <c r="G703">
        <v>5</v>
      </c>
      <c r="H703">
        <v>12.42</v>
      </c>
      <c r="I703">
        <v>62.1</v>
      </c>
      <c r="J703" s="4">
        <v>2392</v>
      </c>
      <c r="K703" s="6" t="s">
        <v>558</v>
      </c>
    </row>
    <row r="704" spans="1:11" ht="15.6" x14ac:dyDescent="0.3">
      <c r="A704" s="1">
        <v>42881</v>
      </c>
      <c r="B704" t="s">
        <v>4</v>
      </c>
      <c r="C704" t="s">
        <v>12</v>
      </c>
      <c r="D704" t="s">
        <v>17</v>
      </c>
      <c r="E704" t="s">
        <v>70</v>
      </c>
      <c r="F704" t="s">
        <v>548</v>
      </c>
      <c r="G704">
        <v>7</v>
      </c>
      <c r="H704">
        <v>17.829999999999998</v>
      </c>
      <c r="I704">
        <v>124.80999999999999</v>
      </c>
      <c r="J704" s="4">
        <v>597</v>
      </c>
      <c r="K704" s="6" t="s">
        <v>556</v>
      </c>
    </row>
    <row r="705" spans="1:11" ht="15.6" x14ac:dyDescent="0.3">
      <c r="A705" s="1">
        <v>42881</v>
      </c>
      <c r="B705" t="s">
        <v>4</v>
      </c>
      <c r="C705" t="s">
        <v>10</v>
      </c>
      <c r="D705" t="s">
        <v>17</v>
      </c>
      <c r="E705" t="s">
        <v>410</v>
      </c>
      <c r="F705" t="s">
        <v>546</v>
      </c>
      <c r="G705">
        <v>10</v>
      </c>
      <c r="H705">
        <v>12.42</v>
      </c>
      <c r="I705">
        <v>124.2</v>
      </c>
      <c r="J705" s="4">
        <v>2691</v>
      </c>
      <c r="K705" s="6" t="s">
        <v>554</v>
      </c>
    </row>
    <row r="706" spans="1:11" ht="15.6" x14ac:dyDescent="0.3">
      <c r="A706" s="1">
        <v>42881</v>
      </c>
      <c r="B706" t="s">
        <v>5</v>
      </c>
      <c r="C706" t="s">
        <v>14</v>
      </c>
      <c r="D706" t="s">
        <v>16</v>
      </c>
      <c r="E706" t="s">
        <v>165</v>
      </c>
      <c r="F706" t="s">
        <v>549</v>
      </c>
      <c r="G706">
        <v>10</v>
      </c>
      <c r="H706">
        <v>53.35</v>
      </c>
      <c r="I706">
        <v>533.5</v>
      </c>
      <c r="J706" s="4">
        <v>995</v>
      </c>
      <c r="K706" s="6" t="s">
        <v>557</v>
      </c>
    </row>
    <row r="707" spans="1:11" ht="15.6" x14ac:dyDescent="0.3">
      <c r="A707" s="1">
        <v>42882</v>
      </c>
      <c r="B707" t="s">
        <v>2</v>
      </c>
      <c r="C707" t="s">
        <v>11</v>
      </c>
      <c r="D707" t="s">
        <v>16</v>
      </c>
      <c r="E707" t="s">
        <v>183</v>
      </c>
      <c r="F707" t="s">
        <v>546</v>
      </c>
      <c r="G707">
        <v>9</v>
      </c>
      <c r="H707">
        <v>12.42</v>
      </c>
      <c r="I707">
        <v>111.78</v>
      </c>
      <c r="J707" s="4">
        <v>297</v>
      </c>
      <c r="K707" s="6" t="s">
        <v>555</v>
      </c>
    </row>
    <row r="708" spans="1:11" ht="15.6" x14ac:dyDescent="0.3">
      <c r="A708" s="1">
        <v>42883</v>
      </c>
      <c r="B708" t="s">
        <v>2</v>
      </c>
      <c r="C708" t="s">
        <v>8</v>
      </c>
      <c r="D708" t="s">
        <v>16</v>
      </c>
      <c r="E708" t="s">
        <v>331</v>
      </c>
      <c r="F708" t="s">
        <v>549</v>
      </c>
      <c r="G708">
        <v>4</v>
      </c>
      <c r="H708">
        <v>53.35</v>
      </c>
      <c r="I708">
        <v>213.4</v>
      </c>
      <c r="J708" s="4">
        <v>998</v>
      </c>
      <c r="K708" s="6" t="s">
        <v>558</v>
      </c>
    </row>
    <row r="709" spans="1:11" ht="15.6" x14ac:dyDescent="0.3">
      <c r="A709" s="1">
        <v>42883</v>
      </c>
      <c r="B709" t="s">
        <v>2</v>
      </c>
      <c r="C709" t="s">
        <v>11</v>
      </c>
      <c r="D709" t="s">
        <v>16</v>
      </c>
      <c r="E709" t="s">
        <v>140</v>
      </c>
      <c r="F709" t="s">
        <v>548</v>
      </c>
      <c r="G709">
        <v>1</v>
      </c>
      <c r="H709">
        <v>17.829999999999998</v>
      </c>
      <c r="I709">
        <v>17.829999999999998</v>
      </c>
      <c r="J709" s="4">
        <v>398</v>
      </c>
      <c r="K709" s="6" t="s">
        <v>556</v>
      </c>
    </row>
    <row r="710" spans="1:11" ht="15.6" x14ac:dyDescent="0.3">
      <c r="A710" s="1">
        <v>42883</v>
      </c>
      <c r="B710" t="s">
        <v>3</v>
      </c>
      <c r="C710" t="s">
        <v>12</v>
      </c>
      <c r="D710" t="s">
        <v>17</v>
      </c>
      <c r="E710" t="s">
        <v>363</v>
      </c>
      <c r="F710" t="s">
        <v>548</v>
      </c>
      <c r="G710">
        <v>7</v>
      </c>
      <c r="H710">
        <v>17.829999999999998</v>
      </c>
      <c r="I710">
        <v>124.80999999999999</v>
      </c>
      <c r="J710" s="4">
        <v>1592</v>
      </c>
      <c r="K710" s="6" t="s">
        <v>557</v>
      </c>
    </row>
    <row r="711" spans="1:11" ht="15.6" x14ac:dyDescent="0.3">
      <c r="A711" s="1">
        <v>42883</v>
      </c>
      <c r="B711" t="s">
        <v>4</v>
      </c>
      <c r="C711" t="s">
        <v>15</v>
      </c>
      <c r="D711" t="s">
        <v>17</v>
      </c>
      <c r="E711" t="s">
        <v>144</v>
      </c>
      <c r="F711" t="s">
        <v>546</v>
      </c>
      <c r="G711">
        <v>7</v>
      </c>
      <c r="H711">
        <v>12.42</v>
      </c>
      <c r="I711">
        <v>86.94</v>
      </c>
      <c r="J711" s="4">
        <v>792</v>
      </c>
      <c r="K711" s="6" t="s">
        <v>556</v>
      </c>
    </row>
    <row r="712" spans="1:11" ht="15.6" x14ac:dyDescent="0.3">
      <c r="A712" s="1">
        <v>42883</v>
      </c>
      <c r="B712" t="s">
        <v>2</v>
      </c>
      <c r="C712" t="s">
        <v>11</v>
      </c>
      <c r="D712" t="s">
        <v>16</v>
      </c>
      <c r="E712" t="s">
        <v>140</v>
      </c>
      <c r="F712" t="s">
        <v>549</v>
      </c>
      <c r="G712">
        <v>7</v>
      </c>
      <c r="H712">
        <v>53.35</v>
      </c>
      <c r="I712">
        <v>373.45</v>
      </c>
      <c r="J712" s="4">
        <v>2793</v>
      </c>
      <c r="K712" s="6" t="s">
        <v>554</v>
      </c>
    </row>
    <row r="713" spans="1:11" ht="15.6" x14ac:dyDescent="0.3">
      <c r="A713" s="1">
        <v>42883</v>
      </c>
      <c r="B713" t="s">
        <v>2</v>
      </c>
      <c r="C713" t="s">
        <v>8</v>
      </c>
      <c r="D713" t="s">
        <v>16</v>
      </c>
      <c r="E713" t="s">
        <v>411</v>
      </c>
      <c r="F713" t="s">
        <v>548</v>
      </c>
      <c r="G713">
        <v>9</v>
      </c>
      <c r="H713">
        <v>17.829999999999998</v>
      </c>
      <c r="I713">
        <v>160.46999999999997</v>
      </c>
      <c r="J713" s="4">
        <v>2691</v>
      </c>
      <c r="K713" s="6" t="s">
        <v>556</v>
      </c>
    </row>
    <row r="714" spans="1:11" ht="15.6" x14ac:dyDescent="0.3">
      <c r="A714" s="1">
        <v>42883</v>
      </c>
      <c r="B714" t="s">
        <v>4</v>
      </c>
      <c r="C714" t="s">
        <v>13</v>
      </c>
      <c r="D714" t="s">
        <v>17</v>
      </c>
      <c r="E714" t="s">
        <v>412</v>
      </c>
      <c r="F714" t="s">
        <v>548</v>
      </c>
      <c r="G714">
        <v>10</v>
      </c>
      <c r="H714">
        <v>17.829999999999998</v>
      </c>
      <c r="I714">
        <v>178.29999999999998</v>
      </c>
      <c r="J714" s="4">
        <v>2994</v>
      </c>
      <c r="K714" s="6" t="s">
        <v>556</v>
      </c>
    </row>
    <row r="715" spans="1:11" ht="15.6" x14ac:dyDescent="0.3">
      <c r="A715" s="1">
        <v>42883</v>
      </c>
      <c r="B715" t="s">
        <v>4</v>
      </c>
      <c r="C715" t="s">
        <v>10</v>
      </c>
      <c r="D715" t="s">
        <v>17</v>
      </c>
      <c r="E715" t="s">
        <v>254</v>
      </c>
      <c r="F715" t="s">
        <v>549</v>
      </c>
      <c r="G715">
        <v>5</v>
      </c>
      <c r="H715">
        <v>53.35</v>
      </c>
      <c r="I715">
        <v>266.75</v>
      </c>
      <c r="J715" s="4">
        <v>598</v>
      </c>
      <c r="K715" s="6" t="s">
        <v>554</v>
      </c>
    </row>
    <row r="716" spans="1:11" ht="15.6" x14ac:dyDescent="0.3">
      <c r="A716" s="1">
        <v>42883</v>
      </c>
      <c r="B716" t="s">
        <v>2</v>
      </c>
      <c r="C716" t="s">
        <v>9</v>
      </c>
      <c r="D716" t="s">
        <v>16</v>
      </c>
      <c r="E716" t="s">
        <v>273</v>
      </c>
      <c r="F716" t="s">
        <v>546</v>
      </c>
      <c r="G716">
        <v>8</v>
      </c>
      <c r="H716">
        <v>12.42</v>
      </c>
      <c r="I716">
        <v>99.36</v>
      </c>
      <c r="J716" s="4">
        <v>594</v>
      </c>
      <c r="K716" s="6" t="s">
        <v>557</v>
      </c>
    </row>
    <row r="717" spans="1:11" ht="15.6" x14ac:dyDescent="0.3">
      <c r="A717" s="1">
        <v>42883</v>
      </c>
      <c r="B717" t="s">
        <v>4</v>
      </c>
      <c r="C717" t="s">
        <v>10</v>
      </c>
      <c r="D717" t="s">
        <v>17</v>
      </c>
      <c r="E717" t="s">
        <v>51</v>
      </c>
      <c r="F717" t="s">
        <v>547</v>
      </c>
      <c r="G717">
        <v>2</v>
      </c>
      <c r="H717">
        <v>16.32</v>
      </c>
      <c r="I717">
        <v>32.64</v>
      </c>
      <c r="J717" s="4">
        <v>4491</v>
      </c>
      <c r="K717" s="6" t="s">
        <v>554</v>
      </c>
    </row>
    <row r="718" spans="1:11" ht="15.6" x14ac:dyDescent="0.3">
      <c r="A718" s="1">
        <v>42883</v>
      </c>
      <c r="B718" t="s">
        <v>3</v>
      </c>
      <c r="C718" t="s">
        <v>10</v>
      </c>
      <c r="D718" t="s">
        <v>17</v>
      </c>
      <c r="E718" t="s">
        <v>231</v>
      </c>
      <c r="F718" t="s">
        <v>549</v>
      </c>
      <c r="G718">
        <v>2</v>
      </c>
      <c r="H718">
        <v>53.35</v>
      </c>
      <c r="I718">
        <v>106.7</v>
      </c>
      <c r="J718" s="4">
        <v>3192</v>
      </c>
      <c r="K718" s="6" t="s">
        <v>557</v>
      </c>
    </row>
    <row r="719" spans="1:11" ht="15.6" x14ac:dyDescent="0.3">
      <c r="A719" s="1">
        <v>42883</v>
      </c>
      <c r="B719" t="s">
        <v>5</v>
      </c>
      <c r="C719" t="s">
        <v>9</v>
      </c>
      <c r="D719" t="s">
        <v>16</v>
      </c>
      <c r="E719" t="s">
        <v>188</v>
      </c>
      <c r="F719" t="s">
        <v>546</v>
      </c>
      <c r="G719">
        <v>2</v>
      </c>
      <c r="H719">
        <v>12.42</v>
      </c>
      <c r="I719">
        <v>24.84</v>
      </c>
      <c r="J719" s="4">
        <v>1497</v>
      </c>
      <c r="K719" s="6" t="s">
        <v>556</v>
      </c>
    </row>
    <row r="720" spans="1:11" ht="15.6" x14ac:dyDescent="0.3">
      <c r="A720" s="1">
        <v>42884</v>
      </c>
      <c r="B720" t="s">
        <v>6</v>
      </c>
      <c r="C720" t="s">
        <v>9</v>
      </c>
      <c r="D720" t="s">
        <v>16</v>
      </c>
      <c r="E720" t="s">
        <v>348</v>
      </c>
      <c r="F720" t="s">
        <v>547</v>
      </c>
      <c r="G720">
        <v>5</v>
      </c>
      <c r="H720">
        <v>16.32</v>
      </c>
      <c r="I720">
        <v>81.599999999999994</v>
      </c>
      <c r="J720" s="4">
        <v>1592</v>
      </c>
      <c r="K720" s="6" t="s">
        <v>558</v>
      </c>
    </row>
    <row r="721" spans="1:11" ht="15.6" x14ac:dyDescent="0.3">
      <c r="A721" s="1">
        <v>42884</v>
      </c>
      <c r="B721" t="s">
        <v>4</v>
      </c>
      <c r="C721" t="s">
        <v>15</v>
      </c>
      <c r="D721" t="s">
        <v>17</v>
      </c>
      <c r="E721" t="s">
        <v>413</v>
      </c>
      <c r="F721" t="s">
        <v>546</v>
      </c>
      <c r="G721">
        <v>4</v>
      </c>
      <c r="H721">
        <v>12.42</v>
      </c>
      <c r="I721">
        <v>49.68</v>
      </c>
      <c r="J721" s="4">
        <v>399</v>
      </c>
      <c r="K721" s="6" t="s">
        <v>554</v>
      </c>
    </row>
    <row r="722" spans="1:11" ht="15.6" x14ac:dyDescent="0.3">
      <c r="A722" s="1">
        <v>42884</v>
      </c>
      <c r="B722" t="s">
        <v>2</v>
      </c>
      <c r="C722" t="s">
        <v>11</v>
      </c>
      <c r="D722" t="s">
        <v>16</v>
      </c>
      <c r="E722" t="s">
        <v>89</v>
      </c>
      <c r="F722" t="s">
        <v>548</v>
      </c>
      <c r="G722">
        <v>1</v>
      </c>
      <c r="H722">
        <v>17.829999999999998</v>
      </c>
      <c r="I722">
        <v>17.829999999999998</v>
      </c>
      <c r="J722" s="4">
        <v>297</v>
      </c>
      <c r="K722" s="6" t="s">
        <v>558</v>
      </c>
    </row>
    <row r="723" spans="1:11" ht="15.6" x14ac:dyDescent="0.3">
      <c r="A723" s="1">
        <v>42885</v>
      </c>
      <c r="B723" t="s">
        <v>4</v>
      </c>
      <c r="C723" t="s">
        <v>10</v>
      </c>
      <c r="D723" t="s">
        <v>17</v>
      </c>
      <c r="E723" t="s">
        <v>369</v>
      </c>
      <c r="F723" t="s">
        <v>546</v>
      </c>
      <c r="G723">
        <v>6</v>
      </c>
      <c r="H723">
        <v>12.42</v>
      </c>
      <c r="I723">
        <v>74.52</v>
      </c>
      <c r="J723" s="4">
        <v>2990</v>
      </c>
      <c r="K723" s="6" t="s">
        <v>556</v>
      </c>
    </row>
    <row r="724" spans="1:11" ht="15.6" x14ac:dyDescent="0.3">
      <c r="A724" s="1">
        <v>42885</v>
      </c>
      <c r="B724" t="s">
        <v>2</v>
      </c>
      <c r="C724" t="s">
        <v>9</v>
      </c>
      <c r="D724" t="s">
        <v>16</v>
      </c>
      <c r="E724" t="s">
        <v>298</v>
      </c>
      <c r="F724" t="s">
        <v>548</v>
      </c>
      <c r="G724">
        <v>9</v>
      </c>
      <c r="H724">
        <v>17.829999999999998</v>
      </c>
      <c r="I724">
        <v>160.46999999999997</v>
      </c>
      <c r="J724" s="4">
        <v>1497</v>
      </c>
      <c r="K724" s="6" t="s">
        <v>556</v>
      </c>
    </row>
    <row r="725" spans="1:11" ht="15.6" x14ac:dyDescent="0.3">
      <c r="A725" s="1">
        <v>42885</v>
      </c>
      <c r="B725" t="s">
        <v>3</v>
      </c>
      <c r="C725" t="s">
        <v>13</v>
      </c>
      <c r="D725" t="s">
        <v>17</v>
      </c>
      <c r="E725" t="s">
        <v>352</v>
      </c>
      <c r="F725" t="s">
        <v>546</v>
      </c>
      <c r="G725">
        <v>2</v>
      </c>
      <c r="H725">
        <v>12.42</v>
      </c>
      <c r="I725">
        <v>24.84</v>
      </c>
      <c r="J725" s="4">
        <v>1996</v>
      </c>
      <c r="K725" s="6" t="s">
        <v>556</v>
      </c>
    </row>
    <row r="726" spans="1:11" ht="15.6" x14ac:dyDescent="0.3">
      <c r="A726" s="1">
        <v>42885</v>
      </c>
      <c r="B726" t="s">
        <v>6</v>
      </c>
      <c r="C726" t="s">
        <v>8</v>
      </c>
      <c r="D726" t="s">
        <v>16</v>
      </c>
      <c r="E726" t="s">
        <v>185</v>
      </c>
      <c r="F726" t="s">
        <v>546</v>
      </c>
      <c r="G726">
        <v>10</v>
      </c>
      <c r="H726">
        <v>12.42</v>
      </c>
      <c r="I726">
        <v>124.2</v>
      </c>
      <c r="J726" s="4">
        <v>990</v>
      </c>
      <c r="K726" s="6" t="s">
        <v>558</v>
      </c>
    </row>
    <row r="727" spans="1:11" ht="15.6" x14ac:dyDescent="0.3">
      <c r="A727" s="1">
        <v>42885</v>
      </c>
      <c r="B727" t="s">
        <v>4</v>
      </c>
      <c r="C727" t="s">
        <v>10</v>
      </c>
      <c r="D727" t="s">
        <v>17</v>
      </c>
      <c r="E727" t="s">
        <v>414</v>
      </c>
      <c r="F727" t="s">
        <v>546</v>
      </c>
      <c r="G727">
        <v>1</v>
      </c>
      <c r="H727">
        <v>12.42</v>
      </c>
      <c r="I727">
        <v>12.42</v>
      </c>
      <c r="J727" s="4">
        <v>1596</v>
      </c>
      <c r="K727" s="6" t="s">
        <v>558</v>
      </c>
    </row>
    <row r="728" spans="1:11" ht="15.6" x14ac:dyDescent="0.3">
      <c r="A728" s="1">
        <v>42885</v>
      </c>
      <c r="B728" t="s">
        <v>2</v>
      </c>
      <c r="C728" t="s">
        <v>8</v>
      </c>
      <c r="D728" t="s">
        <v>16</v>
      </c>
      <c r="E728" t="s">
        <v>40</v>
      </c>
      <c r="F728" t="s">
        <v>548</v>
      </c>
      <c r="G728">
        <v>10</v>
      </c>
      <c r="H728">
        <v>17.829999999999998</v>
      </c>
      <c r="I728">
        <v>178.29999999999998</v>
      </c>
      <c r="J728" s="4">
        <v>3990</v>
      </c>
      <c r="K728" s="6" t="s">
        <v>556</v>
      </c>
    </row>
    <row r="729" spans="1:11" ht="15.6" x14ac:dyDescent="0.3">
      <c r="A729" s="1">
        <v>42885</v>
      </c>
      <c r="B729" t="s">
        <v>4</v>
      </c>
      <c r="C729" t="s">
        <v>13</v>
      </c>
      <c r="D729" t="s">
        <v>17</v>
      </c>
      <c r="E729" t="s">
        <v>107</v>
      </c>
      <c r="F729" t="s">
        <v>547</v>
      </c>
      <c r="G729">
        <v>2</v>
      </c>
      <c r="H729">
        <v>16.32</v>
      </c>
      <c r="I729">
        <v>32.64</v>
      </c>
      <c r="J729" s="4">
        <v>693</v>
      </c>
      <c r="K729" s="6" t="s">
        <v>557</v>
      </c>
    </row>
    <row r="730" spans="1:11" ht="15.6" x14ac:dyDescent="0.3">
      <c r="A730" s="1">
        <v>42885</v>
      </c>
      <c r="B730" t="s">
        <v>6</v>
      </c>
      <c r="C730" t="s">
        <v>8</v>
      </c>
      <c r="D730" t="s">
        <v>16</v>
      </c>
      <c r="E730" t="s">
        <v>415</v>
      </c>
      <c r="F730" t="s">
        <v>548</v>
      </c>
      <c r="G730">
        <v>3</v>
      </c>
      <c r="H730">
        <v>17.829999999999998</v>
      </c>
      <c r="I730">
        <v>53.489999999999995</v>
      </c>
      <c r="J730" s="4">
        <v>2691</v>
      </c>
      <c r="K730" s="6" t="s">
        <v>556</v>
      </c>
    </row>
    <row r="731" spans="1:11" ht="15.6" x14ac:dyDescent="0.3">
      <c r="A731" s="1">
        <v>42885</v>
      </c>
      <c r="B731" t="s">
        <v>4</v>
      </c>
      <c r="C731" t="s">
        <v>10</v>
      </c>
      <c r="D731" t="s">
        <v>17</v>
      </c>
      <c r="E731" t="s">
        <v>416</v>
      </c>
      <c r="F731" t="s">
        <v>546</v>
      </c>
      <c r="G731">
        <v>1</v>
      </c>
      <c r="H731">
        <v>12.42</v>
      </c>
      <c r="I731">
        <v>12.42</v>
      </c>
      <c r="J731" s="4">
        <v>398</v>
      </c>
      <c r="K731" s="6" t="s">
        <v>556</v>
      </c>
    </row>
    <row r="732" spans="1:11" ht="15.6" x14ac:dyDescent="0.3">
      <c r="A732" s="1">
        <v>42885</v>
      </c>
      <c r="B732" t="s">
        <v>2</v>
      </c>
      <c r="C732" t="s">
        <v>14</v>
      </c>
      <c r="D732" t="s">
        <v>16</v>
      </c>
      <c r="E732" t="s">
        <v>317</v>
      </c>
      <c r="F732" t="s">
        <v>548</v>
      </c>
      <c r="G732">
        <v>9</v>
      </c>
      <c r="H732">
        <v>17.829999999999998</v>
      </c>
      <c r="I732">
        <v>160.46999999999997</v>
      </c>
      <c r="J732" s="4">
        <v>2093</v>
      </c>
      <c r="K732" s="6" t="s">
        <v>558</v>
      </c>
    </row>
    <row r="733" spans="1:11" ht="15.6" x14ac:dyDescent="0.3">
      <c r="A733" s="1">
        <v>42885</v>
      </c>
      <c r="B733" t="s">
        <v>5</v>
      </c>
      <c r="C733" t="s">
        <v>11</v>
      </c>
      <c r="D733" t="s">
        <v>16</v>
      </c>
      <c r="E733" t="s">
        <v>23</v>
      </c>
      <c r="F733" t="s">
        <v>547</v>
      </c>
      <c r="G733">
        <v>1</v>
      </c>
      <c r="H733">
        <v>16.32</v>
      </c>
      <c r="I733">
        <v>16.32</v>
      </c>
      <c r="J733" s="4">
        <v>891</v>
      </c>
      <c r="K733" s="6" t="s">
        <v>558</v>
      </c>
    </row>
    <row r="734" spans="1:11" ht="15.6" x14ac:dyDescent="0.3">
      <c r="A734" s="1">
        <v>42885</v>
      </c>
      <c r="B734" t="s">
        <v>2</v>
      </c>
      <c r="C734" t="s">
        <v>8</v>
      </c>
      <c r="D734" t="s">
        <v>16</v>
      </c>
      <c r="E734" t="s">
        <v>387</v>
      </c>
      <c r="F734" t="s">
        <v>546</v>
      </c>
      <c r="G734">
        <v>2</v>
      </c>
      <c r="H734">
        <v>12.42</v>
      </c>
      <c r="I734">
        <v>24.84</v>
      </c>
      <c r="J734" s="4">
        <v>2093</v>
      </c>
      <c r="K734" s="6" t="s">
        <v>556</v>
      </c>
    </row>
    <row r="735" spans="1:11" ht="15.6" x14ac:dyDescent="0.3">
      <c r="A735" s="1">
        <v>42885</v>
      </c>
      <c r="B735" t="s">
        <v>2</v>
      </c>
      <c r="C735" t="s">
        <v>14</v>
      </c>
      <c r="D735" t="s">
        <v>16</v>
      </c>
      <c r="E735" t="s">
        <v>317</v>
      </c>
      <c r="F735" t="s">
        <v>546</v>
      </c>
      <c r="G735">
        <v>2</v>
      </c>
      <c r="H735">
        <v>12.42</v>
      </c>
      <c r="I735">
        <v>24.84</v>
      </c>
      <c r="J735" s="4">
        <v>297</v>
      </c>
      <c r="K735" s="6" t="s">
        <v>554</v>
      </c>
    </row>
    <row r="736" spans="1:11" ht="15.6" x14ac:dyDescent="0.3">
      <c r="A736" s="1">
        <v>42885</v>
      </c>
      <c r="B736" t="s">
        <v>5</v>
      </c>
      <c r="C736" t="s">
        <v>11</v>
      </c>
      <c r="D736" t="s">
        <v>16</v>
      </c>
      <c r="E736" t="s">
        <v>183</v>
      </c>
      <c r="F736" t="s">
        <v>547</v>
      </c>
      <c r="G736">
        <v>10</v>
      </c>
      <c r="H736">
        <v>16.32</v>
      </c>
      <c r="I736">
        <v>163.19999999999999</v>
      </c>
      <c r="J736" s="4">
        <v>1196</v>
      </c>
      <c r="K736" s="6" t="s">
        <v>557</v>
      </c>
    </row>
    <row r="737" spans="1:11" ht="15.6" x14ac:dyDescent="0.3">
      <c r="A737" s="1">
        <v>42885</v>
      </c>
      <c r="B737" t="s">
        <v>4</v>
      </c>
      <c r="C737" t="s">
        <v>10</v>
      </c>
      <c r="D737" t="s">
        <v>17</v>
      </c>
      <c r="E737" t="s">
        <v>417</v>
      </c>
      <c r="F737" t="s">
        <v>549</v>
      </c>
      <c r="G737">
        <v>4</v>
      </c>
      <c r="H737">
        <v>53.35</v>
      </c>
      <c r="I737">
        <v>213.4</v>
      </c>
      <c r="J737" s="4">
        <v>1990</v>
      </c>
      <c r="K737" s="6" t="s">
        <v>557</v>
      </c>
    </row>
    <row r="738" spans="1:11" ht="15.6" x14ac:dyDescent="0.3">
      <c r="A738" s="1">
        <v>42885</v>
      </c>
      <c r="B738" t="s">
        <v>4</v>
      </c>
      <c r="C738" t="s">
        <v>13</v>
      </c>
      <c r="D738" t="s">
        <v>17</v>
      </c>
      <c r="E738" t="s">
        <v>180</v>
      </c>
      <c r="F738" t="s">
        <v>546</v>
      </c>
      <c r="G738">
        <v>10</v>
      </c>
      <c r="H738">
        <v>12.42</v>
      </c>
      <c r="I738">
        <v>124.2</v>
      </c>
      <c r="J738" s="4">
        <v>1495</v>
      </c>
      <c r="K738" s="6" t="s">
        <v>556</v>
      </c>
    </row>
    <row r="739" spans="1:11" ht="15.6" x14ac:dyDescent="0.3">
      <c r="A739" s="1">
        <v>42885</v>
      </c>
      <c r="B739" t="s">
        <v>4</v>
      </c>
      <c r="C739" t="s">
        <v>10</v>
      </c>
      <c r="D739" t="s">
        <v>17</v>
      </c>
      <c r="E739" t="s">
        <v>36</v>
      </c>
      <c r="F739" t="s">
        <v>548</v>
      </c>
      <c r="G739">
        <v>6</v>
      </c>
      <c r="H739">
        <v>17.829999999999998</v>
      </c>
      <c r="I739">
        <v>106.97999999999999</v>
      </c>
      <c r="J739" s="4">
        <v>3192</v>
      </c>
      <c r="K739" s="6" t="s">
        <v>557</v>
      </c>
    </row>
    <row r="740" spans="1:11" ht="15.6" x14ac:dyDescent="0.3">
      <c r="A740" s="1">
        <v>42885</v>
      </c>
      <c r="B740" t="s">
        <v>4</v>
      </c>
      <c r="C740" t="s">
        <v>10</v>
      </c>
      <c r="D740" t="s">
        <v>17</v>
      </c>
      <c r="E740" t="s">
        <v>145</v>
      </c>
      <c r="F740" t="s">
        <v>548</v>
      </c>
      <c r="G740">
        <v>5</v>
      </c>
      <c r="H740">
        <v>17.829999999999998</v>
      </c>
      <c r="I740">
        <v>89.149999999999991</v>
      </c>
      <c r="J740" s="4">
        <v>2990</v>
      </c>
      <c r="K740" s="6" t="s">
        <v>557</v>
      </c>
    </row>
    <row r="741" spans="1:11" ht="15.6" x14ac:dyDescent="0.3">
      <c r="A741" s="1">
        <v>42885</v>
      </c>
      <c r="B741" t="s">
        <v>4</v>
      </c>
      <c r="C741" t="s">
        <v>10</v>
      </c>
      <c r="D741" t="s">
        <v>17</v>
      </c>
      <c r="E741" t="s">
        <v>286</v>
      </c>
      <c r="F741" t="s">
        <v>546</v>
      </c>
      <c r="G741">
        <v>9</v>
      </c>
      <c r="H741">
        <v>12.42</v>
      </c>
      <c r="I741">
        <v>111.78</v>
      </c>
      <c r="J741" s="4">
        <v>1592</v>
      </c>
      <c r="K741" s="6" t="s">
        <v>556</v>
      </c>
    </row>
    <row r="742" spans="1:11" ht="15.6" x14ac:dyDescent="0.3">
      <c r="A742" s="1">
        <v>42885</v>
      </c>
      <c r="B742" t="s">
        <v>6</v>
      </c>
      <c r="C742" t="s">
        <v>11</v>
      </c>
      <c r="D742" t="s">
        <v>16</v>
      </c>
      <c r="E742" t="s">
        <v>182</v>
      </c>
      <c r="F742" t="s">
        <v>546</v>
      </c>
      <c r="G742">
        <v>9</v>
      </c>
      <c r="H742">
        <v>12.42</v>
      </c>
      <c r="I742">
        <v>111.78</v>
      </c>
      <c r="J742" s="4">
        <v>99</v>
      </c>
      <c r="K742" s="6" t="s">
        <v>557</v>
      </c>
    </row>
    <row r="743" spans="1:11" ht="15.6" x14ac:dyDescent="0.3">
      <c r="A743" s="1">
        <v>42885</v>
      </c>
      <c r="B743" t="s">
        <v>3</v>
      </c>
      <c r="C743" t="s">
        <v>15</v>
      </c>
      <c r="D743" t="s">
        <v>17</v>
      </c>
      <c r="E743" t="s">
        <v>144</v>
      </c>
      <c r="F743" t="s">
        <v>547</v>
      </c>
      <c r="G743">
        <v>10</v>
      </c>
      <c r="H743">
        <v>16.32</v>
      </c>
      <c r="I743">
        <v>163.19999999999999</v>
      </c>
      <c r="J743" s="4">
        <v>1996</v>
      </c>
      <c r="K743" s="6" t="s">
        <v>557</v>
      </c>
    </row>
    <row r="744" spans="1:11" ht="15.6" x14ac:dyDescent="0.3">
      <c r="A744" s="1">
        <v>42885</v>
      </c>
      <c r="B744" t="s">
        <v>2</v>
      </c>
      <c r="C744" t="s">
        <v>11</v>
      </c>
      <c r="D744" t="s">
        <v>16</v>
      </c>
      <c r="E744" t="s">
        <v>86</v>
      </c>
      <c r="F744" t="s">
        <v>547</v>
      </c>
      <c r="G744">
        <v>5</v>
      </c>
      <c r="H744">
        <v>16.32</v>
      </c>
      <c r="I744">
        <v>81.599999999999994</v>
      </c>
      <c r="J744" s="4">
        <v>396</v>
      </c>
      <c r="K744" s="6" t="s">
        <v>556</v>
      </c>
    </row>
    <row r="745" spans="1:11" ht="15.6" x14ac:dyDescent="0.3">
      <c r="A745" s="1">
        <v>42885</v>
      </c>
      <c r="B745" t="s">
        <v>2</v>
      </c>
      <c r="C745" t="s">
        <v>9</v>
      </c>
      <c r="D745" t="s">
        <v>16</v>
      </c>
      <c r="E745" t="s">
        <v>336</v>
      </c>
      <c r="F745" t="s">
        <v>546</v>
      </c>
      <c r="G745">
        <v>4</v>
      </c>
      <c r="H745">
        <v>12.42</v>
      </c>
      <c r="I745">
        <v>49.68</v>
      </c>
      <c r="J745" s="4">
        <v>798</v>
      </c>
      <c r="K745" s="6" t="s">
        <v>554</v>
      </c>
    </row>
    <row r="746" spans="1:11" ht="15.6" x14ac:dyDescent="0.3">
      <c r="A746" s="1">
        <v>42885</v>
      </c>
      <c r="B746" t="s">
        <v>2</v>
      </c>
      <c r="C746" t="s">
        <v>8</v>
      </c>
      <c r="D746" t="s">
        <v>16</v>
      </c>
      <c r="E746" t="s">
        <v>112</v>
      </c>
      <c r="F746" t="s">
        <v>547</v>
      </c>
      <c r="G746">
        <v>10</v>
      </c>
      <c r="H746">
        <v>16.32</v>
      </c>
      <c r="I746">
        <v>163.19999999999999</v>
      </c>
      <c r="J746" s="4">
        <v>2495</v>
      </c>
      <c r="K746" s="6" t="s">
        <v>556</v>
      </c>
    </row>
    <row r="747" spans="1:11" ht="15.6" x14ac:dyDescent="0.3">
      <c r="A747" s="1">
        <v>42886</v>
      </c>
      <c r="B747" t="s">
        <v>4</v>
      </c>
      <c r="C747" t="s">
        <v>10</v>
      </c>
      <c r="D747" t="s">
        <v>17</v>
      </c>
      <c r="E747" t="s">
        <v>324</v>
      </c>
      <c r="F747" t="s">
        <v>547</v>
      </c>
      <c r="G747">
        <v>5</v>
      </c>
      <c r="H747">
        <v>16.32</v>
      </c>
      <c r="I747">
        <v>81.599999999999994</v>
      </c>
      <c r="J747" s="4">
        <v>299</v>
      </c>
      <c r="K747" s="6" t="s">
        <v>556</v>
      </c>
    </row>
    <row r="748" spans="1:11" ht="15.6" x14ac:dyDescent="0.3">
      <c r="A748" s="1">
        <v>42886</v>
      </c>
      <c r="B748" t="s">
        <v>4</v>
      </c>
      <c r="C748" t="s">
        <v>15</v>
      </c>
      <c r="D748" t="s">
        <v>17</v>
      </c>
      <c r="E748" t="s">
        <v>418</v>
      </c>
      <c r="F748" t="s">
        <v>546</v>
      </c>
      <c r="G748">
        <v>6</v>
      </c>
      <c r="H748">
        <v>12.42</v>
      </c>
      <c r="I748">
        <v>74.52</v>
      </c>
      <c r="J748" s="4">
        <v>1995</v>
      </c>
      <c r="K748" s="6" t="s">
        <v>554</v>
      </c>
    </row>
    <row r="749" spans="1:11" ht="15.6" x14ac:dyDescent="0.3">
      <c r="A749" s="1">
        <v>42887</v>
      </c>
      <c r="B749" t="s">
        <v>5</v>
      </c>
      <c r="C749" t="s">
        <v>9</v>
      </c>
      <c r="D749" t="s">
        <v>16</v>
      </c>
      <c r="E749" t="s">
        <v>419</v>
      </c>
      <c r="F749" t="s">
        <v>547</v>
      </c>
      <c r="G749">
        <v>5</v>
      </c>
      <c r="H749">
        <v>16.32</v>
      </c>
      <c r="I749">
        <v>81.599999999999994</v>
      </c>
      <c r="J749" s="4">
        <v>798</v>
      </c>
      <c r="K749" s="6" t="s">
        <v>556</v>
      </c>
    </row>
    <row r="750" spans="1:11" ht="15.6" x14ac:dyDescent="0.3">
      <c r="A750" s="1">
        <v>42887</v>
      </c>
      <c r="B750" t="s">
        <v>2</v>
      </c>
      <c r="C750" t="s">
        <v>11</v>
      </c>
      <c r="D750" t="s">
        <v>16</v>
      </c>
      <c r="E750" t="s">
        <v>420</v>
      </c>
      <c r="F750" t="s">
        <v>547</v>
      </c>
      <c r="G750">
        <v>4</v>
      </c>
      <c r="H750">
        <v>16.32</v>
      </c>
      <c r="I750">
        <v>65.28</v>
      </c>
      <c r="J750" s="4">
        <v>1495</v>
      </c>
      <c r="K750" s="6" t="s">
        <v>554</v>
      </c>
    </row>
    <row r="751" spans="1:11" ht="15.6" x14ac:dyDescent="0.3">
      <c r="A751" s="1">
        <v>42887</v>
      </c>
      <c r="B751" t="s">
        <v>3</v>
      </c>
      <c r="C751" t="s">
        <v>10</v>
      </c>
      <c r="D751" t="s">
        <v>17</v>
      </c>
      <c r="E751" t="s">
        <v>150</v>
      </c>
      <c r="F751" t="s">
        <v>549</v>
      </c>
      <c r="G751">
        <v>6</v>
      </c>
      <c r="H751">
        <v>53.35</v>
      </c>
      <c r="I751">
        <v>320.10000000000002</v>
      </c>
      <c r="J751" s="4">
        <v>3192</v>
      </c>
      <c r="K751" s="6" t="s">
        <v>557</v>
      </c>
    </row>
    <row r="752" spans="1:11" ht="15.6" x14ac:dyDescent="0.3">
      <c r="A752" s="1">
        <v>42888</v>
      </c>
      <c r="B752" t="s">
        <v>3</v>
      </c>
      <c r="C752" t="s">
        <v>10</v>
      </c>
      <c r="D752" t="s">
        <v>17</v>
      </c>
      <c r="E752" t="s">
        <v>421</v>
      </c>
      <c r="F752" t="s">
        <v>546</v>
      </c>
      <c r="G752">
        <v>4</v>
      </c>
      <c r="H752">
        <v>12.42</v>
      </c>
      <c r="I752">
        <v>49.68</v>
      </c>
      <c r="J752" s="4">
        <v>598</v>
      </c>
      <c r="K752" s="6" t="s">
        <v>554</v>
      </c>
    </row>
    <row r="753" spans="1:11" ht="15.6" x14ac:dyDescent="0.3">
      <c r="A753" s="1">
        <v>42888</v>
      </c>
      <c r="B753" t="s">
        <v>2</v>
      </c>
      <c r="C753" t="s">
        <v>8</v>
      </c>
      <c r="D753" t="s">
        <v>16</v>
      </c>
      <c r="E753" t="s">
        <v>422</v>
      </c>
      <c r="F753" t="s">
        <v>549</v>
      </c>
      <c r="G753">
        <v>5</v>
      </c>
      <c r="H753">
        <v>53.35</v>
      </c>
      <c r="I753">
        <v>266.75</v>
      </c>
      <c r="J753" s="4">
        <v>594</v>
      </c>
      <c r="K753" s="6" t="s">
        <v>556</v>
      </c>
    </row>
    <row r="754" spans="1:11" ht="15.6" x14ac:dyDescent="0.3">
      <c r="A754" s="1">
        <v>42889</v>
      </c>
      <c r="B754" t="s">
        <v>5</v>
      </c>
      <c r="C754" t="s">
        <v>11</v>
      </c>
      <c r="D754" t="s">
        <v>16</v>
      </c>
      <c r="E754" t="s">
        <v>375</v>
      </c>
      <c r="F754" t="s">
        <v>546</v>
      </c>
      <c r="G754">
        <v>9</v>
      </c>
      <c r="H754">
        <v>12.42</v>
      </c>
      <c r="I754">
        <v>111.78</v>
      </c>
      <c r="J754" s="4">
        <v>199</v>
      </c>
      <c r="K754" s="6" t="s">
        <v>555</v>
      </c>
    </row>
    <row r="755" spans="1:11" ht="15.6" x14ac:dyDescent="0.3">
      <c r="A755" s="1">
        <v>42889</v>
      </c>
      <c r="B755" t="s">
        <v>3</v>
      </c>
      <c r="C755" t="s">
        <v>10</v>
      </c>
      <c r="D755" t="s">
        <v>17</v>
      </c>
      <c r="E755" t="s">
        <v>203</v>
      </c>
      <c r="F755" t="s">
        <v>546</v>
      </c>
      <c r="G755">
        <v>4</v>
      </c>
      <c r="H755">
        <v>12.42</v>
      </c>
      <c r="I755">
        <v>49.68</v>
      </c>
      <c r="J755" s="4">
        <v>1495</v>
      </c>
      <c r="K755" s="6" t="s">
        <v>556</v>
      </c>
    </row>
    <row r="756" spans="1:11" ht="15.6" x14ac:dyDescent="0.3">
      <c r="A756" s="1">
        <v>42889</v>
      </c>
      <c r="B756" t="s">
        <v>3</v>
      </c>
      <c r="C756" t="s">
        <v>12</v>
      </c>
      <c r="D756" t="s">
        <v>17</v>
      </c>
      <c r="E756" t="s">
        <v>293</v>
      </c>
      <c r="F756" t="s">
        <v>546</v>
      </c>
      <c r="G756">
        <v>7</v>
      </c>
      <c r="H756">
        <v>12.42</v>
      </c>
      <c r="I756">
        <v>86.94</v>
      </c>
      <c r="J756" s="4">
        <v>796</v>
      </c>
      <c r="K756" s="6" t="s">
        <v>556</v>
      </c>
    </row>
    <row r="757" spans="1:11" ht="15.6" x14ac:dyDescent="0.3">
      <c r="A757" s="1">
        <v>42889</v>
      </c>
      <c r="B757" t="s">
        <v>2</v>
      </c>
      <c r="C757" t="s">
        <v>14</v>
      </c>
      <c r="D757" t="s">
        <v>16</v>
      </c>
      <c r="E757" t="s">
        <v>129</v>
      </c>
      <c r="F757" t="s">
        <v>546</v>
      </c>
      <c r="G757">
        <v>3</v>
      </c>
      <c r="H757">
        <v>12.42</v>
      </c>
      <c r="I757">
        <v>37.26</v>
      </c>
      <c r="J757" s="4">
        <v>1996</v>
      </c>
      <c r="K757" s="6" t="s">
        <v>556</v>
      </c>
    </row>
    <row r="758" spans="1:11" ht="15.6" x14ac:dyDescent="0.3">
      <c r="A758" s="1">
        <v>42889</v>
      </c>
      <c r="B758" t="s">
        <v>2</v>
      </c>
      <c r="C758" t="s">
        <v>8</v>
      </c>
      <c r="D758" t="s">
        <v>16</v>
      </c>
      <c r="E758" t="s">
        <v>114</v>
      </c>
      <c r="F758" t="s">
        <v>549</v>
      </c>
      <c r="G758">
        <v>6</v>
      </c>
      <c r="H758">
        <v>53.35</v>
      </c>
      <c r="I758">
        <v>320.10000000000002</v>
      </c>
      <c r="J758" s="4">
        <v>299</v>
      </c>
      <c r="K758" s="6" t="s">
        <v>556</v>
      </c>
    </row>
    <row r="759" spans="1:11" ht="15.6" x14ac:dyDescent="0.3">
      <c r="A759" s="1">
        <v>42889</v>
      </c>
      <c r="B759" t="s">
        <v>2</v>
      </c>
      <c r="C759" t="s">
        <v>8</v>
      </c>
      <c r="D759" t="s">
        <v>16</v>
      </c>
      <c r="E759" t="s">
        <v>128</v>
      </c>
      <c r="F759" t="s">
        <v>547</v>
      </c>
      <c r="G759">
        <v>4</v>
      </c>
      <c r="H759">
        <v>16.32</v>
      </c>
      <c r="I759">
        <v>65.28</v>
      </c>
      <c r="J759" s="4">
        <v>4491</v>
      </c>
      <c r="K759" s="6" t="s">
        <v>556</v>
      </c>
    </row>
    <row r="760" spans="1:11" ht="15.6" x14ac:dyDescent="0.3">
      <c r="A760" s="1">
        <v>42889</v>
      </c>
      <c r="B760" t="s">
        <v>2</v>
      </c>
      <c r="C760" t="s">
        <v>14</v>
      </c>
      <c r="D760" t="s">
        <v>16</v>
      </c>
      <c r="E760" t="s">
        <v>279</v>
      </c>
      <c r="F760" t="s">
        <v>546</v>
      </c>
      <c r="G760">
        <v>9</v>
      </c>
      <c r="H760">
        <v>12.42</v>
      </c>
      <c r="I760">
        <v>111.78</v>
      </c>
      <c r="J760" s="4">
        <v>1990</v>
      </c>
      <c r="K760" s="6" t="s">
        <v>557</v>
      </c>
    </row>
    <row r="761" spans="1:11" ht="15.6" x14ac:dyDescent="0.3">
      <c r="A761" s="1">
        <v>42889</v>
      </c>
      <c r="B761" t="s">
        <v>2</v>
      </c>
      <c r="C761" t="s">
        <v>9</v>
      </c>
      <c r="D761" t="s">
        <v>16</v>
      </c>
      <c r="E761" t="s">
        <v>423</v>
      </c>
      <c r="F761" t="s">
        <v>546</v>
      </c>
      <c r="G761">
        <v>5</v>
      </c>
      <c r="H761">
        <v>12.42</v>
      </c>
      <c r="I761">
        <v>62.1</v>
      </c>
      <c r="J761" s="4">
        <v>2495</v>
      </c>
      <c r="K761" s="6" t="s">
        <v>557</v>
      </c>
    </row>
    <row r="762" spans="1:11" ht="15.6" x14ac:dyDescent="0.3">
      <c r="A762" s="1">
        <v>42890</v>
      </c>
      <c r="B762" t="s">
        <v>2</v>
      </c>
      <c r="C762" t="s">
        <v>11</v>
      </c>
      <c r="D762" t="s">
        <v>16</v>
      </c>
      <c r="E762" t="s">
        <v>260</v>
      </c>
      <c r="F762" t="s">
        <v>546</v>
      </c>
      <c r="G762">
        <v>8</v>
      </c>
      <c r="H762">
        <v>12.42</v>
      </c>
      <c r="I762">
        <v>99.36</v>
      </c>
      <c r="J762" s="4">
        <v>495</v>
      </c>
      <c r="K762" s="6" t="s">
        <v>554</v>
      </c>
    </row>
    <row r="763" spans="1:11" ht="15.6" x14ac:dyDescent="0.3">
      <c r="A763" s="1">
        <v>42891</v>
      </c>
      <c r="B763" t="s">
        <v>4</v>
      </c>
      <c r="C763" t="s">
        <v>10</v>
      </c>
      <c r="D763" t="s">
        <v>17</v>
      </c>
      <c r="E763" t="s">
        <v>203</v>
      </c>
      <c r="F763" t="s">
        <v>546</v>
      </c>
      <c r="G763">
        <v>3</v>
      </c>
      <c r="H763">
        <v>12.42</v>
      </c>
      <c r="I763">
        <v>37.26</v>
      </c>
      <c r="J763" s="4">
        <v>499</v>
      </c>
      <c r="K763" s="6" t="s">
        <v>555</v>
      </c>
    </row>
    <row r="764" spans="1:11" ht="15.6" x14ac:dyDescent="0.3">
      <c r="A764" s="1">
        <v>42891</v>
      </c>
      <c r="B764" t="s">
        <v>2</v>
      </c>
      <c r="C764" t="s">
        <v>8</v>
      </c>
      <c r="D764" t="s">
        <v>16</v>
      </c>
      <c r="E764" t="s">
        <v>424</v>
      </c>
      <c r="F764" t="s">
        <v>549</v>
      </c>
      <c r="G764">
        <v>10</v>
      </c>
      <c r="H764">
        <v>53.35</v>
      </c>
      <c r="I764">
        <v>533.5</v>
      </c>
      <c r="J764" s="4">
        <v>891</v>
      </c>
      <c r="K764" s="6" t="s">
        <v>554</v>
      </c>
    </row>
    <row r="765" spans="1:11" ht="15.6" x14ac:dyDescent="0.3">
      <c r="A765" s="1">
        <v>42891</v>
      </c>
      <c r="B765" t="s">
        <v>2</v>
      </c>
      <c r="C765" t="s">
        <v>9</v>
      </c>
      <c r="D765" t="s">
        <v>16</v>
      </c>
      <c r="E765" t="s">
        <v>403</v>
      </c>
      <c r="F765" t="s">
        <v>549</v>
      </c>
      <c r="G765">
        <v>3</v>
      </c>
      <c r="H765">
        <v>53.35</v>
      </c>
      <c r="I765">
        <v>160.05000000000001</v>
      </c>
      <c r="J765" s="4">
        <v>792</v>
      </c>
      <c r="K765" s="6" t="s">
        <v>554</v>
      </c>
    </row>
    <row r="766" spans="1:11" ht="15.6" x14ac:dyDescent="0.3">
      <c r="A766" s="1">
        <v>42891</v>
      </c>
      <c r="B766" t="s">
        <v>2</v>
      </c>
      <c r="C766" t="s">
        <v>8</v>
      </c>
      <c r="D766" t="s">
        <v>16</v>
      </c>
      <c r="E766" t="s">
        <v>425</v>
      </c>
      <c r="F766" t="s">
        <v>546</v>
      </c>
      <c r="G766">
        <v>1</v>
      </c>
      <c r="H766">
        <v>12.42</v>
      </c>
      <c r="I766">
        <v>12.42</v>
      </c>
      <c r="J766" s="4">
        <v>598</v>
      </c>
      <c r="K766" s="6" t="s">
        <v>556</v>
      </c>
    </row>
    <row r="767" spans="1:11" ht="15.6" x14ac:dyDescent="0.3">
      <c r="A767" s="1">
        <v>42891</v>
      </c>
      <c r="B767" t="s">
        <v>4</v>
      </c>
      <c r="C767" t="s">
        <v>13</v>
      </c>
      <c r="D767" t="s">
        <v>17</v>
      </c>
      <c r="E767" t="s">
        <v>294</v>
      </c>
      <c r="F767" t="s">
        <v>548</v>
      </c>
      <c r="G767">
        <v>2</v>
      </c>
      <c r="H767">
        <v>17.829999999999998</v>
      </c>
      <c r="I767">
        <v>35.659999999999997</v>
      </c>
      <c r="J767" s="4">
        <v>4491</v>
      </c>
      <c r="K767" s="6" t="s">
        <v>557</v>
      </c>
    </row>
    <row r="768" spans="1:11" ht="15.6" x14ac:dyDescent="0.3">
      <c r="A768" s="1">
        <v>42891</v>
      </c>
      <c r="B768" t="s">
        <v>3</v>
      </c>
      <c r="C768" t="s">
        <v>13</v>
      </c>
      <c r="D768" t="s">
        <v>17</v>
      </c>
      <c r="E768" t="s">
        <v>426</v>
      </c>
      <c r="F768" t="s">
        <v>549</v>
      </c>
      <c r="G768">
        <v>5</v>
      </c>
      <c r="H768">
        <v>53.35</v>
      </c>
      <c r="I768">
        <v>266.75</v>
      </c>
      <c r="J768" s="4">
        <v>2990</v>
      </c>
      <c r="K768" s="6" t="s">
        <v>555</v>
      </c>
    </row>
    <row r="769" spans="1:11" ht="15.6" x14ac:dyDescent="0.3">
      <c r="A769" s="1">
        <v>42891</v>
      </c>
      <c r="B769" t="s">
        <v>4</v>
      </c>
      <c r="C769" t="s">
        <v>12</v>
      </c>
      <c r="D769" t="s">
        <v>17</v>
      </c>
      <c r="E769" t="s">
        <v>149</v>
      </c>
      <c r="F769" t="s">
        <v>547</v>
      </c>
      <c r="G769">
        <v>1</v>
      </c>
      <c r="H769">
        <v>16.32</v>
      </c>
      <c r="I769">
        <v>16.32</v>
      </c>
      <c r="J769" s="4">
        <v>199</v>
      </c>
      <c r="K769" s="6" t="s">
        <v>557</v>
      </c>
    </row>
    <row r="770" spans="1:11" ht="15.6" x14ac:dyDescent="0.3">
      <c r="A770" s="1">
        <v>42892</v>
      </c>
      <c r="B770" t="s">
        <v>3</v>
      </c>
      <c r="C770" t="s">
        <v>10</v>
      </c>
      <c r="D770" t="s">
        <v>17</v>
      </c>
      <c r="E770" t="s">
        <v>208</v>
      </c>
      <c r="F770" t="s">
        <v>546</v>
      </c>
      <c r="G770">
        <v>8</v>
      </c>
      <c r="H770">
        <v>12.42</v>
      </c>
      <c r="I770">
        <v>99.36</v>
      </c>
      <c r="J770" s="4">
        <v>299</v>
      </c>
      <c r="K770" s="6" t="s">
        <v>558</v>
      </c>
    </row>
    <row r="771" spans="1:11" ht="15.6" x14ac:dyDescent="0.3">
      <c r="A771" s="1">
        <v>42892</v>
      </c>
      <c r="B771" t="s">
        <v>5</v>
      </c>
      <c r="C771" t="s">
        <v>11</v>
      </c>
      <c r="D771" t="s">
        <v>16</v>
      </c>
      <c r="E771" t="s">
        <v>202</v>
      </c>
      <c r="F771" t="s">
        <v>548</v>
      </c>
      <c r="G771">
        <v>1</v>
      </c>
      <c r="H771">
        <v>17.829999999999998</v>
      </c>
      <c r="I771">
        <v>17.829999999999998</v>
      </c>
      <c r="J771" s="4">
        <v>598</v>
      </c>
      <c r="K771" s="6" t="s">
        <v>554</v>
      </c>
    </row>
    <row r="772" spans="1:11" ht="15.6" x14ac:dyDescent="0.3">
      <c r="A772" s="1">
        <v>42892</v>
      </c>
      <c r="B772" t="s">
        <v>2</v>
      </c>
      <c r="C772" t="s">
        <v>9</v>
      </c>
      <c r="D772" t="s">
        <v>16</v>
      </c>
      <c r="E772" t="s">
        <v>247</v>
      </c>
      <c r="F772" t="s">
        <v>548</v>
      </c>
      <c r="G772">
        <v>9</v>
      </c>
      <c r="H772">
        <v>17.829999999999998</v>
      </c>
      <c r="I772">
        <v>160.46999999999997</v>
      </c>
      <c r="J772" s="4">
        <v>897</v>
      </c>
      <c r="K772" s="6" t="s">
        <v>557</v>
      </c>
    </row>
    <row r="773" spans="1:11" ht="15.6" x14ac:dyDescent="0.3">
      <c r="A773" s="1">
        <v>42892</v>
      </c>
      <c r="B773" t="s">
        <v>2</v>
      </c>
      <c r="C773" t="s">
        <v>8</v>
      </c>
      <c r="D773" t="s">
        <v>16</v>
      </c>
      <c r="E773" t="s">
        <v>275</v>
      </c>
      <c r="F773" t="s">
        <v>547</v>
      </c>
      <c r="G773">
        <v>4</v>
      </c>
      <c r="H773">
        <v>16.32</v>
      </c>
      <c r="I773">
        <v>65.28</v>
      </c>
      <c r="J773" s="4">
        <v>1196</v>
      </c>
      <c r="K773" s="6" t="s">
        <v>554</v>
      </c>
    </row>
    <row r="774" spans="1:11" ht="15.6" x14ac:dyDescent="0.3">
      <c r="A774" s="1">
        <v>42892</v>
      </c>
      <c r="B774" t="s">
        <v>2</v>
      </c>
      <c r="C774" t="s">
        <v>8</v>
      </c>
      <c r="D774" t="s">
        <v>16</v>
      </c>
      <c r="E774" t="s">
        <v>271</v>
      </c>
      <c r="F774" t="s">
        <v>549</v>
      </c>
      <c r="G774">
        <v>2</v>
      </c>
      <c r="H774">
        <v>53.35</v>
      </c>
      <c r="I774">
        <v>106.7</v>
      </c>
      <c r="J774" s="4">
        <v>3990</v>
      </c>
      <c r="K774" s="6" t="s">
        <v>558</v>
      </c>
    </row>
    <row r="775" spans="1:11" ht="15.6" x14ac:dyDescent="0.3">
      <c r="A775" s="1">
        <v>42892</v>
      </c>
      <c r="B775" t="s">
        <v>2</v>
      </c>
      <c r="C775" t="s">
        <v>11</v>
      </c>
      <c r="D775" t="s">
        <v>16</v>
      </c>
      <c r="E775" t="s">
        <v>148</v>
      </c>
      <c r="F775" t="s">
        <v>546</v>
      </c>
      <c r="G775">
        <v>1</v>
      </c>
      <c r="H775">
        <v>12.42</v>
      </c>
      <c r="I775">
        <v>12.42</v>
      </c>
      <c r="J775" s="4">
        <v>4990</v>
      </c>
      <c r="K775" s="6" t="s">
        <v>556</v>
      </c>
    </row>
    <row r="776" spans="1:11" ht="15.6" x14ac:dyDescent="0.3">
      <c r="A776" s="1">
        <v>42892</v>
      </c>
      <c r="B776" t="s">
        <v>3</v>
      </c>
      <c r="C776" t="s">
        <v>15</v>
      </c>
      <c r="D776" t="s">
        <v>17</v>
      </c>
      <c r="E776" t="s">
        <v>418</v>
      </c>
      <c r="F776" t="s">
        <v>546</v>
      </c>
      <c r="G776">
        <v>3</v>
      </c>
      <c r="H776">
        <v>12.42</v>
      </c>
      <c r="I776">
        <v>37.26</v>
      </c>
      <c r="J776" s="4">
        <v>2994</v>
      </c>
      <c r="K776" s="6" t="s">
        <v>556</v>
      </c>
    </row>
    <row r="777" spans="1:11" ht="15.6" x14ac:dyDescent="0.3">
      <c r="A777" s="1">
        <v>42893</v>
      </c>
      <c r="B777" t="s">
        <v>4</v>
      </c>
      <c r="C777" t="s">
        <v>12</v>
      </c>
      <c r="D777" t="s">
        <v>17</v>
      </c>
      <c r="E777" t="s">
        <v>262</v>
      </c>
      <c r="F777" t="s">
        <v>547</v>
      </c>
      <c r="G777">
        <v>5</v>
      </c>
      <c r="H777">
        <v>16.32</v>
      </c>
      <c r="I777">
        <v>81.599999999999994</v>
      </c>
      <c r="J777" s="4">
        <v>1794</v>
      </c>
      <c r="K777" s="6" t="s">
        <v>558</v>
      </c>
    </row>
    <row r="778" spans="1:11" ht="15.6" x14ac:dyDescent="0.3">
      <c r="A778" s="1">
        <v>42894</v>
      </c>
      <c r="B778" t="s">
        <v>6</v>
      </c>
      <c r="C778" t="s">
        <v>8</v>
      </c>
      <c r="D778" t="s">
        <v>16</v>
      </c>
      <c r="E778" t="s">
        <v>427</v>
      </c>
      <c r="F778" t="s">
        <v>549</v>
      </c>
      <c r="G778">
        <v>8</v>
      </c>
      <c r="H778">
        <v>53.35</v>
      </c>
      <c r="I778">
        <v>426.8</v>
      </c>
      <c r="J778" s="4">
        <v>891</v>
      </c>
      <c r="K778" s="6" t="s">
        <v>558</v>
      </c>
    </row>
    <row r="779" spans="1:11" ht="15.6" x14ac:dyDescent="0.3">
      <c r="A779" s="1">
        <v>42895</v>
      </c>
      <c r="B779" t="s">
        <v>2</v>
      </c>
      <c r="C779" t="s">
        <v>8</v>
      </c>
      <c r="D779" t="s">
        <v>16</v>
      </c>
      <c r="E779" t="s">
        <v>65</v>
      </c>
      <c r="F779" t="s">
        <v>549</v>
      </c>
      <c r="G779">
        <v>1</v>
      </c>
      <c r="H779">
        <v>53.35</v>
      </c>
      <c r="I779">
        <v>53.35</v>
      </c>
      <c r="J779" s="4">
        <v>399</v>
      </c>
      <c r="K779" s="6" t="s">
        <v>556</v>
      </c>
    </row>
    <row r="780" spans="1:11" ht="15.6" x14ac:dyDescent="0.3">
      <c r="A780" s="1">
        <v>42895</v>
      </c>
      <c r="B780" t="s">
        <v>4</v>
      </c>
      <c r="C780" t="s">
        <v>10</v>
      </c>
      <c r="D780" t="s">
        <v>17</v>
      </c>
      <c r="E780" t="s">
        <v>369</v>
      </c>
      <c r="F780" t="s">
        <v>547</v>
      </c>
      <c r="G780">
        <v>8</v>
      </c>
      <c r="H780">
        <v>16.32</v>
      </c>
      <c r="I780">
        <v>130.56</v>
      </c>
      <c r="J780" s="4">
        <v>4491</v>
      </c>
      <c r="K780" s="6" t="s">
        <v>556</v>
      </c>
    </row>
    <row r="781" spans="1:11" ht="15.6" x14ac:dyDescent="0.3">
      <c r="A781" s="1">
        <v>42895</v>
      </c>
      <c r="B781" t="s">
        <v>6</v>
      </c>
      <c r="C781" t="s">
        <v>9</v>
      </c>
      <c r="D781" t="s">
        <v>16</v>
      </c>
      <c r="E781" t="s">
        <v>285</v>
      </c>
      <c r="F781" t="s">
        <v>546</v>
      </c>
      <c r="G781">
        <v>2</v>
      </c>
      <c r="H781">
        <v>12.42</v>
      </c>
      <c r="I781">
        <v>24.84</v>
      </c>
      <c r="J781" s="4">
        <v>1194</v>
      </c>
      <c r="K781" s="6" t="s">
        <v>556</v>
      </c>
    </row>
    <row r="782" spans="1:11" ht="15.6" x14ac:dyDescent="0.3">
      <c r="A782" s="1">
        <v>42895</v>
      </c>
      <c r="B782" t="s">
        <v>3</v>
      </c>
      <c r="C782" t="s">
        <v>10</v>
      </c>
      <c r="D782" t="s">
        <v>17</v>
      </c>
      <c r="E782" t="s">
        <v>428</v>
      </c>
      <c r="F782" t="s">
        <v>547</v>
      </c>
      <c r="G782">
        <v>1</v>
      </c>
      <c r="H782">
        <v>16.32</v>
      </c>
      <c r="I782">
        <v>16.32</v>
      </c>
      <c r="J782" s="4">
        <v>3992</v>
      </c>
      <c r="K782" s="6" t="s">
        <v>556</v>
      </c>
    </row>
    <row r="783" spans="1:11" ht="15.6" x14ac:dyDescent="0.3">
      <c r="A783" s="1">
        <v>42895</v>
      </c>
      <c r="B783" t="s">
        <v>2</v>
      </c>
      <c r="C783" t="s">
        <v>9</v>
      </c>
      <c r="D783" t="s">
        <v>16</v>
      </c>
      <c r="E783" t="s">
        <v>299</v>
      </c>
      <c r="F783" t="s">
        <v>546</v>
      </c>
      <c r="G783">
        <v>2</v>
      </c>
      <c r="H783">
        <v>12.42</v>
      </c>
      <c r="I783">
        <v>24.84</v>
      </c>
      <c r="J783" s="4">
        <v>1996</v>
      </c>
      <c r="K783" s="6" t="s">
        <v>556</v>
      </c>
    </row>
    <row r="784" spans="1:11" ht="15.6" x14ac:dyDescent="0.3">
      <c r="A784" s="1">
        <v>42895</v>
      </c>
      <c r="B784" t="s">
        <v>2</v>
      </c>
      <c r="C784" t="s">
        <v>11</v>
      </c>
      <c r="D784" t="s">
        <v>16</v>
      </c>
      <c r="E784" t="s">
        <v>292</v>
      </c>
      <c r="F784" t="s">
        <v>549</v>
      </c>
      <c r="G784">
        <v>8</v>
      </c>
      <c r="H784">
        <v>53.35</v>
      </c>
      <c r="I784">
        <v>426.8</v>
      </c>
      <c r="J784" s="4">
        <v>2990</v>
      </c>
      <c r="K784" s="6" t="s">
        <v>556</v>
      </c>
    </row>
    <row r="785" spans="1:11" ht="15.6" x14ac:dyDescent="0.3">
      <c r="A785" s="1">
        <v>42895</v>
      </c>
      <c r="B785" t="s">
        <v>2</v>
      </c>
      <c r="C785" t="s">
        <v>9</v>
      </c>
      <c r="D785" t="s">
        <v>16</v>
      </c>
      <c r="E785" t="s">
        <v>308</v>
      </c>
      <c r="F785" t="s">
        <v>546</v>
      </c>
      <c r="G785">
        <v>2</v>
      </c>
      <c r="H785">
        <v>12.42</v>
      </c>
      <c r="I785">
        <v>24.84</v>
      </c>
      <c r="J785" s="4">
        <v>1197</v>
      </c>
      <c r="K785" s="6" t="s">
        <v>556</v>
      </c>
    </row>
    <row r="786" spans="1:11" ht="15.6" x14ac:dyDescent="0.3">
      <c r="A786" s="1">
        <v>42895</v>
      </c>
      <c r="B786" t="s">
        <v>5</v>
      </c>
      <c r="C786" t="s">
        <v>9</v>
      </c>
      <c r="D786" t="s">
        <v>16</v>
      </c>
      <c r="E786" t="s">
        <v>126</v>
      </c>
      <c r="F786" t="s">
        <v>548</v>
      </c>
      <c r="G786">
        <v>5</v>
      </c>
      <c r="H786">
        <v>17.829999999999998</v>
      </c>
      <c r="I786">
        <v>89.149999999999991</v>
      </c>
      <c r="J786" s="4">
        <v>1596</v>
      </c>
      <c r="K786" s="6" t="s">
        <v>555</v>
      </c>
    </row>
    <row r="787" spans="1:11" ht="15.6" x14ac:dyDescent="0.3">
      <c r="A787" s="1">
        <v>42895</v>
      </c>
      <c r="B787" t="s">
        <v>3</v>
      </c>
      <c r="C787" t="s">
        <v>12</v>
      </c>
      <c r="D787" t="s">
        <v>17</v>
      </c>
      <c r="E787" t="s">
        <v>429</v>
      </c>
      <c r="F787" t="s">
        <v>549</v>
      </c>
      <c r="G787">
        <v>2</v>
      </c>
      <c r="H787">
        <v>53.35</v>
      </c>
      <c r="I787">
        <v>106.7</v>
      </c>
      <c r="J787" s="4">
        <v>891</v>
      </c>
      <c r="K787" s="6" t="s">
        <v>555</v>
      </c>
    </row>
    <row r="788" spans="1:11" ht="15.6" x14ac:dyDescent="0.3">
      <c r="A788" s="1">
        <v>42895</v>
      </c>
      <c r="B788" t="s">
        <v>5</v>
      </c>
      <c r="C788" t="s">
        <v>8</v>
      </c>
      <c r="D788" t="s">
        <v>16</v>
      </c>
      <c r="E788" t="s">
        <v>331</v>
      </c>
      <c r="F788" t="s">
        <v>546</v>
      </c>
      <c r="G788">
        <v>5</v>
      </c>
      <c r="H788">
        <v>12.42</v>
      </c>
      <c r="I788">
        <v>62.1</v>
      </c>
      <c r="J788" s="4">
        <v>1791</v>
      </c>
      <c r="K788" s="6" t="s">
        <v>555</v>
      </c>
    </row>
    <row r="789" spans="1:11" ht="15.6" x14ac:dyDescent="0.3">
      <c r="A789" s="1">
        <v>42895</v>
      </c>
      <c r="B789" t="s">
        <v>5</v>
      </c>
      <c r="C789" t="s">
        <v>9</v>
      </c>
      <c r="D789" t="s">
        <v>16</v>
      </c>
      <c r="E789" t="s">
        <v>430</v>
      </c>
      <c r="F789" t="s">
        <v>549</v>
      </c>
      <c r="G789">
        <v>6</v>
      </c>
      <c r="H789">
        <v>53.35</v>
      </c>
      <c r="I789">
        <v>320.10000000000002</v>
      </c>
      <c r="J789" s="4">
        <v>1194</v>
      </c>
      <c r="K789" s="6" t="s">
        <v>557</v>
      </c>
    </row>
    <row r="790" spans="1:11" ht="15.6" x14ac:dyDescent="0.3">
      <c r="A790" s="1">
        <v>42895</v>
      </c>
      <c r="B790" t="s">
        <v>5</v>
      </c>
      <c r="C790" t="s">
        <v>9</v>
      </c>
      <c r="D790" t="s">
        <v>16</v>
      </c>
      <c r="E790" t="s">
        <v>431</v>
      </c>
      <c r="F790" t="s">
        <v>546</v>
      </c>
      <c r="G790">
        <v>8</v>
      </c>
      <c r="H790">
        <v>12.42</v>
      </c>
      <c r="I790">
        <v>99.36</v>
      </c>
      <c r="J790" s="4">
        <v>3992</v>
      </c>
      <c r="K790" s="6" t="s">
        <v>555</v>
      </c>
    </row>
    <row r="791" spans="1:11" ht="15.6" x14ac:dyDescent="0.3">
      <c r="A791" s="1">
        <v>42895</v>
      </c>
      <c r="B791" t="s">
        <v>2</v>
      </c>
      <c r="C791" t="s">
        <v>8</v>
      </c>
      <c r="D791" t="s">
        <v>16</v>
      </c>
      <c r="E791" t="s">
        <v>432</v>
      </c>
      <c r="F791" t="s">
        <v>546</v>
      </c>
      <c r="G791">
        <v>6</v>
      </c>
      <c r="H791">
        <v>12.42</v>
      </c>
      <c r="I791">
        <v>74.52</v>
      </c>
      <c r="J791" s="4">
        <v>495</v>
      </c>
      <c r="K791" s="6" t="s">
        <v>556</v>
      </c>
    </row>
    <row r="792" spans="1:11" ht="15.6" x14ac:dyDescent="0.3">
      <c r="A792" s="1">
        <v>42895</v>
      </c>
      <c r="B792" t="s">
        <v>4</v>
      </c>
      <c r="C792" t="s">
        <v>10</v>
      </c>
      <c r="D792" t="s">
        <v>17</v>
      </c>
      <c r="E792" t="s">
        <v>343</v>
      </c>
      <c r="F792" t="s">
        <v>548</v>
      </c>
      <c r="G792">
        <v>7</v>
      </c>
      <c r="H792">
        <v>17.829999999999998</v>
      </c>
      <c r="I792">
        <v>124.80999999999999</v>
      </c>
      <c r="J792" s="4">
        <v>396</v>
      </c>
      <c r="K792" s="6" t="s">
        <v>558</v>
      </c>
    </row>
    <row r="793" spans="1:11" ht="15.6" x14ac:dyDescent="0.3">
      <c r="A793" s="1">
        <v>42895</v>
      </c>
      <c r="B793" t="s">
        <v>2</v>
      </c>
      <c r="C793" t="s">
        <v>8</v>
      </c>
      <c r="D793" t="s">
        <v>16</v>
      </c>
      <c r="E793" t="s">
        <v>433</v>
      </c>
      <c r="F793" t="s">
        <v>546</v>
      </c>
      <c r="G793">
        <v>7</v>
      </c>
      <c r="H793">
        <v>12.42</v>
      </c>
      <c r="I793">
        <v>86.94</v>
      </c>
      <c r="J793" s="4">
        <v>1596</v>
      </c>
      <c r="K793" s="6" t="s">
        <v>556</v>
      </c>
    </row>
    <row r="794" spans="1:11" ht="15.6" x14ac:dyDescent="0.3">
      <c r="A794" s="1">
        <v>42895</v>
      </c>
      <c r="B794" t="s">
        <v>2</v>
      </c>
      <c r="C794" t="s">
        <v>9</v>
      </c>
      <c r="D794" t="s">
        <v>16</v>
      </c>
      <c r="E794" t="s">
        <v>434</v>
      </c>
      <c r="F794" t="s">
        <v>549</v>
      </c>
      <c r="G794">
        <v>6</v>
      </c>
      <c r="H794">
        <v>53.35</v>
      </c>
      <c r="I794">
        <v>320.10000000000002</v>
      </c>
      <c r="J794" s="4">
        <v>2793</v>
      </c>
      <c r="K794" s="6" t="s">
        <v>558</v>
      </c>
    </row>
    <row r="795" spans="1:11" ht="15.6" x14ac:dyDescent="0.3">
      <c r="A795" s="1">
        <v>42895</v>
      </c>
      <c r="B795" t="s">
        <v>5</v>
      </c>
      <c r="C795" t="s">
        <v>8</v>
      </c>
      <c r="D795" t="s">
        <v>16</v>
      </c>
      <c r="E795" t="s">
        <v>95</v>
      </c>
      <c r="F795" t="s">
        <v>548</v>
      </c>
      <c r="G795">
        <v>8</v>
      </c>
      <c r="H795">
        <v>17.829999999999998</v>
      </c>
      <c r="I795">
        <v>142.63999999999999</v>
      </c>
      <c r="J795" s="4">
        <v>4990</v>
      </c>
      <c r="K795" s="6" t="s">
        <v>554</v>
      </c>
    </row>
    <row r="796" spans="1:11" ht="15.6" x14ac:dyDescent="0.3">
      <c r="A796" s="1">
        <v>42895</v>
      </c>
      <c r="B796" t="s">
        <v>6</v>
      </c>
      <c r="C796" t="s">
        <v>14</v>
      </c>
      <c r="D796" t="s">
        <v>16</v>
      </c>
      <c r="E796" t="s">
        <v>187</v>
      </c>
      <c r="F796" t="s">
        <v>546</v>
      </c>
      <c r="G796">
        <v>2</v>
      </c>
      <c r="H796">
        <v>12.42</v>
      </c>
      <c r="I796">
        <v>24.84</v>
      </c>
      <c r="J796" s="4">
        <v>594</v>
      </c>
      <c r="K796" s="6" t="s">
        <v>556</v>
      </c>
    </row>
    <row r="797" spans="1:11" ht="15.6" x14ac:dyDescent="0.3">
      <c r="A797" s="1">
        <v>42895</v>
      </c>
      <c r="B797" t="s">
        <v>2</v>
      </c>
      <c r="C797" t="s">
        <v>8</v>
      </c>
      <c r="D797" t="s">
        <v>16</v>
      </c>
      <c r="E797" t="s">
        <v>346</v>
      </c>
      <c r="F797" t="s">
        <v>546</v>
      </c>
      <c r="G797">
        <v>5</v>
      </c>
      <c r="H797">
        <v>12.42</v>
      </c>
      <c r="I797">
        <v>62.1</v>
      </c>
      <c r="J797" s="4">
        <v>1194</v>
      </c>
      <c r="K797" s="6" t="s">
        <v>557</v>
      </c>
    </row>
    <row r="798" spans="1:11" ht="15.6" x14ac:dyDescent="0.3">
      <c r="A798" s="1">
        <v>42895</v>
      </c>
      <c r="B798" t="s">
        <v>2</v>
      </c>
      <c r="C798" t="s">
        <v>11</v>
      </c>
      <c r="D798" t="s">
        <v>16</v>
      </c>
      <c r="E798" t="s">
        <v>350</v>
      </c>
      <c r="F798" t="s">
        <v>547</v>
      </c>
      <c r="G798">
        <v>10</v>
      </c>
      <c r="H798">
        <v>16.32</v>
      </c>
      <c r="I798">
        <v>163.19999999999999</v>
      </c>
      <c r="J798" s="4">
        <v>398</v>
      </c>
      <c r="K798" s="6" t="s">
        <v>554</v>
      </c>
    </row>
    <row r="799" spans="1:11" ht="15.6" x14ac:dyDescent="0.3">
      <c r="A799" s="1">
        <v>42896</v>
      </c>
      <c r="B799" t="s">
        <v>5</v>
      </c>
      <c r="C799" t="s">
        <v>8</v>
      </c>
      <c r="D799" t="s">
        <v>16</v>
      </c>
      <c r="E799" t="s">
        <v>271</v>
      </c>
      <c r="F799" t="s">
        <v>549</v>
      </c>
      <c r="G799">
        <v>8</v>
      </c>
      <c r="H799">
        <v>53.35</v>
      </c>
      <c r="I799">
        <v>426.8</v>
      </c>
      <c r="J799" s="4">
        <v>1995</v>
      </c>
      <c r="K799" s="6" t="s">
        <v>558</v>
      </c>
    </row>
    <row r="800" spans="1:11" ht="15.6" x14ac:dyDescent="0.3">
      <c r="A800" s="1">
        <v>42896</v>
      </c>
      <c r="B800" t="s">
        <v>3</v>
      </c>
      <c r="C800" t="s">
        <v>15</v>
      </c>
      <c r="D800" t="s">
        <v>17</v>
      </c>
      <c r="E800" t="s">
        <v>435</v>
      </c>
      <c r="F800" t="s">
        <v>549</v>
      </c>
      <c r="G800">
        <v>3</v>
      </c>
      <c r="H800">
        <v>53.35</v>
      </c>
      <c r="I800">
        <v>160.05000000000001</v>
      </c>
      <c r="J800" s="4">
        <v>199</v>
      </c>
      <c r="K800" s="6" t="s">
        <v>554</v>
      </c>
    </row>
    <row r="801" spans="1:11" ht="15.6" x14ac:dyDescent="0.3">
      <c r="A801" s="1">
        <v>42896</v>
      </c>
      <c r="B801" t="s">
        <v>2</v>
      </c>
      <c r="C801" t="s">
        <v>8</v>
      </c>
      <c r="D801" t="s">
        <v>16</v>
      </c>
      <c r="E801" t="s">
        <v>433</v>
      </c>
      <c r="F801" t="s">
        <v>546</v>
      </c>
      <c r="G801">
        <v>3</v>
      </c>
      <c r="H801">
        <v>12.42</v>
      </c>
      <c r="I801">
        <v>37.26</v>
      </c>
      <c r="J801" s="4">
        <v>598</v>
      </c>
      <c r="K801" s="6" t="s">
        <v>554</v>
      </c>
    </row>
    <row r="802" spans="1:11" ht="15.6" x14ac:dyDescent="0.3">
      <c r="A802" s="1">
        <v>42896</v>
      </c>
      <c r="B802" t="s">
        <v>2</v>
      </c>
      <c r="C802" t="s">
        <v>11</v>
      </c>
      <c r="D802" t="s">
        <v>16</v>
      </c>
      <c r="E802" t="s">
        <v>228</v>
      </c>
      <c r="F802" t="s">
        <v>546</v>
      </c>
      <c r="G802">
        <v>3</v>
      </c>
      <c r="H802">
        <v>12.42</v>
      </c>
      <c r="I802">
        <v>37.26</v>
      </c>
      <c r="J802" s="4">
        <v>199</v>
      </c>
      <c r="K802" s="6" t="s">
        <v>556</v>
      </c>
    </row>
    <row r="803" spans="1:11" ht="15.6" x14ac:dyDescent="0.3">
      <c r="A803" s="1">
        <v>42896</v>
      </c>
      <c r="B803" t="s">
        <v>3</v>
      </c>
      <c r="C803" t="s">
        <v>10</v>
      </c>
      <c r="D803" t="s">
        <v>17</v>
      </c>
      <c r="E803" t="s">
        <v>361</v>
      </c>
      <c r="F803" t="s">
        <v>546</v>
      </c>
      <c r="G803">
        <v>8</v>
      </c>
      <c r="H803">
        <v>12.42</v>
      </c>
      <c r="I803">
        <v>99.36</v>
      </c>
      <c r="J803" s="4">
        <v>1393</v>
      </c>
      <c r="K803" s="6" t="s">
        <v>558</v>
      </c>
    </row>
    <row r="804" spans="1:11" ht="15.6" x14ac:dyDescent="0.3">
      <c r="A804" s="1">
        <v>42896</v>
      </c>
      <c r="B804" t="s">
        <v>5</v>
      </c>
      <c r="C804" t="s">
        <v>8</v>
      </c>
      <c r="D804" t="s">
        <v>16</v>
      </c>
      <c r="E804" t="s">
        <v>327</v>
      </c>
      <c r="F804" t="s">
        <v>547</v>
      </c>
      <c r="G804">
        <v>6</v>
      </c>
      <c r="H804">
        <v>16.32</v>
      </c>
      <c r="I804">
        <v>97.92</v>
      </c>
      <c r="J804" s="4">
        <v>299</v>
      </c>
      <c r="K804" s="6" t="s">
        <v>556</v>
      </c>
    </row>
    <row r="805" spans="1:11" ht="15.6" x14ac:dyDescent="0.3">
      <c r="A805" s="1">
        <v>42896</v>
      </c>
      <c r="B805" t="s">
        <v>5</v>
      </c>
      <c r="C805" t="s">
        <v>11</v>
      </c>
      <c r="D805" t="s">
        <v>16</v>
      </c>
      <c r="E805" t="s">
        <v>86</v>
      </c>
      <c r="F805" t="s">
        <v>546</v>
      </c>
      <c r="G805">
        <v>3</v>
      </c>
      <c r="H805">
        <v>12.42</v>
      </c>
      <c r="I805">
        <v>37.26</v>
      </c>
      <c r="J805" s="4">
        <v>3990</v>
      </c>
      <c r="K805" s="6" t="s">
        <v>554</v>
      </c>
    </row>
    <row r="806" spans="1:11" ht="15.6" x14ac:dyDescent="0.3">
      <c r="A806" s="1">
        <v>42897</v>
      </c>
      <c r="B806" t="s">
        <v>2</v>
      </c>
      <c r="C806" t="s">
        <v>11</v>
      </c>
      <c r="D806" t="s">
        <v>16</v>
      </c>
      <c r="E806" t="s">
        <v>256</v>
      </c>
      <c r="F806" t="s">
        <v>546</v>
      </c>
      <c r="G806">
        <v>7</v>
      </c>
      <c r="H806">
        <v>12.42</v>
      </c>
      <c r="I806">
        <v>86.94</v>
      </c>
      <c r="J806" s="4">
        <v>1996</v>
      </c>
      <c r="K806" s="6" t="s">
        <v>557</v>
      </c>
    </row>
    <row r="807" spans="1:11" ht="15.6" x14ac:dyDescent="0.3">
      <c r="A807" s="1">
        <v>42897</v>
      </c>
      <c r="B807" t="s">
        <v>2</v>
      </c>
      <c r="C807" t="s">
        <v>8</v>
      </c>
      <c r="D807" t="s">
        <v>16</v>
      </c>
      <c r="E807" t="s">
        <v>84</v>
      </c>
      <c r="F807" t="s">
        <v>546</v>
      </c>
      <c r="G807">
        <v>10</v>
      </c>
      <c r="H807">
        <v>12.42</v>
      </c>
      <c r="I807">
        <v>124.2</v>
      </c>
      <c r="J807" s="4">
        <v>995</v>
      </c>
      <c r="K807" s="6" t="s">
        <v>557</v>
      </c>
    </row>
    <row r="808" spans="1:11" ht="15.6" x14ac:dyDescent="0.3">
      <c r="A808" s="1">
        <v>42897</v>
      </c>
      <c r="B808" t="s">
        <v>2</v>
      </c>
      <c r="C808" t="s">
        <v>8</v>
      </c>
      <c r="D808" t="s">
        <v>16</v>
      </c>
      <c r="E808" t="s">
        <v>355</v>
      </c>
      <c r="F808" t="s">
        <v>549</v>
      </c>
      <c r="G808">
        <v>9</v>
      </c>
      <c r="H808">
        <v>53.35</v>
      </c>
      <c r="I808">
        <v>480.15000000000003</v>
      </c>
      <c r="J808" s="4">
        <v>796</v>
      </c>
      <c r="K808" s="6" t="s">
        <v>557</v>
      </c>
    </row>
    <row r="809" spans="1:11" ht="15.6" x14ac:dyDescent="0.3">
      <c r="A809" s="1">
        <v>42898</v>
      </c>
      <c r="B809" t="s">
        <v>2</v>
      </c>
      <c r="C809" t="s">
        <v>8</v>
      </c>
      <c r="D809" t="s">
        <v>16</v>
      </c>
      <c r="E809" t="s">
        <v>401</v>
      </c>
      <c r="F809" t="s">
        <v>547</v>
      </c>
      <c r="G809">
        <v>3</v>
      </c>
      <c r="H809">
        <v>16.32</v>
      </c>
      <c r="I809">
        <v>48.96</v>
      </c>
      <c r="J809" s="4">
        <v>1791</v>
      </c>
      <c r="K809" s="6" t="s">
        <v>554</v>
      </c>
    </row>
    <row r="810" spans="1:11" ht="15.6" x14ac:dyDescent="0.3">
      <c r="A810" s="1">
        <v>42898</v>
      </c>
      <c r="B810" t="s">
        <v>6</v>
      </c>
      <c r="C810" t="s">
        <v>11</v>
      </c>
      <c r="D810" t="s">
        <v>16</v>
      </c>
      <c r="E810" t="s">
        <v>436</v>
      </c>
      <c r="F810" t="s">
        <v>548</v>
      </c>
      <c r="G810">
        <v>8</v>
      </c>
      <c r="H810">
        <v>17.829999999999998</v>
      </c>
      <c r="I810">
        <v>142.63999999999999</v>
      </c>
      <c r="J810" s="4">
        <v>1791</v>
      </c>
      <c r="K810" s="6" t="s">
        <v>554</v>
      </c>
    </row>
    <row r="811" spans="1:11" ht="15.6" x14ac:dyDescent="0.3">
      <c r="A811" s="1">
        <v>42898</v>
      </c>
      <c r="B811" t="s">
        <v>2</v>
      </c>
      <c r="C811" t="s">
        <v>8</v>
      </c>
      <c r="D811" t="s">
        <v>16</v>
      </c>
      <c r="E811" t="s">
        <v>433</v>
      </c>
      <c r="F811" t="s">
        <v>547</v>
      </c>
      <c r="G811">
        <v>2</v>
      </c>
      <c r="H811">
        <v>16.32</v>
      </c>
      <c r="I811">
        <v>32.64</v>
      </c>
      <c r="J811" s="4">
        <v>990</v>
      </c>
      <c r="K811" s="6" t="s">
        <v>558</v>
      </c>
    </row>
    <row r="812" spans="1:11" ht="15.6" x14ac:dyDescent="0.3">
      <c r="A812" s="1">
        <v>42898</v>
      </c>
      <c r="B812" t="s">
        <v>5</v>
      </c>
      <c r="C812" t="s">
        <v>8</v>
      </c>
      <c r="D812" t="s">
        <v>16</v>
      </c>
      <c r="E812" t="s">
        <v>93</v>
      </c>
      <c r="F812" t="s">
        <v>549</v>
      </c>
      <c r="G812">
        <v>6</v>
      </c>
      <c r="H812">
        <v>53.35</v>
      </c>
      <c r="I812">
        <v>320.10000000000002</v>
      </c>
      <c r="J812" s="4">
        <v>3192</v>
      </c>
      <c r="K812" s="6" t="s">
        <v>556</v>
      </c>
    </row>
    <row r="813" spans="1:11" ht="15.6" x14ac:dyDescent="0.3">
      <c r="A813" s="1">
        <v>42898</v>
      </c>
      <c r="B813" t="s">
        <v>5</v>
      </c>
      <c r="C813" t="s">
        <v>9</v>
      </c>
      <c r="D813" t="s">
        <v>16</v>
      </c>
      <c r="E813" t="s">
        <v>335</v>
      </c>
      <c r="F813" t="s">
        <v>548</v>
      </c>
      <c r="G813">
        <v>10</v>
      </c>
      <c r="H813">
        <v>17.829999999999998</v>
      </c>
      <c r="I813">
        <v>178.29999999999998</v>
      </c>
      <c r="J813" s="4">
        <v>891</v>
      </c>
      <c r="K813" s="6" t="s">
        <v>557</v>
      </c>
    </row>
    <row r="814" spans="1:11" ht="15.6" x14ac:dyDescent="0.3">
      <c r="A814" s="1">
        <v>42898</v>
      </c>
      <c r="B814" t="s">
        <v>2</v>
      </c>
      <c r="C814" t="s">
        <v>8</v>
      </c>
      <c r="D814" t="s">
        <v>16</v>
      </c>
      <c r="E814" t="s">
        <v>411</v>
      </c>
      <c r="F814" t="s">
        <v>549</v>
      </c>
      <c r="G814">
        <v>10</v>
      </c>
      <c r="H814">
        <v>53.35</v>
      </c>
      <c r="I814">
        <v>533.5</v>
      </c>
      <c r="J814" s="4">
        <v>995</v>
      </c>
      <c r="K814" s="6" t="s">
        <v>556</v>
      </c>
    </row>
    <row r="815" spans="1:11" ht="15.6" x14ac:dyDescent="0.3">
      <c r="A815" s="1">
        <v>42898</v>
      </c>
      <c r="B815" t="s">
        <v>3</v>
      </c>
      <c r="C815" t="s">
        <v>12</v>
      </c>
      <c r="D815" t="s">
        <v>17</v>
      </c>
      <c r="E815" t="s">
        <v>123</v>
      </c>
      <c r="F815" t="s">
        <v>549</v>
      </c>
      <c r="G815">
        <v>5</v>
      </c>
      <c r="H815">
        <v>53.35</v>
      </c>
      <c r="I815">
        <v>266.75</v>
      </c>
      <c r="J815" s="4">
        <v>990</v>
      </c>
      <c r="K815" s="6" t="s">
        <v>557</v>
      </c>
    </row>
    <row r="816" spans="1:11" ht="15.6" x14ac:dyDescent="0.3">
      <c r="A816" s="1">
        <v>42899</v>
      </c>
      <c r="B816" t="s">
        <v>6</v>
      </c>
      <c r="C816" t="s">
        <v>11</v>
      </c>
      <c r="D816" t="s">
        <v>16</v>
      </c>
      <c r="E816" t="s">
        <v>341</v>
      </c>
      <c r="F816" t="s">
        <v>547</v>
      </c>
      <c r="G816">
        <v>2</v>
      </c>
      <c r="H816">
        <v>16.32</v>
      </c>
      <c r="I816">
        <v>32.64</v>
      </c>
      <c r="J816" s="4">
        <v>1996</v>
      </c>
      <c r="K816" s="6" t="s">
        <v>556</v>
      </c>
    </row>
    <row r="817" spans="1:11" ht="15.6" x14ac:dyDescent="0.3">
      <c r="A817" s="1">
        <v>42899</v>
      </c>
      <c r="B817" t="s">
        <v>4</v>
      </c>
      <c r="C817" t="s">
        <v>12</v>
      </c>
      <c r="D817" t="s">
        <v>17</v>
      </c>
      <c r="E817" t="s">
        <v>124</v>
      </c>
      <c r="F817" t="s">
        <v>546</v>
      </c>
      <c r="G817">
        <v>2</v>
      </c>
      <c r="H817">
        <v>12.42</v>
      </c>
      <c r="I817">
        <v>24.84</v>
      </c>
      <c r="J817" s="4">
        <v>1791</v>
      </c>
      <c r="K817" s="6" t="s">
        <v>556</v>
      </c>
    </row>
    <row r="818" spans="1:11" ht="15.6" x14ac:dyDescent="0.3">
      <c r="A818" s="1">
        <v>42899</v>
      </c>
      <c r="B818" t="s">
        <v>5</v>
      </c>
      <c r="C818" t="s">
        <v>8</v>
      </c>
      <c r="D818" t="s">
        <v>16</v>
      </c>
      <c r="E818" t="s">
        <v>212</v>
      </c>
      <c r="F818" t="s">
        <v>549</v>
      </c>
      <c r="G818">
        <v>4</v>
      </c>
      <c r="H818">
        <v>53.35</v>
      </c>
      <c r="I818">
        <v>213.4</v>
      </c>
      <c r="J818" s="4">
        <v>998</v>
      </c>
      <c r="K818" s="6" t="s">
        <v>558</v>
      </c>
    </row>
    <row r="819" spans="1:11" ht="15.6" x14ac:dyDescent="0.3">
      <c r="A819" s="1">
        <v>42899</v>
      </c>
      <c r="B819" t="s">
        <v>3</v>
      </c>
      <c r="C819" t="s">
        <v>13</v>
      </c>
      <c r="D819" t="s">
        <v>17</v>
      </c>
      <c r="E819" t="s">
        <v>108</v>
      </c>
      <c r="F819" t="s">
        <v>546</v>
      </c>
      <c r="G819">
        <v>8</v>
      </c>
      <c r="H819">
        <v>12.42</v>
      </c>
      <c r="I819">
        <v>99.36</v>
      </c>
      <c r="J819" s="4">
        <v>796</v>
      </c>
      <c r="K819" s="6" t="s">
        <v>558</v>
      </c>
    </row>
    <row r="820" spans="1:11" ht="15.6" x14ac:dyDescent="0.3">
      <c r="A820" s="1">
        <v>42899</v>
      </c>
      <c r="B820" t="s">
        <v>5</v>
      </c>
      <c r="C820" t="s">
        <v>11</v>
      </c>
      <c r="D820" t="s">
        <v>16</v>
      </c>
      <c r="E820" t="s">
        <v>341</v>
      </c>
      <c r="F820" t="s">
        <v>549</v>
      </c>
      <c r="G820">
        <v>7</v>
      </c>
      <c r="H820">
        <v>53.35</v>
      </c>
      <c r="I820">
        <v>373.45</v>
      </c>
      <c r="J820" s="4">
        <v>4990</v>
      </c>
      <c r="K820" s="6" t="s">
        <v>557</v>
      </c>
    </row>
    <row r="821" spans="1:11" ht="15.6" x14ac:dyDescent="0.3">
      <c r="A821" s="1">
        <v>42899</v>
      </c>
      <c r="B821" t="s">
        <v>2</v>
      </c>
      <c r="C821" t="s">
        <v>11</v>
      </c>
      <c r="D821" t="s">
        <v>16</v>
      </c>
      <c r="E821" t="s">
        <v>360</v>
      </c>
      <c r="F821" t="s">
        <v>546</v>
      </c>
      <c r="G821">
        <v>4</v>
      </c>
      <c r="H821">
        <v>12.42</v>
      </c>
      <c r="I821">
        <v>49.68</v>
      </c>
      <c r="J821" s="4">
        <v>3493</v>
      </c>
      <c r="K821" s="6" t="s">
        <v>556</v>
      </c>
    </row>
    <row r="822" spans="1:11" ht="15.6" x14ac:dyDescent="0.3">
      <c r="A822" s="1">
        <v>42899</v>
      </c>
      <c r="B822" t="s">
        <v>5</v>
      </c>
      <c r="C822" t="s">
        <v>11</v>
      </c>
      <c r="D822" t="s">
        <v>16</v>
      </c>
      <c r="E822" t="s">
        <v>372</v>
      </c>
      <c r="F822" t="s">
        <v>546</v>
      </c>
      <c r="G822">
        <v>6</v>
      </c>
      <c r="H822">
        <v>12.42</v>
      </c>
      <c r="I822">
        <v>74.52</v>
      </c>
      <c r="J822" s="4">
        <v>891</v>
      </c>
      <c r="K822" s="6" t="s">
        <v>556</v>
      </c>
    </row>
    <row r="823" spans="1:11" ht="15.6" x14ac:dyDescent="0.3">
      <c r="A823" s="1">
        <v>42899</v>
      </c>
      <c r="B823" t="s">
        <v>2</v>
      </c>
      <c r="C823" t="s">
        <v>14</v>
      </c>
      <c r="D823" t="s">
        <v>16</v>
      </c>
      <c r="E823" t="s">
        <v>437</v>
      </c>
      <c r="F823" t="s">
        <v>549</v>
      </c>
      <c r="G823">
        <v>8</v>
      </c>
      <c r="H823">
        <v>53.35</v>
      </c>
      <c r="I823">
        <v>426.8</v>
      </c>
      <c r="J823" s="4">
        <v>299</v>
      </c>
      <c r="K823" s="6" t="s">
        <v>557</v>
      </c>
    </row>
    <row r="824" spans="1:11" ht="15.6" x14ac:dyDescent="0.3">
      <c r="A824" s="1">
        <v>42899</v>
      </c>
      <c r="B824" t="s">
        <v>2</v>
      </c>
      <c r="C824" t="s">
        <v>8</v>
      </c>
      <c r="D824" t="s">
        <v>16</v>
      </c>
      <c r="E824" t="s">
        <v>99</v>
      </c>
      <c r="F824" t="s">
        <v>547</v>
      </c>
      <c r="G824">
        <v>5</v>
      </c>
      <c r="H824">
        <v>16.32</v>
      </c>
      <c r="I824">
        <v>81.599999999999994</v>
      </c>
      <c r="J824" s="4">
        <v>1995</v>
      </c>
      <c r="K824" s="6" t="s">
        <v>555</v>
      </c>
    </row>
    <row r="825" spans="1:11" ht="15.6" x14ac:dyDescent="0.3">
      <c r="A825" s="1">
        <v>42899</v>
      </c>
      <c r="B825" t="s">
        <v>4</v>
      </c>
      <c r="C825" t="s">
        <v>12</v>
      </c>
      <c r="D825" t="s">
        <v>17</v>
      </c>
      <c r="E825" t="s">
        <v>438</v>
      </c>
      <c r="F825" t="s">
        <v>547</v>
      </c>
      <c r="G825">
        <v>1</v>
      </c>
      <c r="H825">
        <v>16.32</v>
      </c>
      <c r="I825">
        <v>16.32</v>
      </c>
      <c r="J825" s="4">
        <v>798</v>
      </c>
      <c r="K825" s="6" t="s">
        <v>556</v>
      </c>
    </row>
    <row r="826" spans="1:11" ht="15.6" x14ac:dyDescent="0.3">
      <c r="A826" s="1">
        <v>42899</v>
      </c>
      <c r="B826" t="s">
        <v>2</v>
      </c>
      <c r="C826" t="s">
        <v>14</v>
      </c>
      <c r="D826" t="s">
        <v>16</v>
      </c>
      <c r="E826" t="s">
        <v>391</v>
      </c>
      <c r="F826" t="s">
        <v>546</v>
      </c>
      <c r="G826">
        <v>4</v>
      </c>
      <c r="H826">
        <v>12.42</v>
      </c>
      <c r="I826">
        <v>49.68</v>
      </c>
      <c r="J826" s="4">
        <v>1596</v>
      </c>
      <c r="K826" s="6" t="s">
        <v>556</v>
      </c>
    </row>
    <row r="827" spans="1:11" ht="15.6" x14ac:dyDescent="0.3">
      <c r="A827" s="1">
        <v>42899</v>
      </c>
      <c r="B827" t="s">
        <v>4</v>
      </c>
      <c r="C827" t="s">
        <v>13</v>
      </c>
      <c r="D827" t="s">
        <v>17</v>
      </c>
      <c r="E827" t="s">
        <v>91</v>
      </c>
      <c r="F827" t="s">
        <v>546</v>
      </c>
      <c r="G827">
        <v>10</v>
      </c>
      <c r="H827">
        <v>12.42</v>
      </c>
      <c r="I827">
        <v>124.2</v>
      </c>
      <c r="J827" s="4">
        <v>2990</v>
      </c>
      <c r="K827" s="6" t="s">
        <v>557</v>
      </c>
    </row>
    <row r="828" spans="1:11" ht="15.6" x14ac:dyDescent="0.3">
      <c r="A828" s="1">
        <v>42899</v>
      </c>
      <c r="B828" t="s">
        <v>2</v>
      </c>
      <c r="C828" t="s">
        <v>9</v>
      </c>
      <c r="D828" t="s">
        <v>16</v>
      </c>
      <c r="E828" t="s">
        <v>409</v>
      </c>
      <c r="F828" t="s">
        <v>547</v>
      </c>
      <c r="G828">
        <v>6</v>
      </c>
      <c r="H828">
        <v>16.32</v>
      </c>
      <c r="I828">
        <v>97.92</v>
      </c>
      <c r="J828" s="4">
        <v>2392</v>
      </c>
      <c r="K828" s="6" t="s">
        <v>557</v>
      </c>
    </row>
    <row r="829" spans="1:11" ht="15.6" x14ac:dyDescent="0.3">
      <c r="A829" s="1">
        <v>42899</v>
      </c>
      <c r="B829" t="s">
        <v>2</v>
      </c>
      <c r="C829" t="s">
        <v>14</v>
      </c>
      <c r="D829" t="s">
        <v>16</v>
      </c>
      <c r="E829" t="s">
        <v>279</v>
      </c>
      <c r="F829" t="s">
        <v>547</v>
      </c>
      <c r="G829">
        <v>7</v>
      </c>
      <c r="H829">
        <v>16.32</v>
      </c>
      <c r="I829">
        <v>114.24000000000001</v>
      </c>
      <c r="J829" s="4">
        <v>1995</v>
      </c>
      <c r="K829" s="6" t="s">
        <v>557</v>
      </c>
    </row>
    <row r="830" spans="1:11" ht="15.6" x14ac:dyDescent="0.3">
      <c r="A830" s="1">
        <v>42900</v>
      </c>
      <c r="B830" t="s">
        <v>3</v>
      </c>
      <c r="C830" t="s">
        <v>10</v>
      </c>
      <c r="D830" t="s">
        <v>17</v>
      </c>
      <c r="E830" t="s">
        <v>189</v>
      </c>
      <c r="F830" t="s">
        <v>546</v>
      </c>
      <c r="G830">
        <v>9</v>
      </c>
      <c r="H830">
        <v>12.42</v>
      </c>
      <c r="I830">
        <v>111.78</v>
      </c>
      <c r="J830" s="4">
        <v>3493</v>
      </c>
      <c r="K830" s="6" t="s">
        <v>557</v>
      </c>
    </row>
    <row r="831" spans="1:11" ht="15.6" x14ac:dyDescent="0.3">
      <c r="A831" s="1">
        <v>42900</v>
      </c>
      <c r="B831" t="s">
        <v>5</v>
      </c>
      <c r="C831" t="s">
        <v>14</v>
      </c>
      <c r="D831" t="s">
        <v>16</v>
      </c>
      <c r="E831" t="s">
        <v>63</v>
      </c>
      <c r="F831" t="s">
        <v>546</v>
      </c>
      <c r="G831">
        <v>6</v>
      </c>
      <c r="H831">
        <v>12.42</v>
      </c>
      <c r="I831">
        <v>74.52</v>
      </c>
      <c r="J831" s="4">
        <v>499</v>
      </c>
      <c r="K831" s="6" t="s">
        <v>556</v>
      </c>
    </row>
    <row r="832" spans="1:11" ht="15.6" x14ac:dyDescent="0.3">
      <c r="A832" s="1">
        <v>42900</v>
      </c>
      <c r="B832" t="s">
        <v>2</v>
      </c>
      <c r="C832" t="s">
        <v>8</v>
      </c>
      <c r="D832" t="s">
        <v>16</v>
      </c>
      <c r="E832" t="s">
        <v>439</v>
      </c>
      <c r="F832" t="s">
        <v>547</v>
      </c>
      <c r="G832">
        <v>2</v>
      </c>
      <c r="H832">
        <v>16.32</v>
      </c>
      <c r="I832">
        <v>32.64</v>
      </c>
      <c r="J832" s="4">
        <v>3192</v>
      </c>
      <c r="K832" s="6" t="s">
        <v>554</v>
      </c>
    </row>
    <row r="833" spans="1:11" ht="15.6" x14ac:dyDescent="0.3">
      <c r="A833" s="1">
        <v>42900</v>
      </c>
      <c r="B833" t="s">
        <v>5</v>
      </c>
      <c r="C833" t="s">
        <v>8</v>
      </c>
      <c r="D833" t="s">
        <v>16</v>
      </c>
      <c r="E833" t="s">
        <v>212</v>
      </c>
      <c r="F833" t="s">
        <v>546</v>
      </c>
      <c r="G833">
        <v>10</v>
      </c>
      <c r="H833">
        <v>12.42</v>
      </c>
      <c r="I833">
        <v>124.2</v>
      </c>
      <c r="J833" s="4">
        <v>597</v>
      </c>
      <c r="K833" s="6" t="s">
        <v>555</v>
      </c>
    </row>
    <row r="834" spans="1:11" ht="15.6" x14ac:dyDescent="0.3">
      <c r="A834" s="1">
        <v>42900</v>
      </c>
      <c r="B834" t="s">
        <v>3</v>
      </c>
      <c r="C834" t="s">
        <v>10</v>
      </c>
      <c r="D834" t="s">
        <v>17</v>
      </c>
      <c r="E834" t="s">
        <v>386</v>
      </c>
      <c r="F834" t="s">
        <v>546</v>
      </c>
      <c r="G834">
        <v>8</v>
      </c>
      <c r="H834">
        <v>12.42</v>
      </c>
      <c r="I834">
        <v>99.36</v>
      </c>
      <c r="J834" s="4">
        <v>3493</v>
      </c>
      <c r="K834" s="6" t="s">
        <v>557</v>
      </c>
    </row>
    <row r="835" spans="1:11" ht="15.6" x14ac:dyDescent="0.3">
      <c r="A835" s="1">
        <v>42900</v>
      </c>
      <c r="B835" t="s">
        <v>4</v>
      </c>
      <c r="C835" t="s">
        <v>13</v>
      </c>
      <c r="D835" t="s">
        <v>17</v>
      </c>
      <c r="E835" t="s">
        <v>119</v>
      </c>
      <c r="F835" t="s">
        <v>548</v>
      </c>
      <c r="G835">
        <v>1</v>
      </c>
      <c r="H835">
        <v>17.829999999999998</v>
      </c>
      <c r="I835">
        <v>17.829999999999998</v>
      </c>
      <c r="J835" s="4">
        <v>299</v>
      </c>
      <c r="K835" s="6" t="s">
        <v>554</v>
      </c>
    </row>
    <row r="836" spans="1:11" ht="15.6" x14ac:dyDescent="0.3">
      <c r="A836" s="1">
        <v>42900</v>
      </c>
      <c r="B836" t="s">
        <v>4</v>
      </c>
      <c r="C836" t="s">
        <v>12</v>
      </c>
      <c r="D836" t="s">
        <v>17</v>
      </c>
      <c r="E836" t="s">
        <v>90</v>
      </c>
      <c r="F836" t="s">
        <v>549</v>
      </c>
      <c r="G836">
        <v>1</v>
      </c>
      <c r="H836">
        <v>53.35</v>
      </c>
      <c r="I836">
        <v>53.35</v>
      </c>
      <c r="J836" s="4">
        <v>796</v>
      </c>
      <c r="K836" s="6" t="s">
        <v>554</v>
      </c>
    </row>
    <row r="837" spans="1:11" ht="15.6" x14ac:dyDescent="0.3">
      <c r="A837" s="1">
        <v>42900</v>
      </c>
      <c r="B837" t="s">
        <v>5</v>
      </c>
      <c r="C837" t="s">
        <v>11</v>
      </c>
      <c r="D837" t="s">
        <v>16</v>
      </c>
      <c r="E837" t="s">
        <v>440</v>
      </c>
      <c r="F837" t="s">
        <v>549</v>
      </c>
      <c r="G837">
        <v>3</v>
      </c>
      <c r="H837">
        <v>53.35</v>
      </c>
      <c r="I837">
        <v>160.05000000000001</v>
      </c>
      <c r="J837" s="4">
        <v>594</v>
      </c>
      <c r="K837" s="6" t="s">
        <v>556</v>
      </c>
    </row>
    <row r="838" spans="1:11" ht="15.6" x14ac:dyDescent="0.3">
      <c r="A838" s="1">
        <v>42900</v>
      </c>
      <c r="B838" t="s">
        <v>5</v>
      </c>
      <c r="C838" t="s">
        <v>8</v>
      </c>
      <c r="D838" t="s">
        <v>16</v>
      </c>
      <c r="E838" t="s">
        <v>178</v>
      </c>
      <c r="F838" t="s">
        <v>546</v>
      </c>
      <c r="G838">
        <v>9</v>
      </c>
      <c r="H838">
        <v>12.42</v>
      </c>
      <c r="I838">
        <v>111.78</v>
      </c>
      <c r="J838" s="4">
        <v>1197</v>
      </c>
      <c r="K838" s="6" t="s">
        <v>557</v>
      </c>
    </row>
    <row r="839" spans="1:11" ht="15.6" x14ac:dyDescent="0.3">
      <c r="A839" s="1">
        <v>42900</v>
      </c>
      <c r="B839" t="s">
        <v>6</v>
      </c>
      <c r="C839" t="s">
        <v>9</v>
      </c>
      <c r="D839" t="s">
        <v>16</v>
      </c>
      <c r="E839" t="s">
        <v>404</v>
      </c>
      <c r="F839" t="s">
        <v>548</v>
      </c>
      <c r="G839">
        <v>7</v>
      </c>
      <c r="H839">
        <v>17.829999999999998</v>
      </c>
      <c r="I839">
        <v>124.80999999999999</v>
      </c>
      <c r="J839" s="4">
        <v>99</v>
      </c>
      <c r="K839" s="6" t="s">
        <v>556</v>
      </c>
    </row>
    <row r="840" spans="1:11" ht="15.6" x14ac:dyDescent="0.3">
      <c r="A840" s="1">
        <v>42900</v>
      </c>
      <c r="B840" t="s">
        <v>4</v>
      </c>
      <c r="C840" t="s">
        <v>12</v>
      </c>
      <c r="D840" t="s">
        <v>17</v>
      </c>
      <c r="E840" t="s">
        <v>156</v>
      </c>
      <c r="F840" t="s">
        <v>548</v>
      </c>
      <c r="G840">
        <v>4</v>
      </c>
      <c r="H840">
        <v>17.829999999999998</v>
      </c>
      <c r="I840">
        <v>71.319999999999993</v>
      </c>
      <c r="J840" s="4">
        <v>1794</v>
      </c>
      <c r="K840" s="6" t="s">
        <v>557</v>
      </c>
    </row>
    <row r="841" spans="1:11" ht="15.6" x14ac:dyDescent="0.3">
      <c r="A841" s="1">
        <v>42900</v>
      </c>
      <c r="B841" t="s">
        <v>4</v>
      </c>
      <c r="C841" t="s">
        <v>10</v>
      </c>
      <c r="D841" t="s">
        <v>17</v>
      </c>
      <c r="E841" t="s">
        <v>410</v>
      </c>
      <c r="F841" t="s">
        <v>548</v>
      </c>
      <c r="G841">
        <v>10</v>
      </c>
      <c r="H841">
        <v>17.829999999999998</v>
      </c>
      <c r="I841">
        <v>178.29999999999998</v>
      </c>
      <c r="J841" s="4">
        <v>897</v>
      </c>
      <c r="K841" s="6" t="s">
        <v>558</v>
      </c>
    </row>
    <row r="842" spans="1:11" ht="15.6" x14ac:dyDescent="0.3">
      <c r="A842" s="1">
        <v>42900</v>
      </c>
      <c r="B842" t="s">
        <v>3</v>
      </c>
      <c r="C842" t="s">
        <v>13</v>
      </c>
      <c r="D842" t="s">
        <v>17</v>
      </c>
      <c r="E842" t="s">
        <v>264</v>
      </c>
      <c r="F842" t="s">
        <v>547</v>
      </c>
      <c r="G842">
        <v>4</v>
      </c>
      <c r="H842">
        <v>16.32</v>
      </c>
      <c r="I842">
        <v>65.28</v>
      </c>
      <c r="J842" s="4">
        <v>297</v>
      </c>
      <c r="K842" s="6" t="s">
        <v>554</v>
      </c>
    </row>
    <row r="843" spans="1:11" ht="15.6" x14ac:dyDescent="0.3">
      <c r="A843" s="1">
        <v>42900</v>
      </c>
      <c r="B843" t="s">
        <v>2</v>
      </c>
      <c r="C843" t="s">
        <v>9</v>
      </c>
      <c r="D843" t="s">
        <v>16</v>
      </c>
      <c r="E843" t="s">
        <v>441</v>
      </c>
      <c r="F843" t="s">
        <v>546</v>
      </c>
      <c r="G843">
        <v>5</v>
      </c>
      <c r="H843">
        <v>12.42</v>
      </c>
      <c r="I843">
        <v>62.1</v>
      </c>
      <c r="J843" s="4">
        <v>990</v>
      </c>
      <c r="K843" s="6" t="s">
        <v>557</v>
      </c>
    </row>
    <row r="844" spans="1:11" ht="15.6" x14ac:dyDescent="0.3">
      <c r="A844" s="1">
        <v>42900</v>
      </c>
      <c r="B844" t="s">
        <v>2</v>
      </c>
      <c r="C844" t="s">
        <v>11</v>
      </c>
      <c r="D844" t="s">
        <v>16</v>
      </c>
      <c r="E844" t="s">
        <v>350</v>
      </c>
      <c r="F844" t="s">
        <v>548</v>
      </c>
      <c r="G844">
        <v>9</v>
      </c>
      <c r="H844">
        <v>17.829999999999998</v>
      </c>
      <c r="I844">
        <v>160.46999999999997</v>
      </c>
      <c r="J844" s="4">
        <v>297</v>
      </c>
      <c r="K844" s="6" t="s">
        <v>557</v>
      </c>
    </row>
    <row r="845" spans="1:11" ht="15.6" x14ac:dyDescent="0.3">
      <c r="A845" s="1">
        <v>42900</v>
      </c>
      <c r="B845" t="s">
        <v>3</v>
      </c>
      <c r="C845" t="s">
        <v>12</v>
      </c>
      <c r="D845" t="s">
        <v>17</v>
      </c>
      <c r="E845" t="s">
        <v>259</v>
      </c>
      <c r="F845" t="s">
        <v>549</v>
      </c>
      <c r="G845">
        <v>5</v>
      </c>
      <c r="H845">
        <v>53.35</v>
      </c>
      <c r="I845">
        <v>266.75</v>
      </c>
      <c r="J845" s="4">
        <v>297</v>
      </c>
      <c r="K845" s="6" t="s">
        <v>556</v>
      </c>
    </row>
    <row r="846" spans="1:11" ht="15.6" x14ac:dyDescent="0.3">
      <c r="A846" s="1">
        <v>42900</v>
      </c>
      <c r="B846" t="s">
        <v>2</v>
      </c>
      <c r="C846" t="s">
        <v>11</v>
      </c>
      <c r="D846" t="s">
        <v>16</v>
      </c>
      <c r="E846" t="s">
        <v>354</v>
      </c>
      <c r="F846" t="s">
        <v>547</v>
      </c>
      <c r="G846">
        <v>2</v>
      </c>
      <c r="H846">
        <v>16.32</v>
      </c>
      <c r="I846">
        <v>32.64</v>
      </c>
      <c r="J846" s="4">
        <v>2392</v>
      </c>
      <c r="K846" s="6" t="s">
        <v>557</v>
      </c>
    </row>
    <row r="847" spans="1:11" ht="15.6" x14ac:dyDescent="0.3">
      <c r="A847" s="1">
        <v>42900</v>
      </c>
      <c r="B847" t="s">
        <v>2</v>
      </c>
      <c r="C847" t="s">
        <v>8</v>
      </c>
      <c r="D847" t="s">
        <v>16</v>
      </c>
      <c r="E847" t="s">
        <v>66</v>
      </c>
      <c r="F847" t="s">
        <v>546</v>
      </c>
      <c r="G847">
        <v>4</v>
      </c>
      <c r="H847">
        <v>12.42</v>
      </c>
      <c r="I847">
        <v>49.68</v>
      </c>
      <c r="J847" s="4">
        <v>1794</v>
      </c>
      <c r="K847" s="6" t="s">
        <v>556</v>
      </c>
    </row>
    <row r="848" spans="1:11" ht="15.6" x14ac:dyDescent="0.3">
      <c r="A848" s="1">
        <v>42900</v>
      </c>
      <c r="B848" t="s">
        <v>3</v>
      </c>
      <c r="C848" t="s">
        <v>10</v>
      </c>
      <c r="D848" t="s">
        <v>17</v>
      </c>
      <c r="E848" t="s">
        <v>222</v>
      </c>
      <c r="F848" t="s">
        <v>548</v>
      </c>
      <c r="G848">
        <v>2</v>
      </c>
      <c r="H848">
        <v>17.829999999999998</v>
      </c>
      <c r="I848">
        <v>35.659999999999997</v>
      </c>
      <c r="J848" s="4">
        <v>297</v>
      </c>
      <c r="K848" s="6" t="s">
        <v>556</v>
      </c>
    </row>
    <row r="849" spans="1:11" ht="15.6" x14ac:dyDescent="0.3">
      <c r="A849" s="1">
        <v>42900</v>
      </c>
      <c r="B849" t="s">
        <v>2</v>
      </c>
      <c r="C849" t="s">
        <v>14</v>
      </c>
      <c r="D849" t="s">
        <v>16</v>
      </c>
      <c r="E849" t="s">
        <v>442</v>
      </c>
      <c r="F849" t="s">
        <v>548</v>
      </c>
      <c r="G849">
        <v>7</v>
      </c>
      <c r="H849">
        <v>17.829999999999998</v>
      </c>
      <c r="I849">
        <v>124.80999999999999</v>
      </c>
      <c r="J849" s="4">
        <v>2495</v>
      </c>
      <c r="K849" s="6" t="s">
        <v>555</v>
      </c>
    </row>
    <row r="850" spans="1:11" ht="15.6" x14ac:dyDescent="0.3">
      <c r="A850" s="1">
        <v>42900</v>
      </c>
      <c r="B850" t="s">
        <v>3</v>
      </c>
      <c r="C850" t="s">
        <v>10</v>
      </c>
      <c r="D850" t="s">
        <v>17</v>
      </c>
      <c r="E850" t="s">
        <v>37</v>
      </c>
      <c r="F850" t="s">
        <v>546</v>
      </c>
      <c r="G850">
        <v>6</v>
      </c>
      <c r="H850">
        <v>12.42</v>
      </c>
      <c r="I850">
        <v>74.52</v>
      </c>
      <c r="J850" s="4">
        <v>1194</v>
      </c>
      <c r="K850" s="6" t="s">
        <v>557</v>
      </c>
    </row>
    <row r="851" spans="1:11" ht="15.6" x14ac:dyDescent="0.3">
      <c r="A851" s="1">
        <v>42900</v>
      </c>
      <c r="B851" t="s">
        <v>4</v>
      </c>
      <c r="C851" t="s">
        <v>12</v>
      </c>
      <c r="D851" t="s">
        <v>17</v>
      </c>
      <c r="E851" t="s">
        <v>306</v>
      </c>
      <c r="F851" t="s">
        <v>546</v>
      </c>
      <c r="G851">
        <v>2</v>
      </c>
      <c r="H851">
        <v>12.42</v>
      </c>
      <c r="I851">
        <v>24.84</v>
      </c>
      <c r="J851" s="4">
        <v>4491</v>
      </c>
      <c r="K851" s="6" t="s">
        <v>556</v>
      </c>
    </row>
    <row r="852" spans="1:11" ht="15.6" x14ac:dyDescent="0.3">
      <c r="A852" s="1">
        <v>42900</v>
      </c>
      <c r="B852" t="s">
        <v>3</v>
      </c>
      <c r="C852" t="s">
        <v>12</v>
      </c>
      <c r="D852" t="s">
        <v>17</v>
      </c>
      <c r="E852" t="s">
        <v>243</v>
      </c>
      <c r="F852" t="s">
        <v>547</v>
      </c>
      <c r="G852">
        <v>6</v>
      </c>
      <c r="H852">
        <v>16.32</v>
      </c>
      <c r="I852">
        <v>97.92</v>
      </c>
      <c r="J852" s="4">
        <v>2394</v>
      </c>
      <c r="K852" s="6" t="s">
        <v>556</v>
      </c>
    </row>
    <row r="853" spans="1:11" ht="15.6" x14ac:dyDescent="0.3">
      <c r="A853" s="1">
        <v>42900</v>
      </c>
      <c r="B853" t="s">
        <v>2</v>
      </c>
      <c r="C853" t="s">
        <v>9</v>
      </c>
      <c r="D853" t="s">
        <v>16</v>
      </c>
      <c r="E853" t="s">
        <v>68</v>
      </c>
      <c r="F853" t="s">
        <v>547</v>
      </c>
      <c r="G853">
        <v>9</v>
      </c>
      <c r="H853">
        <v>16.32</v>
      </c>
      <c r="I853">
        <v>146.88</v>
      </c>
      <c r="J853" s="4">
        <v>3992</v>
      </c>
      <c r="K853" s="6" t="s">
        <v>556</v>
      </c>
    </row>
    <row r="854" spans="1:11" ht="15.6" x14ac:dyDescent="0.3">
      <c r="A854" s="1">
        <v>42900</v>
      </c>
      <c r="B854" t="s">
        <v>5</v>
      </c>
      <c r="C854" t="s">
        <v>9</v>
      </c>
      <c r="D854" t="s">
        <v>16</v>
      </c>
      <c r="E854" t="s">
        <v>233</v>
      </c>
      <c r="F854" t="s">
        <v>546</v>
      </c>
      <c r="G854">
        <v>8</v>
      </c>
      <c r="H854">
        <v>12.42</v>
      </c>
      <c r="I854">
        <v>99.36</v>
      </c>
      <c r="J854" s="4">
        <v>1995</v>
      </c>
      <c r="K854" s="6" t="s">
        <v>557</v>
      </c>
    </row>
    <row r="855" spans="1:11" ht="15.6" x14ac:dyDescent="0.3">
      <c r="A855" s="1">
        <v>42900</v>
      </c>
      <c r="B855" t="s">
        <v>2</v>
      </c>
      <c r="C855" t="s">
        <v>8</v>
      </c>
      <c r="D855" t="s">
        <v>16</v>
      </c>
      <c r="E855" t="s">
        <v>374</v>
      </c>
      <c r="F855" t="s">
        <v>546</v>
      </c>
      <c r="G855">
        <v>7</v>
      </c>
      <c r="H855">
        <v>12.42</v>
      </c>
      <c r="I855">
        <v>86.94</v>
      </c>
      <c r="J855" s="4">
        <v>693</v>
      </c>
      <c r="K855" s="6" t="s">
        <v>556</v>
      </c>
    </row>
    <row r="856" spans="1:11" ht="15.6" x14ac:dyDescent="0.3">
      <c r="A856" s="1">
        <v>42900</v>
      </c>
      <c r="B856" t="s">
        <v>2</v>
      </c>
      <c r="C856" t="s">
        <v>8</v>
      </c>
      <c r="D856" t="s">
        <v>16</v>
      </c>
      <c r="E856" t="s">
        <v>275</v>
      </c>
      <c r="F856" t="s">
        <v>546</v>
      </c>
      <c r="G856">
        <v>3</v>
      </c>
      <c r="H856">
        <v>12.42</v>
      </c>
      <c r="I856">
        <v>37.26</v>
      </c>
      <c r="J856" s="4">
        <v>3990</v>
      </c>
      <c r="K856" s="6" t="s">
        <v>555</v>
      </c>
    </row>
    <row r="857" spans="1:11" ht="15.6" x14ac:dyDescent="0.3">
      <c r="A857" s="1">
        <v>42901</v>
      </c>
      <c r="B857" t="s">
        <v>5</v>
      </c>
      <c r="C857" t="s">
        <v>11</v>
      </c>
      <c r="D857" t="s">
        <v>16</v>
      </c>
      <c r="E857" t="s">
        <v>140</v>
      </c>
      <c r="F857" t="s">
        <v>546</v>
      </c>
      <c r="G857">
        <v>10</v>
      </c>
      <c r="H857">
        <v>12.42</v>
      </c>
      <c r="I857">
        <v>124.2</v>
      </c>
      <c r="J857" s="4">
        <v>199</v>
      </c>
      <c r="K857" s="6" t="s">
        <v>557</v>
      </c>
    </row>
    <row r="858" spans="1:11" ht="15.6" x14ac:dyDescent="0.3">
      <c r="A858" s="1">
        <v>42901</v>
      </c>
      <c r="B858" t="s">
        <v>5</v>
      </c>
      <c r="C858" t="s">
        <v>11</v>
      </c>
      <c r="D858" t="s">
        <v>16</v>
      </c>
      <c r="E858" t="s">
        <v>341</v>
      </c>
      <c r="F858" t="s">
        <v>547</v>
      </c>
      <c r="G858">
        <v>8</v>
      </c>
      <c r="H858">
        <v>16.32</v>
      </c>
      <c r="I858">
        <v>130.56</v>
      </c>
      <c r="J858" s="4">
        <v>594</v>
      </c>
      <c r="K858" s="6" t="s">
        <v>554</v>
      </c>
    </row>
    <row r="859" spans="1:11" ht="15.6" x14ac:dyDescent="0.3">
      <c r="A859" s="1">
        <v>42901</v>
      </c>
      <c r="B859" t="s">
        <v>2</v>
      </c>
      <c r="C859" t="s">
        <v>8</v>
      </c>
      <c r="D859" t="s">
        <v>16</v>
      </c>
      <c r="E859" t="s">
        <v>96</v>
      </c>
      <c r="F859" t="s">
        <v>546</v>
      </c>
      <c r="G859">
        <v>8</v>
      </c>
      <c r="H859">
        <v>12.42</v>
      </c>
      <c r="I859">
        <v>99.36</v>
      </c>
      <c r="J859" s="4">
        <v>1990</v>
      </c>
      <c r="K859" s="6" t="s">
        <v>557</v>
      </c>
    </row>
    <row r="860" spans="1:11" ht="15.6" x14ac:dyDescent="0.3">
      <c r="A860" s="1">
        <v>42901</v>
      </c>
      <c r="B860" t="s">
        <v>2</v>
      </c>
      <c r="C860" t="s">
        <v>11</v>
      </c>
      <c r="D860" t="s">
        <v>16</v>
      </c>
      <c r="E860" t="s">
        <v>350</v>
      </c>
      <c r="F860" t="s">
        <v>546</v>
      </c>
      <c r="G860">
        <v>8</v>
      </c>
      <c r="H860">
        <v>12.42</v>
      </c>
      <c r="I860">
        <v>99.36</v>
      </c>
      <c r="J860" s="4">
        <v>2495</v>
      </c>
      <c r="K860" s="6" t="s">
        <v>557</v>
      </c>
    </row>
    <row r="861" spans="1:11" ht="15.6" x14ac:dyDescent="0.3">
      <c r="A861" s="1">
        <v>42901</v>
      </c>
      <c r="B861" t="s">
        <v>4</v>
      </c>
      <c r="C861" t="s">
        <v>12</v>
      </c>
      <c r="D861" t="s">
        <v>17</v>
      </c>
      <c r="E861" t="s">
        <v>75</v>
      </c>
      <c r="F861" t="s">
        <v>547</v>
      </c>
      <c r="G861">
        <v>4</v>
      </c>
      <c r="H861">
        <v>16.32</v>
      </c>
      <c r="I861">
        <v>65.28</v>
      </c>
      <c r="J861" s="4">
        <v>1996</v>
      </c>
      <c r="K861" s="6" t="s">
        <v>556</v>
      </c>
    </row>
    <row r="862" spans="1:11" ht="15.6" x14ac:dyDescent="0.3">
      <c r="A862" s="1">
        <v>42901</v>
      </c>
      <c r="B862" t="s">
        <v>6</v>
      </c>
      <c r="C862" t="s">
        <v>8</v>
      </c>
      <c r="D862" t="s">
        <v>16</v>
      </c>
      <c r="E862" t="s">
        <v>443</v>
      </c>
      <c r="F862" t="s">
        <v>549</v>
      </c>
      <c r="G862">
        <v>1</v>
      </c>
      <c r="H862">
        <v>53.35</v>
      </c>
      <c r="I862">
        <v>53.35</v>
      </c>
      <c r="J862" s="4">
        <v>693</v>
      </c>
      <c r="K862" s="6" t="s">
        <v>556</v>
      </c>
    </row>
    <row r="863" spans="1:11" ht="15.6" x14ac:dyDescent="0.3">
      <c r="A863" s="1">
        <v>42901</v>
      </c>
      <c r="B863" t="s">
        <v>2</v>
      </c>
      <c r="C863" t="s">
        <v>8</v>
      </c>
      <c r="D863" t="s">
        <v>16</v>
      </c>
      <c r="E863" t="s">
        <v>65</v>
      </c>
      <c r="F863" t="s">
        <v>548</v>
      </c>
      <c r="G863">
        <v>9</v>
      </c>
      <c r="H863">
        <v>17.829999999999998</v>
      </c>
      <c r="I863">
        <v>160.46999999999997</v>
      </c>
      <c r="J863" s="4">
        <v>693</v>
      </c>
      <c r="K863" s="6" t="s">
        <v>556</v>
      </c>
    </row>
    <row r="864" spans="1:11" ht="15.6" x14ac:dyDescent="0.3">
      <c r="A864" s="1">
        <v>42901</v>
      </c>
      <c r="B864" t="s">
        <v>2</v>
      </c>
      <c r="C864" t="s">
        <v>14</v>
      </c>
      <c r="D864" t="s">
        <v>16</v>
      </c>
      <c r="E864" t="s">
        <v>187</v>
      </c>
      <c r="F864" t="s">
        <v>546</v>
      </c>
      <c r="G864">
        <v>5</v>
      </c>
      <c r="H864">
        <v>12.42</v>
      </c>
      <c r="I864">
        <v>62.1</v>
      </c>
      <c r="J864" s="4">
        <v>2691</v>
      </c>
      <c r="K864" s="6" t="s">
        <v>554</v>
      </c>
    </row>
    <row r="865" spans="1:11" ht="15.6" x14ac:dyDescent="0.3">
      <c r="A865" s="1">
        <v>42901</v>
      </c>
      <c r="B865" t="s">
        <v>2</v>
      </c>
      <c r="C865" t="s">
        <v>9</v>
      </c>
      <c r="D865" t="s">
        <v>16</v>
      </c>
      <c r="E865" t="s">
        <v>444</v>
      </c>
      <c r="F865" t="s">
        <v>546</v>
      </c>
      <c r="G865">
        <v>6</v>
      </c>
      <c r="H865">
        <v>12.42</v>
      </c>
      <c r="I865">
        <v>74.52</v>
      </c>
      <c r="J865" s="4">
        <v>995</v>
      </c>
      <c r="K865" s="6" t="s">
        <v>556</v>
      </c>
    </row>
    <row r="866" spans="1:11" ht="15.6" x14ac:dyDescent="0.3">
      <c r="A866" s="1">
        <v>42902</v>
      </c>
      <c r="B866" t="s">
        <v>5</v>
      </c>
      <c r="C866" t="s">
        <v>11</v>
      </c>
      <c r="D866" t="s">
        <v>16</v>
      </c>
      <c r="E866" t="s">
        <v>266</v>
      </c>
      <c r="F866" t="s">
        <v>549</v>
      </c>
      <c r="G866">
        <v>3</v>
      </c>
      <c r="H866">
        <v>53.35</v>
      </c>
      <c r="I866">
        <v>160.05000000000001</v>
      </c>
      <c r="J866" s="4">
        <v>2392</v>
      </c>
      <c r="K866" s="6" t="s">
        <v>555</v>
      </c>
    </row>
    <row r="867" spans="1:11" ht="15.6" x14ac:dyDescent="0.3">
      <c r="A867" s="1">
        <v>42902</v>
      </c>
      <c r="B867" t="s">
        <v>2</v>
      </c>
      <c r="C867" t="s">
        <v>9</v>
      </c>
      <c r="D867" t="s">
        <v>16</v>
      </c>
      <c r="E867" t="s">
        <v>247</v>
      </c>
      <c r="F867" t="s">
        <v>548</v>
      </c>
      <c r="G867">
        <v>1</v>
      </c>
      <c r="H867">
        <v>17.829999999999998</v>
      </c>
      <c r="I867">
        <v>17.829999999999998</v>
      </c>
      <c r="J867" s="4">
        <v>2994</v>
      </c>
      <c r="K867" s="6" t="s">
        <v>556</v>
      </c>
    </row>
    <row r="868" spans="1:11" ht="15.6" x14ac:dyDescent="0.3">
      <c r="A868" s="1">
        <v>42902</v>
      </c>
      <c r="B868" t="s">
        <v>2</v>
      </c>
      <c r="C868" t="s">
        <v>9</v>
      </c>
      <c r="D868" t="s">
        <v>16</v>
      </c>
      <c r="E868" t="s">
        <v>445</v>
      </c>
      <c r="F868" t="s">
        <v>549</v>
      </c>
      <c r="G868">
        <v>7</v>
      </c>
      <c r="H868">
        <v>53.35</v>
      </c>
      <c r="I868">
        <v>373.45</v>
      </c>
      <c r="J868" s="4">
        <v>1197</v>
      </c>
      <c r="K868" s="6" t="s">
        <v>557</v>
      </c>
    </row>
    <row r="869" spans="1:11" ht="15.6" x14ac:dyDescent="0.3">
      <c r="A869" s="1">
        <v>42902</v>
      </c>
      <c r="B869" t="s">
        <v>2</v>
      </c>
      <c r="C869" t="s">
        <v>9</v>
      </c>
      <c r="D869" t="s">
        <v>16</v>
      </c>
      <c r="E869" t="s">
        <v>227</v>
      </c>
      <c r="F869" t="s">
        <v>546</v>
      </c>
      <c r="G869">
        <v>8</v>
      </c>
      <c r="H869">
        <v>12.42</v>
      </c>
      <c r="I869">
        <v>99.36</v>
      </c>
      <c r="J869" s="4">
        <v>1197</v>
      </c>
      <c r="K869" s="6" t="s">
        <v>556</v>
      </c>
    </row>
    <row r="870" spans="1:11" ht="15.6" x14ac:dyDescent="0.3">
      <c r="A870" s="1">
        <v>42902</v>
      </c>
      <c r="B870" t="s">
        <v>2</v>
      </c>
      <c r="C870" t="s">
        <v>9</v>
      </c>
      <c r="D870" t="s">
        <v>16</v>
      </c>
      <c r="E870" t="s">
        <v>446</v>
      </c>
      <c r="F870" t="s">
        <v>546</v>
      </c>
      <c r="G870">
        <v>8</v>
      </c>
      <c r="H870">
        <v>12.42</v>
      </c>
      <c r="I870">
        <v>99.36</v>
      </c>
      <c r="J870" s="4">
        <v>693</v>
      </c>
      <c r="K870" s="6" t="s">
        <v>556</v>
      </c>
    </row>
    <row r="871" spans="1:11" ht="15.6" x14ac:dyDescent="0.3">
      <c r="A871" s="1">
        <v>42903</v>
      </c>
      <c r="B871" t="s">
        <v>3</v>
      </c>
      <c r="C871" t="s">
        <v>10</v>
      </c>
      <c r="D871" t="s">
        <v>17</v>
      </c>
      <c r="E871" t="s">
        <v>37</v>
      </c>
      <c r="F871" t="s">
        <v>546</v>
      </c>
      <c r="G871">
        <v>9</v>
      </c>
      <c r="H871">
        <v>12.42</v>
      </c>
      <c r="I871">
        <v>111.78</v>
      </c>
      <c r="J871" s="4">
        <v>2392</v>
      </c>
      <c r="K871" s="6" t="s">
        <v>556</v>
      </c>
    </row>
    <row r="872" spans="1:11" ht="15.6" x14ac:dyDescent="0.3">
      <c r="A872" s="1">
        <v>42903</v>
      </c>
      <c r="B872" t="s">
        <v>2</v>
      </c>
      <c r="C872" t="s">
        <v>8</v>
      </c>
      <c r="D872" t="s">
        <v>16</v>
      </c>
      <c r="E872" t="s">
        <v>401</v>
      </c>
      <c r="F872" t="s">
        <v>546</v>
      </c>
      <c r="G872">
        <v>7</v>
      </c>
      <c r="H872">
        <v>12.42</v>
      </c>
      <c r="I872">
        <v>86.94</v>
      </c>
      <c r="J872" s="4">
        <v>1196</v>
      </c>
      <c r="K872" s="6" t="s">
        <v>557</v>
      </c>
    </row>
    <row r="873" spans="1:11" ht="15.6" x14ac:dyDescent="0.3">
      <c r="A873" s="1">
        <v>42903</v>
      </c>
      <c r="B873" t="s">
        <v>2</v>
      </c>
      <c r="C873" t="s">
        <v>8</v>
      </c>
      <c r="D873" t="s">
        <v>16</v>
      </c>
      <c r="E873" t="s">
        <v>277</v>
      </c>
      <c r="F873" t="s">
        <v>548</v>
      </c>
      <c r="G873">
        <v>5</v>
      </c>
      <c r="H873">
        <v>17.829999999999998</v>
      </c>
      <c r="I873">
        <v>89.149999999999991</v>
      </c>
      <c r="J873" s="4">
        <v>3493</v>
      </c>
      <c r="K873" s="6" t="s">
        <v>554</v>
      </c>
    </row>
    <row r="874" spans="1:11" ht="15.6" x14ac:dyDescent="0.3">
      <c r="A874" s="1">
        <v>42904</v>
      </c>
      <c r="B874" t="s">
        <v>4</v>
      </c>
      <c r="C874" t="s">
        <v>12</v>
      </c>
      <c r="D874" t="s">
        <v>17</v>
      </c>
      <c r="E874" t="s">
        <v>109</v>
      </c>
      <c r="F874" t="s">
        <v>548</v>
      </c>
      <c r="G874">
        <v>9</v>
      </c>
      <c r="H874">
        <v>17.829999999999998</v>
      </c>
      <c r="I874">
        <v>160.46999999999997</v>
      </c>
      <c r="J874" s="4">
        <v>1197</v>
      </c>
      <c r="K874" s="6" t="s">
        <v>556</v>
      </c>
    </row>
    <row r="875" spans="1:11" ht="15.6" x14ac:dyDescent="0.3">
      <c r="A875" s="1">
        <v>42904</v>
      </c>
      <c r="B875" t="s">
        <v>2</v>
      </c>
      <c r="C875" t="s">
        <v>9</v>
      </c>
      <c r="D875" t="s">
        <v>16</v>
      </c>
      <c r="E875" t="s">
        <v>177</v>
      </c>
      <c r="F875" t="s">
        <v>546</v>
      </c>
      <c r="G875">
        <v>8</v>
      </c>
      <c r="H875">
        <v>12.42</v>
      </c>
      <c r="I875">
        <v>99.36</v>
      </c>
      <c r="J875" s="4">
        <v>4990</v>
      </c>
      <c r="K875" s="6" t="s">
        <v>558</v>
      </c>
    </row>
    <row r="876" spans="1:11" ht="15.6" x14ac:dyDescent="0.3">
      <c r="A876" s="1">
        <v>42904</v>
      </c>
      <c r="B876" t="s">
        <v>4</v>
      </c>
      <c r="C876" t="s">
        <v>15</v>
      </c>
      <c r="D876" t="s">
        <v>17</v>
      </c>
      <c r="E876" t="s">
        <v>447</v>
      </c>
      <c r="F876" t="s">
        <v>546</v>
      </c>
      <c r="G876">
        <v>8</v>
      </c>
      <c r="H876">
        <v>12.42</v>
      </c>
      <c r="I876">
        <v>99.36</v>
      </c>
      <c r="J876" s="4">
        <v>597</v>
      </c>
      <c r="K876" s="6" t="s">
        <v>557</v>
      </c>
    </row>
    <row r="877" spans="1:11" ht="15.6" x14ac:dyDescent="0.3">
      <c r="A877" s="1">
        <v>42904</v>
      </c>
      <c r="B877" t="s">
        <v>3</v>
      </c>
      <c r="C877" t="s">
        <v>12</v>
      </c>
      <c r="D877" t="s">
        <v>17</v>
      </c>
      <c r="E877" t="s">
        <v>301</v>
      </c>
      <c r="F877" t="s">
        <v>546</v>
      </c>
      <c r="G877">
        <v>7</v>
      </c>
      <c r="H877">
        <v>12.42</v>
      </c>
      <c r="I877">
        <v>86.94</v>
      </c>
      <c r="J877" s="4">
        <v>2793</v>
      </c>
      <c r="K877" s="6" t="s">
        <v>557</v>
      </c>
    </row>
    <row r="878" spans="1:11" ht="15.6" x14ac:dyDescent="0.3">
      <c r="A878" s="1">
        <v>42904</v>
      </c>
      <c r="B878" t="s">
        <v>2</v>
      </c>
      <c r="C878" t="s">
        <v>11</v>
      </c>
      <c r="D878" t="s">
        <v>16</v>
      </c>
      <c r="E878" t="s">
        <v>163</v>
      </c>
      <c r="F878" t="s">
        <v>549</v>
      </c>
      <c r="G878">
        <v>2</v>
      </c>
      <c r="H878">
        <v>53.35</v>
      </c>
      <c r="I878">
        <v>106.7</v>
      </c>
      <c r="J878" s="4">
        <v>1794</v>
      </c>
      <c r="K878" s="6" t="s">
        <v>557</v>
      </c>
    </row>
    <row r="879" spans="1:11" ht="15.6" x14ac:dyDescent="0.3">
      <c r="A879" s="1">
        <v>42904</v>
      </c>
      <c r="B879" t="s">
        <v>4</v>
      </c>
      <c r="C879" t="s">
        <v>10</v>
      </c>
      <c r="D879" t="s">
        <v>17</v>
      </c>
      <c r="E879" t="s">
        <v>448</v>
      </c>
      <c r="F879" t="s">
        <v>549</v>
      </c>
      <c r="G879">
        <v>5</v>
      </c>
      <c r="H879">
        <v>53.35</v>
      </c>
      <c r="I879">
        <v>266.75</v>
      </c>
      <c r="J879" s="4">
        <v>198</v>
      </c>
      <c r="K879" s="6" t="s">
        <v>556</v>
      </c>
    </row>
    <row r="880" spans="1:11" ht="15.6" x14ac:dyDescent="0.3">
      <c r="A880" s="1">
        <v>42904</v>
      </c>
      <c r="B880" t="s">
        <v>3</v>
      </c>
      <c r="C880" t="s">
        <v>12</v>
      </c>
      <c r="D880" t="s">
        <v>17</v>
      </c>
      <c r="E880" t="s">
        <v>195</v>
      </c>
      <c r="F880" t="s">
        <v>547</v>
      </c>
      <c r="G880">
        <v>8</v>
      </c>
      <c r="H880">
        <v>16.32</v>
      </c>
      <c r="I880">
        <v>130.56</v>
      </c>
      <c r="J880" s="4">
        <v>3493</v>
      </c>
      <c r="K880" s="6" t="s">
        <v>556</v>
      </c>
    </row>
    <row r="881" spans="1:11" ht="15.6" x14ac:dyDescent="0.3">
      <c r="A881" s="1">
        <v>42905</v>
      </c>
      <c r="B881" t="s">
        <v>5</v>
      </c>
      <c r="C881" t="s">
        <v>9</v>
      </c>
      <c r="D881" t="s">
        <v>16</v>
      </c>
      <c r="E881" t="s">
        <v>287</v>
      </c>
      <c r="F881" t="s">
        <v>549</v>
      </c>
      <c r="G881">
        <v>10</v>
      </c>
      <c r="H881">
        <v>53.35</v>
      </c>
      <c r="I881">
        <v>533.5</v>
      </c>
      <c r="J881" s="4">
        <v>398</v>
      </c>
      <c r="K881" s="6" t="s">
        <v>555</v>
      </c>
    </row>
    <row r="882" spans="1:11" ht="15.6" x14ac:dyDescent="0.3">
      <c r="A882" s="1">
        <v>42905</v>
      </c>
      <c r="B882" t="s">
        <v>6</v>
      </c>
      <c r="C882" t="s">
        <v>8</v>
      </c>
      <c r="D882" t="s">
        <v>16</v>
      </c>
      <c r="E882" t="s">
        <v>449</v>
      </c>
      <c r="F882" t="s">
        <v>548</v>
      </c>
      <c r="G882">
        <v>5</v>
      </c>
      <c r="H882">
        <v>17.829999999999998</v>
      </c>
      <c r="I882">
        <v>89.149999999999991</v>
      </c>
      <c r="J882" s="4">
        <v>1996</v>
      </c>
      <c r="K882" s="6" t="s">
        <v>556</v>
      </c>
    </row>
    <row r="883" spans="1:11" ht="15.6" x14ac:dyDescent="0.3">
      <c r="A883" s="1">
        <v>42905</v>
      </c>
      <c r="B883" t="s">
        <v>2</v>
      </c>
      <c r="C883" t="s">
        <v>9</v>
      </c>
      <c r="D883" t="s">
        <v>16</v>
      </c>
      <c r="E883" t="s">
        <v>419</v>
      </c>
      <c r="F883" t="s">
        <v>546</v>
      </c>
      <c r="G883">
        <v>10</v>
      </c>
      <c r="H883">
        <v>12.42</v>
      </c>
      <c r="I883">
        <v>124.2</v>
      </c>
      <c r="J883" s="4">
        <v>796</v>
      </c>
      <c r="K883" s="6" t="s">
        <v>554</v>
      </c>
    </row>
    <row r="884" spans="1:11" ht="15.6" x14ac:dyDescent="0.3">
      <c r="A884" s="1">
        <v>42906</v>
      </c>
      <c r="B884" t="s">
        <v>2</v>
      </c>
      <c r="C884" t="s">
        <v>11</v>
      </c>
      <c r="D884" t="s">
        <v>16</v>
      </c>
      <c r="E884" t="s">
        <v>226</v>
      </c>
      <c r="F884" t="s">
        <v>548</v>
      </c>
      <c r="G884">
        <v>4</v>
      </c>
      <c r="H884">
        <v>17.829999999999998</v>
      </c>
      <c r="I884">
        <v>71.319999999999993</v>
      </c>
      <c r="J884" s="4">
        <v>1393</v>
      </c>
      <c r="K884" s="6" t="s">
        <v>558</v>
      </c>
    </row>
    <row r="885" spans="1:11" ht="15.6" x14ac:dyDescent="0.3">
      <c r="A885" s="1">
        <v>42907</v>
      </c>
      <c r="B885" t="s">
        <v>4</v>
      </c>
      <c r="C885" t="s">
        <v>12</v>
      </c>
      <c r="D885" t="s">
        <v>17</v>
      </c>
      <c r="E885" t="s">
        <v>450</v>
      </c>
      <c r="F885" t="s">
        <v>546</v>
      </c>
      <c r="G885">
        <v>6</v>
      </c>
      <c r="H885">
        <v>12.42</v>
      </c>
      <c r="I885">
        <v>74.52</v>
      </c>
      <c r="J885" s="4">
        <v>1990</v>
      </c>
      <c r="K885" s="6" t="s">
        <v>554</v>
      </c>
    </row>
    <row r="886" spans="1:11" ht="15.6" x14ac:dyDescent="0.3">
      <c r="A886" s="1">
        <v>42907</v>
      </c>
      <c r="B886" t="s">
        <v>2</v>
      </c>
      <c r="C886" t="s">
        <v>14</v>
      </c>
      <c r="D886" t="s">
        <v>16</v>
      </c>
      <c r="E886" t="s">
        <v>376</v>
      </c>
      <c r="F886" t="s">
        <v>548</v>
      </c>
      <c r="G886">
        <v>6</v>
      </c>
      <c r="H886">
        <v>17.829999999999998</v>
      </c>
      <c r="I886">
        <v>106.97999999999999</v>
      </c>
      <c r="J886" s="4">
        <v>3493</v>
      </c>
      <c r="K886" s="6" t="s">
        <v>555</v>
      </c>
    </row>
    <row r="887" spans="1:11" ht="15.6" x14ac:dyDescent="0.3">
      <c r="A887" s="1">
        <v>42907</v>
      </c>
      <c r="B887" t="s">
        <v>2</v>
      </c>
      <c r="C887" t="s">
        <v>11</v>
      </c>
      <c r="D887" t="s">
        <v>16</v>
      </c>
      <c r="E887" t="s">
        <v>206</v>
      </c>
      <c r="F887" t="s">
        <v>549</v>
      </c>
      <c r="G887">
        <v>7</v>
      </c>
      <c r="H887">
        <v>53.35</v>
      </c>
      <c r="I887">
        <v>373.45</v>
      </c>
      <c r="J887" s="4">
        <v>597</v>
      </c>
      <c r="K887" s="6" t="s">
        <v>557</v>
      </c>
    </row>
    <row r="888" spans="1:11" ht="15.6" x14ac:dyDescent="0.3">
      <c r="A888" s="1">
        <v>42908</v>
      </c>
      <c r="B888" t="s">
        <v>4</v>
      </c>
      <c r="C888" t="s">
        <v>15</v>
      </c>
      <c r="D888" t="s">
        <v>17</v>
      </c>
      <c r="E888" t="s">
        <v>322</v>
      </c>
      <c r="F888" t="s">
        <v>546</v>
      </c>
      <c r="G888">
        <v>10</v>
      </c>
      <c r="H888">
        <v>12.42</v>
      </c>
      <c r="I888">
        <v>124.2</v>
      </c>
      <c r="J888" s="4">
        <v>3990</v>
      </c>
      <c r="K888" s="6" t="s">
        <v>558</v>
      </c>
    </row>
    <row r="889" spans="1:11" ht="15.6" x14ac:dyDescent="0.3">
      <c r="A889" s="1">
        <v>42909</v>
      </c>
      <c r="B889" t="s">
        <v>5</v>
      </c>
      <c r="C889" t="s">
        <v>8</v>
      </c>
      <c r="D889" t="s">
        <v>16</v>
      </c>
      <c r="E889" t="s">
        <v>157</v>
      </c>
      <c r="F889" t="s">
        <v>547</v>
      </c>
      <c r="G889">
        <v>1</v>
      </c>
      <c r="H889">
        <v>16.32</v>
      </c>
      <c r="I889">
        <v>16.32</v>
      </c>
      <c r="J889" s="4">
        <v>4990</v>
      </c>
      <c r="K889" s="6" t="s">
        <v>557</v>
      </c>
    </row>
    <row r="890" spans="1:11" ht="15.6" x14ac:dyDescent="0.3">
      <c r="A890" s="1">
        <v>42910</v>
      </c>
      <c r="B890" t="s">
        <v>2</v>
      </c>
      <c r="C890" t="s">
        <v>8</v>
      </c>
      <c r="D890" t="s">
        <v>16</v>
      </c>
      <c r="E890" t="s">
        <v>40</v>
      </c>
      <c r="F890" t="s">
        <v>549</v>
      </c>
      <c r="G890">
        <v>2</v>
      </c>
      <c r="H890">
        <v>53.35</v>
      </c>
      <c r="I890">
        <v>106.7</v>
      </c>
      <c r="J890" s="4">
        <v>796</v>
      </c>
      <c r="K890" s="6" t="s">
        <v>556</v>
      </c>
    </row>
    <row r="891" spans="1:11" ht="15.6" x14ac:dyDescent="0.3">
      <c r="A891" s="1">
        <v>42910</v>
      </c>
      <c r="B891" t="s">
        <v>5</v>
      </c>
      <c r="C891" t="s">
        <v>11</v>
      </c>
      <c r="D891" t="s">
        <v>16</v>
      </c>
      <c r="E891" t="s">
        <v>451</v>
      </c>
      <c r="F891" t="s">
        <v>548</v>
      </c>
      <c r="G891">
        <v>1</v>
      </c>
      <c r="H891">
        <v>17.829999999999998</v>
      </c>
      <c r="I891">
        <v>17.829999999999998</v>
      </c>
      <c r="J891" s="4">
        <v>1990</v>
      </c>
      <c r="K891" s="6" t="s">
        <v>554</v>
      </c>
    </row>
    <row r="892" spans="1:11" ht="15.6" x14ac:dyDescent="0.3">
      <c r="A892" s="1">
        <v>42910</v>
      </c>
      <c r="B892" t="s">
        <v>3</v>
      </c>
      <c r="C892" t="s">
        <v>10</v>
      </c>
      <c r="D892" t="s">
        <v>17</v>
      </c>
      <c r="E892" t="s">
        <v>60</v>
      </c>
      <c r="F892" t="s">
        <v>546</v>
      </c>
      <c r="G892">
        <v>9</v>
      </c>
      <c r="H892">
        <v>12.42</v>
      </c>
      <c r="I892">
        <v>111.78</v>
      </c>
      <c r="J892" s="4">
        <v>693</v>
      </c>
      <c r="K892" s="6" t="s">
        <v>557</v>
      </c>
    </row>
    <row r="893" spans="1:11" ht="15.6" x14ac:dyDescent="0.3">
      <c r="A893" s="1">
        <v>42910</v>
      </c>
      <c r="B893" t="s">
        <v>4</v>
      </c>
      <c r="C893" t="s">
        <v>10</v>
      </c>
      <c r="D893" t="s">
        <v>17</v>
      </c>
      <c r="E893" t="s">
        <v>452</v>
      </c>
      <c r="F893" t="s">
        <v>546</v>
      </c>
      <c r="G893">
        <v>6</v>
      </c>
      <c r="H893">
        <v>12.42</v>
      </c>
      <c r="I893">
        <v>74.52</v>
      </c>
      <c r="J893" s="4">
        <v>897</v>
      </c>
      <c r="K893" s="6" t="s">
        <v>554</v>
      </c>
    </row>
    <row r="894" spans="1:11" ht="15.6" x14ac:dyDescent="0.3">
      <c r="A894" s="1">
        <v>42910</v>
      </c>
      <c r="B894" t="s">
        <v>2</v>
      </c>
      <c r="C894" t="s">
        <v>9</v>
      </c>
      <c r="D894" t="s">
        <v>16</v>
      </c>
      <c r="E894" t="s">
        <v>453</v>
      </c>
      <c r="F894" t="s">
        <v>546</v>
      </c>
      <c r="G894">
        <v>2</v>
      </c>
      <c r="H894">
        <v>12.42</v>
      </c>
      <c r="I894">
        <v>24.84</v>
      </c>
      <c r="J894" s="4">
        <v>1197</v>
      </c>
      <c r="K894" s="6" t="s">
        <v>558</v>
      </c>
    </row>
    <row r="895" spans="1:11" ht="15.6" x14ac:dyDescent="0.3">
      <c r="A895" s="1">
        <v>42910</v>
      </c>
      <c r="B895" t="s">
        <v>2</v>
      </c>
      <c r="C895" t="s">
        <v>8</v>
      </c>
      <c r="D895" t="s">
        <v>16</v>
      </c>
      <c r="E895" t="s">
        <v>157</v>
      </c>
      <c r="F895" t="s">
        <v>549</v>
      </c>
      <c r="G895">
        <v>1</v>
      </c>
      <c r="H895">
        <v>53.35</v>
      </c>
      <c r="I895">
        <v>53.35</v>
      </c>
      <c r="J895" s="4">
        <v>897</v>
      </c>
      <c r="K895" s="6" t="s">
        <v>556</v>
      </c>
    </row>
    <row r="896" spans="1:11" ht="15.6" x14ac:dyDescent="0.3">
      <c r="A896" s="1">
        <v>42910</v>
      </c>
      <c r="B896" t="s">
        <v>4</v>
      </c>
      <c r="C896" t="s">
        <v>15</v>
      </c>
      <c r="D896" t="s">
        <v>17</v>
      </c>
      <c r="E896" t="s">
        <v>413</v>
      </c>
      <c r="F896" t="s">
        <v>548</v>
      </c>
      <c r="G896">
        <v>4</v>
      </c>
      <c r="H896">
        <v>17.829999999999998</v>
      </c>
      <c r="I896">
        <v>71.319999999999993</v>
      </c>
      <c r="J896" s="4">
        <v>2394</v>
      </c>
      <c r="K896" s="6" t="s">
        <v>554</v>
      </c>
    </row>
    <row r="897" spans="1:11" ht="15.6" x14ac:dyDescent="0.3">
      <c r="A897" s="1">
        <v>42911</v>
      </c>
      <c r="B897" t="s">
        <v>5</v>
      </c>
      <c r="C897" t="s">
        <v>9</v>
      </c>
      <c r="D897" t="s">
        <v>16</v>
      </c>
      <c r="E897" t="s">
        <v>345</v>
      </c>
      <c r="F897" t="s">
        <v>546</v>
      </c>
      <c r="G897">
        <v>10</v>
      </c>
      <c r="H897">
        <v>12.42</v>
      </c>
      <c r="I897">
        <v>124.2</v>
      </c>
      <c r="J897" s="4">
        <v>1794</v>
      </c>
      <c r="K897" s="6" t="s">
        <v>555</v>
      </c>
    </row>
    <row r="898" spans="1:11" ht="15.6" x14ac:dyDescent="0.3">
      <c r="A898" s="1">
        <v>42911</v>
      </c>
      <c r="B898" t="s">
        <v>2</v>
      </c>
      <c r="C898" t="s">
        <v>9</v>
      </c>
      <c r="D898" t="s">
        <v>16</v>
      </c>
      <c r="E898" t="s">
        <v>197</v>
      </c>
      <c r="F898" t="s">
        <v>549</v>
      </c>
      <c r="G898">
        <v>10</v>
      </c>
      <c r="H898">
        <v>53.35</v>
      </c>
      <c r="I898">
        <v>533.5</v>
      </c>
      <c r="J898" s="4">
        <v>1596</v>
      </c>
      <c r="K898" s="6" t="s">
        <v>556</v>
      </c>
    </row>
    <row r="899" spans="1:11" ht="15.6" x14ac:dyDescent="0.3">
      <c r="A899" s="1">
        <v>42911</v>
      </c>
      <c r="B899" t="s">
        <v>6</v>
      </c>
      <c r="C899" t="s">
        <v>14</v>
      </c>
      <c r="D899" t="s">
        <v>16</v>
      </c>
      <c r="E899" t="s">
        <v>454</v>
      </c>
      <c r="F899" t="s">
        <v>546</v>
      </c>
      <c r="G899">
        <v>10</v>
      </c>
      <c r="H899">
        <v>12.42</v>
      </c>
      <c r="I899">
        <v>124.2</v>
      </c>
      <c r="J899" s="4">
        <v>399</v>
      </c>
      <c r="K899" s="6" t="s">
        <v>557</v>
      </c>
    </row>
    <row r="900" spans="1:11" ht="15.6" x14ac:dyDescent="0.3">
      <c r="A900" s="1">
        <v>42912</v>
      </c>
      <c r="B900" t="s">
        <v>3</v>
      </c>
      <c r="C900" t="s">
        <v>13</v>
      </c>
      <c r="D900" t="s">
        <v>17</v>
      </c>
      <c r="E900" t="s">
        <v>194</v>
      </c>
      <c r="F900" t="s">
        <v>547</v>
      </c>
      <c r="G900">
        <v>8</v>
      </c>
      <c r="H900">
        <v>16.32</v>
      </c>
      <c r="I900">
        <v>130.56</v>
      </c>
      <c r="J900" s="4">
        <v>1194</v>
      </c>
      <c r="K900" s="6" t="s">
        <v>554</v>
      </c>
    </row>
    <row r="901" spans="1:11" ht="15.6" x14ac:dyDescent="0.3">
      <c r="A901" s="1">
        <v>42912</v>
      </c>
      <c r="B901" t="s">
        <v>3</v>
      </c>
      <c r="C901" t="s">
        <v>15</v>
      </c>
      <c r="D901" t="s">
        <v>17</v>
      </c>
      <c r="E901" t="s">
        <v>115</v>
      </c>
      <c r="F901" t="s">
        <v>549</v>
      </c>
      <c r="G901">
        <v>7</v>
      </c>
      <c r="H901">
        <v>53.35</v>
      </c>
      <c r="I901">
        <v>373.45</v>
      </c>
      <c r="J901" s="4">
        <v>2691</v>
      </c>
      <c r="K901" s="6" t="s">
        <v>557</v>
      </c>
    </row>
    <row r="902" spans="1:11" ht="15.6" x14ac:dyDescent="0.3">
      <c r="A902" s="1">
        <v>42913</v>
      </c>
      <c r="B902" t="s">
        <v>2</v>
      </c>
      <c r="C902" t="s">
        <v>8</v>
      </c>
      <c r="D902" t="s">
        <v>16</v>
      </c>
      <c r="E902" t="s">
        <v>455</v>
      </c>
      <c r="F902" t="s">
        <v>546</v>
      </c>
      <c r="G902">
        <v>9</v>
      </c>
      <c r="H902">
        <v>12.42</v>
      </c>
      <c r="I902">
        <v>111.78</v>
      </c>
      <c r="J902" s="4">
        <v>1194</v>
      </c>
      <c r="K902" s="6" t="s">
        <v>554</v>
      </c>
    </row>
    <row r="903" spans="1:11" ht="15.6" x14ac:dyDescent="0.3">
      <c r="A903" s="1">
        <v>42913</v>
      </c>
      <c r="B903" t="s">
        <v>2</v>
      </c>
      <c r="C903" t="s">
        <v>11</v>
      </c>
      <c r="D903" t="s">
        <v>16</v>
      </c>
      <c r="E903" t="s">
        <v>372</v>
      </c>
      <c r="F903" t="s">
        <v>547</v>
      </c>
      <c r="G903">
        <v>1</v>
      </c>
      <c r="H903">
        <v>16.32</v>
      </c>
      <c r="I903">
        <v>16.32</v>
      </c>
      <c r="J903" s="4">
        <v>396</v>
      </c>
      <c r="K903" s="6" t="s">
        <v>557</v>
      </c>
    </row>
    <row r="904" spans="1:11" ht="15.6" x14ac:dyDescent="0.3">
      <c r="A904" s="1">
        <v>42913</v>
      </c>
      <c r="B904" t="s">
        <v>5</v>
      </c>
      <c r="C904" t="s">
        <v>8</v>
      </c>
      <c r="D904" t="s">
        <v>16</v>
      </c>
      <c r="E904" t="s">
        <v>315</v>
      </c>
      <c r="F904" t="s">
        <v>546</v>
      </c>
      <c r="G904">
        <v>10</v>
      </c>
      <c r="H904">
        <v>12.42</v>
      </c>
      <c r="I904">
        <v>124.2</v>
      </c>
      <c r="J904" s="4">
        <v>1393</v>
      </c>
      <c r="K904" s="6" t="s">
        <v>556</v>
      </c>
    </row>
    <row r="905" spans="1:11" ht="15.6" x14ac:dyDescent="0.3">
      <c r="A905" s="1">
        <v>42913</v>
      </c>
      <c r="B905" t="s">
        <v>6</v>
      </c>
      <c r="C905" t="s">
        <v>8</v>
      </c>
      <c r="D905" t="s">
        <v>16</v>
      </c>
      <c r="E905" t="s">
        <v>84</v>
      </c>
      <c r="F905" t="s">
        <v>549</v>
      </c>
      <c r="G905">
        <v>6</v>
      </c>
      <c r="H905">
        <v>53.35</v>
      </c>
      <c r="I905">
        <v>320.10000000000002</v>
      </c>
      <c r="J905" s="4">
        <v>499</v>
      </c>
      <c r="K905" s="6" t="s">
        <v>556</v>
      </c>
    </row>
    <row r="906" spans="1:11" ht="15.6" x14ac:dyDescent="0.3">
      <c r="A906" s="1">
        <v>42913</v>
      </c>
      <c r="B906" t="s">
        <v>2</v>
      </c>
      <c r="C906" t="s">
        <v>8</v>
      </c>
      <c r="D906" t="s">
        <v>16</v>
      </c>
      <c r="E906" t="s">
        <v>456</v>
      </c>
      <c r="F906" t="s">
        <v>546</v>
      </c>
      <c r="G906">
        <v>8</v>
      </c>
      <c r="H906">
        <v>12.42</v>
      </c>
      <c r="I906">
        <v>99.36</v>
      </c>
      <c r="J906" s="4">
        <v>3992</v>
      </c>
      <c r="K906" s="6" t="s">
        <v>554</v>
      </c>
    </row>
    <row r="907" spans="1:11" ht="15.6" x14ac:dyDescent="0.3">
      <c r="A907" s="1">
        <v>42913</v>
      </c>
      <c r="B907" t="s">
        <v>2</v>
      </c>
      <c r="C907" t="s">
        <v>9</v>
      </c>
      <c r="D907" t="s">
        <v>16</v>
      </c>
      <c r="E907" t="s">
        <v>137</v>
      </c>
      <c r="F907" t="s">
        <v>549</v>
      </c>
      <c r="G907">
        <v>4</v>
      </c>
      <c r="H907">
        <v>53.35</v>
      </c>
      <c r="I907">
        <v>213.4</v>
      </c>
      <c r="J907" s="4">
        <v>990</v>
      </c>
      <c r="K907" s="6" t="s">
        <v>556</v>
      </c>
    </row>
    <row r="908" spans="1:11" ht="15.6" x14ac:dyDescent="0.3">
      <c r="A908" s="1">
        <v>42913</v>
      </c>
      <c r="B908" t="s">
        <v>2</v>
      </c>
      <c r="C908" t="s">
        <v>9</v>
      </c>
      <c r="D908" t="s">
        <v>16</v>
      </c>
      <c r="E908" t="s">
        <v>253</v>
      </c>
      <c r="F908" t="s">
        <v>546</v>
      </c>
      <c r="G908">
        <v>3</v>
      </c>
      <c r="H908">
        <v>12.42</v>
      </c>
      <c r="I908">
        <v>37.26</v>
      </c>
      <c r="J908" s="4">
        <v>2392</v>
      </c>
      <c r="K908" s="6" t="s">
        <v>557</v>
      </c>
    </row>
    <row r="909" spans="1:11" ht="15.6" x14ac:dyDescent="0.3">
      <c r="A909" s="1">
        <v>42913</v>
      </c>
      <c r="B909" t="s">
        <v>2</v>
      </c>
      <c r="C909" t="s">
        <v>9</v>
      </c>
      <c r="D909" t="s">
        <v>16</v>
      </c>
      <c r="E909" t="s">
        <v>113</v>
      </c>
      <c r="F909" t="s">
        <v>548</v>
      </c>
      <c r="G909">
        <v>4</v>
      </c>
      <c r="H909">
        <v>17.829999999999998</v>
      </c>
      <c r="I909">
        <v>71.319999999999993</v>
      </c>
      <c r="J909" s="4">
        <v>299</v>
      </c>
      <c r="K909" s="6" t="s">
        <v>556</v>
      </c>
    </row>
    <row r="910" spans="1:11" ht="15.6" x14ac:dyDescent="0.3">
      <c r="A910" s="1">
        <v>42913</v>
      </c>
      <c r="B910" t="s">
        <v>2</v>
      </c>
      <c r="C910" t="s">
        <v>8</v>
      </c>
      <c r="D910" t="s">
        <v>16</v>
      </c>
      <c r="E910" t="s">
        <v>277</v>
      </c>
      <c r="F910" t="s">
        <v>549</v>
      </c>
      <c r="G910">
        <v>9</v>
      </c>
      <c r="H910">
        <v>53.35</v>
      </c>
      <c r="I910">
        <v>480.15000000000003</v>
      </c>
      <c r="J910" s="4">
        <v>1791</v>
      </c>
      <c r="K910" s="6" t="s">
        <v>557</v>
      </c>
    </row>
    <row r="911" spans="1:11" ht="15.6" x14ac:dyDescent="0.3">
      <c r="A911" s="1">
        <v>42913</v>
      </c>
      <c r="B911" t="s">
        <v>3</v>
      </c>
      <c r="C911" t="s">
        <v>13</v>
      </c>
      <c r="D911" t="s">
        <v>17</v>
      </c>
      <c r="E911" t="s">
        <v>457</v>
      </c>
      <c r="F911" t="s">
        <v>549</v>
      </c>
      <c r="G911">
        <v>8</v>
      </c>
      <c r="H911">
        <v>53.35</v>
      </c>
      <c r="I911">
        <v>426.8</v>
      </c>
      <c r="J911" s="4">
        <v>4491</v>
      </c>
      <c r="K911" s="6" t="s">
        <v>554</v>
      </c>
    </row>
    <row r="912" spans="1:11" ht="15.6" x14ac:dyDescent="0.3">
      <c r="A912" s="1">
        <v>42914</v>
      </c>
      <c r="B912" t="s">
        <v>2</v>
      </c>
      <c r="C912" t="s">
        <v>8</v>
      </c>
      <c r="D912" t="s">
        <v>16</v>
      </c>
      <c r="E912" t="s">
        <v>362</v>
      </c>
      <c r="F912" t="s">
        <v>546</v>
      </c>
      <c r="G912">
        <v>1</v>
      </c>
      <c r="H912">
        <v>12.42</v>
      </c>
      <c r="I912">
        <v>12.42</v>
      </c>
      <c r="J912" s="4">
        <v>1794</v>
      </c>
      <c r="K912" s="6" t="s">
        <v>554</v>
      </c>
    </row>
    <row r="913" spans="1:11" ht="15.6" x14ac:dyDescent="0.3">
      <c r="A913" s="1">
        <v>42915</v>
      </c>
      <c r="B913" t="s">
        <v>4</v>
      </c>
      <c r="C913" t="s">
        <v>15</v>
      </c>
      <c r="D913" t="s">
        <v>17</v>
      </c>
      <c r="E913" t="s">
        <v>447</v>
      </c>
      <c r="F913" t="s">
        <v>546</v>
      </c>
      <c r="G913">
        <v>6</v>
      </c>
      <c r="H913">
        <v>12.42</v>
      </c>
      <c r="I913">
        <v>74.52</v>
      </c>
      <c r="J913" s="4">
        <v>3192</v>
      </c>
      <c r="K913" s="6" t="s">
        <v>556</v>
      </c>
    </row>
    <row r="914" spans="1:11" ht="15.6" x14ac:dyDescent="0.3">
      <c r="A914" s="1">
        <v>42915</v>
      </c>
      <c r="B914" t="s">
        <v>6</v>
      </c>
      <c r="C914" t="s">
        <v>8</v>
      </c>
      <c r="D914" t="s">
        <v>16</v>
      </c>
      <c r="E914" t="s">
        <v>394</v>
      </c>
      <c r="F914" t="s">
        <v>549</v>
      </c>
      <c r="G914">
        <v>2</v>
      </c>
      <c r="H914">
        <v>53.35</v>
      </c>
      <c r="I914">
        <v>106.7</v>
      </c>
      <c r="J914" s="4">
        <v>3192</v>
      </c>
      <c r="K914" s="6" t="s">
        <v>554</v>
      </c>
    </row>
    <row r="915" spans="1:11" ht="15.6" x14ac:dyDescent="0.3">
      <c r="A915" s="1">
        <v>42915</v>
      </c>
      <c r="B915" t="s">
        <v>3</v>
      </c>
      <c r="C915" t="s">
        <v>10</v>
      </c>
      <c r="D915" t="s">
        <v>17</v>
      </c>
      <c r="E915" t="s">
        <v>458</v>
      </c>
      <c r="F915" t="s">
        <v>549</v>
      </c>
      <c r="G915">
        <v>7</v>
      </c>
      <c r="H915">
        <v>53.35</v>
      </c>
      <c r="I915">
        <v>373.45</v>
      </c>
      <c r="J915" s="4">
        <v>3591</v>
      </c>
      <c r="K915" s="6" t="s">
        <v>556</v>
      </c>
    </row>
    <row r="916" spans="1:11" ht="15.6" x14ac:dyDescent="0.3">
      <c r="A916" s="1">
        <v>42916</v>
      </c>
      <c r="B916" t="s">
        <v>4</v>
      </c>
      <c r="C916" t="s">
        <v>13</v>
      </c>
      <c r="D916" t="s">
        <v>17</v>
      </c>
      <c r="E916" t="s">
        <v>119</v>
      </c>
      <c r="F916" t="s">
        <v>546</v>
      </c>
      <c r="G916">
        <v>9</v>
      </c>
      <c r="H916">
        <v>12.42</v>
      </c>
      <c r="I916">
        <v>111.78</v>
      </c>
      <c r="J916" s="4">
        <v>297</v>
      </c>
      <c r="K916" s="6" t="s">
        <v>556</v>
      </c>
    </row>
    <row r="917" spans="1:11" ht="15.6" x14ac:dyDescent="0.3">
      <c r="A917" s="1">
        <v>42917</v>
      </c>
      <c r="B917" t="s">
        <v>4</v>
      </c>
      <c r="C917" t="s">
        <v>13</v>
      </c>
      <c r="D917" t="s">
        <v>17</v>
      </c>
      <c r="E917" t="s">
        <v>47</v>
      </c>
      <c r="F917" t="s">
        <v>549</v>
      </c>
      <c r="G917">
        <v>1</v>
      </c>
      <c r="H917">
        <v>53.35</v>
      </c>
      <c r="I917">
        <v>53.35</v>
      </c>
      <c r="J917" s="4">
        <v>499</v>
      </c>
      <c r="K917" s="6" t="s">
        <v>554</v>
      </c>
    </row>
    <row r="918" spans="1:11" ht="15.6" x14ac:dyDescent="0.3">
      <c r="A918" s="1">
        <v>42918</v>
      </c>
      <c r="B918" t="s">
        <v>2</v>
      </c>
      <c r="C918" t="s">
        <v>8</v>
      </c>
      <c r="D918" t="s">
        <v>16</v>
      </c>
      <c r="E918" t="s">
        <v>443</v>
      </c>
      <c r="F918" t="s">
        <v>547</v>
      </c>
      <c r="G918">
        <v>6</v>
      </c>
      <c r="H918">
        <v>16.32</v>
      </c>
      <c r="I918">
        <v>97.92</v>
      </c>
      <c r="J918" s="4">
        <v>1996</v>
      </c>
      <c r="K918" s="6" t="s">
        <v>554</v>
      </c>
    </row>
    <row r="919" spans="1:11" ht="15.6" x14ac:dyDescent="0.3">
      <c r="A919" s="1">
        <v>42918</v>
      </c>
      <c r="B919" t="s">
        <v>2</v>
      </c>
      <c r="C919" t="s">
        <v>9</v>
      </c>
      <c r="D919" t="s">
        <v>16</v>
      </c>
      <c r="E919" t="s">
        <v>397</v>
      </c>
      <c r="F919" t="s">
        <v>547</v>
      </c>
      <c r="G919">
        <v>4</v>
      </c>
      <c r="H919">
        <v>16.32</v>
      </c>
      <c r="I919">
        <v>65.28</v>
      </c>
      <c r="J919" s="4">
        <v>4990</v>
      </c>
      <c r="K919" s="6" t="s">
        <v>556</v>
      </c>
    </row>
    <row r="920" spans="1:11" ht="15.6" x14ac:dyDescent="0.3">
      <c r="A920" s="1">
        <v>42918</v>
      </c>
      <c r="B920" t="s">
        <v>5</v>
      </c>
      <c r="C920" t="s">
        <v>9</v>
      </c>
      <c r="D920" t="s">
        <v>16</v>
      </c>
      <c r="E920" t="s">
        <v>28</v>
      </c>
      <c r="F920" t="s">
        <v>546</v>
      </c>
      <c r="G920">
        <v>6</v>
      </c>
      <c r="H920">
        <v>12.42</v>
      </c>
      <c r="I920">
        <v>74.52</v>
      </c>
      <c r="J920" s="4">
        <v>1794</v>
      </c>
      <c r="K920" s="6" t="s">
        <v>557</v>
      </c>
    </row>
    <row r="921" spans="1:11" ht="15.6" x14ac:dyDescent="0.3">
      <c r="A921" s="1">
        <v>42918</v>
      </c>
      <c r="B921" t="s">
        <v>4</v>
      </c>
      <c r="C921" t="s">
        <v>13</v>
      </c>
      <c r="D921" t="s">
        <v>17</v>
      </c>
      <c r="E921" t="s">
        <v>457</v>
      </c>
      <c r="F921" t="s">
        <v>546</v>
      </c>
      <c r="G921">
        <v>7</v>
      </c>
      <c r="H921">
        <v>12.42</v>
      </c>
      <c r="I921">
        <v>86.94</v>
      </c>
      <c r="J921" s="4">
        <v>4990</v>
      </c>
      <c r="K921" s="6" t="s">
        <v>558</v>
      </c>
    </row>
    <row r="922" spans="1:11" ht="15.6" x14ac:dyDescent="0.3">
      <c r="A922" s="1">
        <v>42918</v>
      </c>
      <c r="B922" t="s">
        <v>2</v>
      </c>
      <c r="C922" t="s">
        <v>8</v>
      </c>
      <c r="D922" t="s">
        <v>16</v>
      </c>
      <c r="E922" t="s">
        <v>449</v>
      </c>
      <c r="F922" t="s">
        <v>548</v>
      </c>
      <c r="G922">
        <v>3</v>
      </c>
      <c r="H922">
        <v>17.829999999999998</v>
      </c>
      <c r="I922">
        <v>53.489999999999995</v>
      </c>
      <c r="J922" s="4">
        <v>2394</v>
      </c>
      <c r="K922" s="6" t="s">
        <v>555</v>
      </c>
    </row>
    <row r="923" spans="1:11" ht="15.6" x14ac:dyDescent="0.3">
      <c r="A923" s="1">
        <v>42918</v>
      </c>
      <c r="B923" t="s">
        <v>6</v>
      </c>
      <c r="C923" t="s">
        <v>9</v>
      </c>
      <c r="D923" t="s">
        <v>16</v>
      </c>
      <c r="E923" t="s">
        <v>48</v>
      </c>
      <c r="F923" t="s">
        <v>549</v>
      </c>
      <c r="G923">
        <v>7</v>
      </c>
      <c r="H923">
        <v>53.35</v>
      </c>
      <c r="I923">
        <v>373.45</v>
      </c>
      <c r="J923" s="4">
        <v>990</v>
      </c>
      <c r="K923" s="6" t="s">
        <v>558</v>
      </c>
    </row>
    <row r="924" spans="1:11" ht="15.6" x14ac:dyDescent="0.3">
      <c r="A924" s="1">
        <v>42918</v>
      </c>
      <c r="B924" t="s">
        <v>4</v>
      </c>
      <c r="C924" t="s">
        <v>15</v>
      </c>
      <c r="D924" t="s">
        <v>17</v>
      </c>
      <c r="E924" t="s">
        <v>435</v>
      </c>
      <c r="F924" t="s">
        <v>547</v>
      </c>
      <c r="G924">
        <v>1</v>
      </c>
      <c r="H924">
        <v>16.32</v>
      </c>
      <c r="I924">
        <v>16.32</v>
      </c>
      <c r="J924" s="4">
        <v>1596</v>
      </c>
      <c r="K924" s="6" t="s">
        <v>557</v>
      </c>
    </row>
    <row r="925" spans="1:11" ht="15.6" x14ac:dyDescent="0.3">
      <c r="A925" s="1">
        <v>42919</v>
      </c>
      <c r="B925" t="s">
        <v>3</v>
      </c>
      <c r="C925" t="s">
        <v>12</v>
      </c>
      <c r="D925" t="s">
        <v>17</v>
      </c>
      <c r="E925" t="s">
        <v>459</v>
      </c>
      <c r="F925" t="s">
        <v>548</v>
      </c>
      <c r="G925">
        <v>8</v>
      </c>
      <c r="H925">
        <v>17.829999999999998</v>
      </c>
      <c r="I925">
        <v>142.63999999999999</v>
      </c>
      <c r="J925" s="4">
        <v>998</v>
      </c>
      <c r="K925" s="6" t="s">
        <v>556</v>
      </c>
    </row>
    <row r="926" spans="1:11" ht="15.6" x14ac:dyDescent="0.3">
      <c r="A926" s="1">
        <v>42919</v>
      </c>
      <c r="B926" t="s">
        <v>4</v>
      </c>
      <c r="C926" t="s">
        <v>13</v>
      </c>
      <c r="D926" t="s">
        <v>17</v>
      </c>
      <c r="E926" t="s">
        <v>55</v>
      </c>
      <c r="F926" t="s">
        <v>546</v>
      </c>
      <c r="G926">
        <v>6</v>
      </c>
      <c r="H926">
        <v>12.42</v>
      </c>
      <c r="I926">
        <v>74.52</v>
      </c>
      <c r="J926" s="4">
        <v>1497</v>
      </c>
      <c r="K926" s="6" t="s">
        <v>556</v>
      </c>
    </row>
    <row r="927" spans="1:11" ht="15.6" x14ac:dyDescent="0.3">
      <c r="A927" s="1">
        <v>42919</v>
      </c>
      <c r="B927" t="s">
        <v>5</v>
      </c>
      <c r="C927" t="s">
        <v>11</v>
      </c>
      <c r="D927" t="s">
        <v>16</v>
      </c>
      <c r="E927" t="s">
        <v>375</v>
      </c>
      <c r="F927" t="s">
        <v>549</v>
      </c>
      <c r="G927">
        <v>1</v>
      </c>
      <c r="H927">
        <v>53.35</v>
      </c>
      <c r="I927">
        <v>53.35</v>
      </c>
      <c r="J927" s="4">
        <v>891</v>
      </c>
      <c r="K927" s="6" t="s">
        <v>556</v>
      </c>
    </row>
    <row r="928" spans="1:11" ht="15.6" x14ac:dyDescent="0.3">
      <c r="A928" s="1">
        <v>42919</v>
      </c>
      <c r="B928" t="s">
        <v>3</v>
      </c>
      <c r="C928" t="s">
        <v>15</v>
      </c>
      <c r="D928" t="s">
        <v>17</v>
      </c>
      <c r="E928" t="s">
        <v>460</v>
      </c>
      <c r="F928" t="s">
        <v>546</v>
      </c>
      <c r="G928">
        <v>4</v>
      </c>
      <c r="H928">
        <v>12.42</v>
      </c>
      <c r="I928">
        <v>49.68</v>
      </c>
      <c r="J928" s="4">
        <v>3192</v>
      </c>
      <c r="K928" s="6" t="s">
        <v>558</v>
      </c>
    </row>
    <row r="929" spans="1:11" ht="15.6" x14ac:dyDescent="0.3">
      <c r="A929" s="1">
        <v>42919</v>
      </c>
      <c r="B929" t="s">
        <v>2</v>
      </c>
      <c r="C929" t="s">
        <v>11</v>
      </c>
      <c r="D929" t="s">
        <v>16</v>
      </c>
      <c r="E929" t="s">
        <v>319</v>
      </c>
      <c r="F929" t="s">
        <v>546</v>
      </c>
      <c r="G929">
        <v>5</v>
      </c>
      <c r="H929">
        <v>12.42</v>
      </c>
      <c r="I929">
        <v>62.1</v>
      </c>
      <c r="J929" s="4">
        <v>1592</v>
      </c>
      <c r="K929" s="6" t="s">
        <v>554</v>
      </c>
    </row>
    <row r="930" spans="1:11" ht="15.6" x14ac:dyDescent="0.3">
      <c r="A930" s="1">
        <v>42920</v>
      </c>
      <c r="B930" t="s">
        <v>2</v>
      </c>
      <c r="C930" t="s">
        <v>11</v>
      </c>
      <c r="D930" t="s">
        <v>16</v>
      </c>
      <c r="E930" t="s">
        <v>152</v>
      </c>
      <c r="F930" t="s">
        <v>546</v>
      </c>
      <c r="G930">
        <v>6</v>
      </c>
      <c r="H930">
        <v>12.42</v>
      </c>
      <c r="I930">
        <v>74.52</v>
      </c>
      <c r="J930" s="4">
        <v>2495</v>
      </c>
      <c r="K930" s="6" t="s">
        <v>556</v>
      </c>
    </row>
    <row r="931" spans="1:11" ht="15.6" x14ac:dyDescent="0.3">
      <c r="A931" s="1">
        <v>42920</v>
      </c>
      <c r="B931" t="s">
        <v>3</v>
      </c>
      <c r="C931" t="s">
        <v>13</v>
      </c>
      <c r="D931" t="s">
        <v>17</v>
      </c>
      <c r="E931" t="s">
        <v>264</v>
      </c>
      <c r="F931" t="s">
        <v>547</v>
      </c>
      <c r="G931">
        <v>3</v>
      </c>
      <c r="H931">
        <v>16.32</v>
      </c>
      <c r="I931">
        <v>48.96</v>
      </c>
      <c r="J931" s="4">
        <v>2994</v>
      </c>
      <c r="K931" s="6" t="s">
        <v>554</v>
      </c>
    </row>
    <row r="932" spans="1:11" ht="15.6" x14ac:dyDescent="0.3">
      <c r="A932" s="1">
        <v>42920</v>
      </c>
      <c r="B932" t="s">
        <v>5</v>
      </c>
      <c r="C932" t="s">
        <v>14</v>
      </c>
      <c r="D932" t="s">
        <v>16</v>
      </c>
      <c r="E932" t="s">
        <v>317</v>
      </c>
      <c r="F932" t="s">
        <v>546</v>
      </c>
      <c r="G932">
        <v>10</v>
      </c>
      <c r="H932">
        <v>12.42</v>
      </c>
      <c r="I932">
        <v>124.2</v>
      </c>
      <c r="J932" s="4">
        <v>1495</v>
      </c>
      <c r="K932" s="6" t="s">
        <v>556</v>
      </c>
    </row>
    <row r="933" spans="1:11" ht="15.6" x14ac:dyDescent="0.3">
      <c r="A933" s="1">
        <v>42920</v>
      </c>
      <c r="B933" t="s">
        <v>6</v>
      </c>
      <c r="C933" t="s">
        <v>14</v>
      </c>
      <c r="D933" t="s">
        <v>16</v>
      </c>
      <c r="E933" t="s">
        <v>461</v>
      </c>
      <c r="F933" t="s">
        <v>546</v>
      </c>
      <c r="G933">
        <v>9</v>
      </c>
      <c r="H933">
        <v>12.42</v>
      </c>
      <c r="I933">
        <v>111.78</v>
      </c>
      <c r="J933" s="4">
        <v>1194</v>
      </c>
      <c r="K933" s="6" t="s">
        <v>556</v>
      </c>
    </row>
    <row r="934" spans="1:11" ht="15.6" x14ac:dyDescent="0.3">
      <c r="A934" s="1">
        <v>42920</v>
      </c>
      <c r="B934" t="s">
        <v>2</v>
      </c>
      <c r="C934" t="s">
        <v>9</v>
      </c>
      <c r="D934" t="s">
        <v>16</v>
      </c>
      <c r="E934" t="s">
        <v>462</v>
      </c>
      <c r="F934" t="s">
        <v>548</v>
      </c>
      <c r="G934">
        <v>5</v>
      </c>
      <c r="H934">
        <v>17.829999999999998</v>
      </c>
      <c r="I934">
        <v>89.149999999999991</v>
      </c>
      <c r="J934" s="4">
        <v>990</v>
      </c>
      <c r="K934" s="6" t="s">
        <v>558</v>
      </c>
    </row>
    <row r="935" spans="1:11" ht="15.6" x14ac:dyDescent="0.3">
      <c r="A935" s="1">
        <v>42920</v>
      </c>
      <c r="B935" t="s">
        <v>2</v>
      </c>
      <c r="C935" t="s">
        <v>11</v>
      </c>
      <c r="D935" t="s">
        <v>16</v>
      </c>
      <c r="E935" t="s">
        <v>396</v>
      </c>
      <c r="F935" t="s">
        <v>548</v>
      </c>
      <c r="G935">
        <v>4</v>
      </c>
      <c r="H935">
        <v>17.829999999999998</v>
      </c>
      <c r="I935">
        <v>71.319999999999993</v>
      </c>
      <c r="J935" s="4">
        <v>1990</v>
      </c>
      <c r="K935" s="6" t="s">
        <v>556</v>
      </c>
    </row>
    <row r="936" spans="1:11" ht="15.6" x14ac:dyDescent="0.3">
      <c r="A936" s="1">
        <v>42920</v>
      </c>
      <c r="B936" t="s">
        <v>5</v>
      </c>
      <c r="C936" t="s">
        <v>11</v>
      </c>
      <c r="D936" t="s">
        <v>16</v>
      </c>
      <c r="E936" t="s">
        <v>223</v>
      </c>
      <c r="F936" t="s">
        <v>546</v>
      </c>
      <c r="G936">
        <v>9</v>
      </c>
      <c r="H936">
        <v>12.42</v>
      </c>
      <c r="I936">
        <v>111.78</v>
      </c>
      <c r="J936" s="4">
        <v>1995</v>
      </c>
      <c r="K936" s="6" t="s">
        <v>556</v>
      </c>
    </row>
    <row r="937" spans="1:11" ht="15.6" x14ac:dyDescent="0.3">
      <c r="A937" s="1">
        <v>42920</v>
      </c>
      <c r="B937" t="s">
        <v>4</v>
      </c>
      <c r="C937" t="s">
        <v>15</v>
      </c>
      <c r="D937" t="s">
        <v>17</v>
      </c>
      <c r="E937" t="s">
        <v>280</v>
      </c>
      <c r="F937" t="s">
        <v>546</v>
      </c>
      <c r="G937">
        <v>10</v>
      </c>
      <c r="H937">
        <v>12.42</v>
      </c>
      <c r="I937">
        <v>124.2</v>
      </c>
      <c r="J937" s="4">
        <v>1194</v>
      </c>
      <c r="K937" s="6" t="s">
        <v>556</v>
      </c>
    </row>
    <row r="938" spans="1:11" ht="15.6" x14ac:dyDescent="0.3">
      <c r="A938" s="1">
        <v>42920</v>
      </c>
      <c r="B938" t="s">
        <v>3</v>
      </c>
      <c r="C938" t="s">
        <v>10</v>
      </c>
      <c r="D938" t="s">
        <v>17</v>
      </c>
      <c r="E938" t="s">
        <v>125</v>
      </c>
      <c r="F938" t="s">
        <v>549</v>
      </c>
      <c r="G938">
        <v>8</v>
      </c>
      <c r="H938">
        <v>53.35</v>
      </c>
      <c r="I938">
        <v>426.8</v>
      </c>
      <c r="J938" s="4">
        <v>3192</v>
      </c>
      <c r="K938" s="6" t="s">
        <v>554</v>
      </c>
    </row>
    <row r="939" spans="1:11" ht="15.6" x14ac:dyDescent="0.3">
      <c r="A939" s="1">
        <v>42921</v>
      </c>
      <c r="B939" t="s">
        <v>2</v>
      </c>
      <c r="C939" t="s">
        <v>11</v>
      </c>
      <c r="D939" t="s">
        <v>16</v>
      </c>
      <c r="E939" t="s">
        <v>463</v>
      </c>
      <c r="F939" t="s">
        <v>546</v>
      </c>
      <c r="G939">
        <v>10</v>
      </c>
      <c r="H939">
        <v>12.42</v>
      </c>
      <c r="I939">
        <v>124.2</v>
      </c>
      <c r="J939" s="4">
        <v>3990</v>
      </c>
      <c r="K939" s="6" t="s">
        <v>556</v>
      </c>
    </row>
    <row r="940" spans="1:11" ht="15.6" x14ac:dyDescent="0.3">
      <c r="A940" s="1">
        <v>42922</v>
      </c>
      <c r="B940" t="s">
        <v>2</v>
      </c>
      <c r="C940" t="s">
        <v>8</v>
      </c>
      <c r="D940" t="s">
        <v>16</v>
      </c>
      <c r="E940" t="s">
        <v>97</v>
      </c>
      <c r="F940" t="s">
        <v>548</v>
      </c>
      <c r="G940">
        <v>7</v>
      </c>
      <c r="H940">
        <v>17.829999999999998</v>
      </c>
      <c r="I940">
        <v>124.80999999999999</v>
      </c>
      <c r="J940" s="4">
        <v>3192</v>
      </c>
      <c r="K940" s="6" t="s">
        <v>557</v>
      </c>
    </row>
    <row r="941" spans="1:11" ht="15.6" x14ac:dyDescent="0.3">
      <c r="A941" s="1">
        <v>42923</v>
      </c>
      <c r="B941" t="s">
        <v>2</v>
      </c>
      <c r="C941" t="s">
        <v>9</v>
      </c>
      <c r="D941" t="s">
        <v>16</v>
      </c>
      <c r="E941" t="s">
        <v>46</v>
      </c>
      <c r="F941" t="s">
        <v>546</v>
      </c>
      <c r="G941">
        <v>4</v>
      </c>
      <c r="H941">
        <v>12.42</v>
      </c>
      <c r="I941">
        <v>49.68</v>
      </c>
      <c r="J941" s="4">
        <v>1794</v>
      </c>
      <c r="K941" s="6" t="s">
        <v>556</v>
      </c>
    </row>
    <row r="942" spans="1:11" ht="15.6" x14ac:dyDescent="0.3">
      <c r="A942" s="1">
        <v>42923</v>
      </c>
      <c r="B942" t="s">
        <v>6</v>
      </c>
      <c r="C942" t="s">
        <v>8</v>
      </c>
      <c r="D942" t="s">
        <v>16</v>
      </c>
      <c r="E942" t="s">
        <v>334</v>
      </c>
      <c r="F942" t="s">
        <v>548</v>
      </c>
      <c r="G942">
        <v>1</v>
      </c>
      <c r="H942">
        <v>17.829999999999998</v>
      </c>
      <c r="I942">
        <v>17.829999999999998</v>
      </c>
      <c r="J942" s="4">
        <v>2793</v>
      </c>
      <c r="K942" s="6" t="s">
        <v>556</v>
      </c>
    </row>
    <row r="943" spans="1:11" ht="15.6" x14ac:dyDescent="0.3">
      <c r="A943" s="1">
        <v>42923</v>
      </c>
      <c r="B943" t="s">
        <v>5</v>
      </c>
      <c r="C943" t="s">
        <v>14</v>
      </c>
      <c r="D943" t="s">
        <v>16</v>
      </c>
      <c r="E943" t="s">
        <v>461</v>
      </c>
      <c r="F943" t="s">
        <v>546</v>
      </c>
      <c r="G943">
        <v>7</v>
      </c>
      <c r="H943">
        <v>12.42</v>
      </c>
      <c r="I943">
        <v>86.94</v>
      </c>
      <c r="J943" s="4">
        <v>2495</v>
      </c>
      <c r="K943" s="6" t="s">
        <v>554</v>
      </c>
    </row>
    <row r="944" spans="1:11" ht="15.6" x14ac:dyDescent="0.3">
      <c r="A944" s="1">
        <v>42923</v>
      </c>
      <c r="B944" t="s">
        <v>4</v>
      </c>
      <c r="C944" t="s">
        <v>12</v>
      </c>
      <c r="D944" t="s">
        <v>17</v>
      </c>
      <c r="E944" t="s">
        <v>270</v>
      </c>
      <c r="F944" t="s">
        <v>549</v>
      </c>
      <c r="G944">
        <v>8</v>
      </c>
      <c r="H944">
        <v>53.35</v>
      </c>
      <c r="I944">
        <v>426.8</v>
      </c>
      <c r="J944" s="4">
        <v>299</v>
      </c>
      <c r="K944" s="6" t="s">
        <v>555</v>
      </c>
    </row>
    <row r="945" spans="1:11" ht="15.6" x14ac:dyDescent="0.3">
      <c r="A945" s="1">
        <v>42923</v>
      </c>
      <c r="B945" t="s">
        <v>6</v>
      </c>
      <c r="C945" t="s">
        <v>8</v>
      </c>
      <c r="D945" t="s">
        <v>16</v>
      </c>
      <c r="E945" t="s">
        <v>464</v>
      </c>
      <c r="F945" t="s">
        <v>546</v>
      </c>
      <c r="G945">
        <v>4</v>
      </c>
      <c r="H945">
        <v>12.42</v>
      </c>
      <c r="I945">
        <v>49.68</v>
      </c>
      <c r="J945" s="4">
        <v>495</v>
      </c>
      <c r="K945" s="6" t="s">
        <v>554</v>
      </c>
    </row>
    <row r="946" spans="1:11" ht="15.6" x14ac:dyDescent="0.3">
      <c r="A946" s="1">
        <v>42923</v>
      </c>
      <c r="B946" t="s">
        <v>2</v>
      </c>
      <c r="C946" t="s">
        <v>9</v>
      </c>
      <c r="D946" t="s">
        <v>16</v>
      </c>
      <c r="E946" t="s">
        <v>71</v>
      </c>
      <c r="F946" t="s">
        <v>549</v>
      </c>
      <c r="G946">
        <v>4</v>
      </c>
      <c r="H946">
        <v>53.35</v>
      </c>
      <c r="I946">
        <v>213.4</v>
      </c>
      <c r="J946" s="4">
        <v>1794</v>
      </c>
      <c r="K946" s="6" t="s">
        <v>557</v>
      </c>
    </row>
    <row r="947" spans="1:11" ht="15.6" x14ac:dyDescent="0.3">
      <c r="A947" s="1">
        <v>42923</v>
      </c>
      <c r="B947" t="s">
        <v>2</v>
      </c>
      <c r="C947" t="s">
        <v>11</v>
      </c>
      <c r="D947" t="s">
        <v>16</v>
      </c>
      <c r="E947" t="s">
        <v>206</v>
      </c>
      <c r="F947" t="s">
        <v>546</v>
      </c>
      <c r="G947">
        <v>6</v>
      </c>
      <c r="H947">
        <v>12.42</v>
      </c>
      <c r="I947">
        <v>74.52</v>
      </c>
      <c r="J947" s="4">
        <v>396</v>
      </c>
      <c r="K947" s="6" t="s">
        <v>555</v>
      </c>
    </row>
    <row r="948" spans="1:11" ht="15.6" x14ac:dyDescent="0.3">
      <c r="A948" s="1">
        <v>42923</v>
      </c>
      <c r="B948" t="s">
        <v>2</v>
      </c>
      <c r="C948" t="s">
        <v>14</v>
      </c>
      <c r="D948" t="s">
        <v>16</v>
      </c>
      <c r="E948" t="s">
        <v>73</v>
      </c>
      <c r="F948" t="s">
        <v>547</v>
      </c>
      <c r="G948">
        <v>7</v>
      </c>
      <c r="H948">
        <v>16.32</v>
      </c>
      <c r="I948">
        <v>114.24000000000001</v>
      </c>
      <c r="J948" s="4">
        <v>1596</v>
      </c>
      <c r="K948" s="6" t="s">
        <v>557</v>
      </c>
    </row>
    <row r="949" spans="1:11" ht="15.6" x14ac:dyDescent="0.3">
      <c r="A949" s="1">
        <v>42923</v>
      </c>
      <c r="B949" t="s">
        <v>5</v>
      </c>
      <c r="C949" t="s">
        <v>9</v>
      </c>
      <c r="D949" t="s">
        <v>16</v>
      </c>
      <c r="E949" t="s">
        <v>367</v>
      </c>
      <c r="F949" t="s">
        <v>549</v>
      </c>
      <c r="G949">
        <v>6</v>
      </c>
      <c r="H949">
        <v>53.35</v>
      </c>
      <c r="I949">
        <v>320.10000000000002</v>
      </c>
      <c r="J949" s="4">
        <v>1497</v>
      </c>
      <c r="K949" s="6" t="s">
        <v>556</v>
      </c>
    </row>
    <row r="950" spans="1:11" ht="15.6" x14ac:dyDescent="0.3">
      <c r="A950" s="1">
        <v>42923</v>
      </c>
      <c r="B950" t="s">
        <v>2</v>
      </c>
      <c r="C950" t="s">
        <v>9</v>
      </c>
      <c r="D950" t="s">
        <v>16</v>
      </c>
      <c r="E950" t="s">
        <v>39</v>
      </c>
      <c r="F950" t="s">
        <v>547</v>
      </c>
      <c r="G950">
        <v>10</v>
      </c>
      <c r="H950">
        <v>16.32</v>
      </c>
      <c r="I950">
        <v>163.19999999999999</v>
      </c>
      <c r="J950" s="4">
        <v>2394</v>
      </c>
      <c r="K950" s="6" t="s">
        <v>556</v>
      </c>
    </row>
    <row r="951" spans="1:11" ht="15.6" x14ac:dyDescent="0.3">
      <c r="A951" s="1">
        <v>42923</v>
      </c>
      <c r="B951" t="s">
        <v>3</v>
      </c>
      <c r="C951" t="s">
        <v>12</v>
      </c>
      <c r="D951" t="s">
        <v>17</v>
      </c>
      <c r="E951" t="s">
        <v>295</v>
      </c>
      <c r="F951" t="s">
        <v>548</v>
      </c>
      <c r="G951">
        <v>9</v>
      </c>
      <c r="H951">
        <v>17.829999999999998</v>
      </c>
      <c r="I951">
        <v>160.46999999999997</v>
      </c>
      <c r="J951" s="4">
        <v>1194</v>
      </c>
      <c r="K951" s="6" t="s">
        <v>556</v>
      </c>
    </row>
    <row r="952" spans="1:11" ht="15.6" x14ac:dyDescent="0.3">
      <c r="A952" s="1">
        <v>42923</v>
      </c>
      <c r="B952" t="s">
        <v>2</v>
      </c>
      <c r="C952" t="s">
        <v>8</v>
      </c>
      <c r="D952" t="s">
        <v>16</v>
      </c>
      <c r="E952" t="s">
        <v>200</v>
      </c>
      <c r="F952" t="s">
        <v>549</v>
      </c>
      <c r="G952">
        <v>9</v>
      </c>
      <c r="H952">
        <v>53.35</v>
      </c>
      <c r="I952">
        <v>480.15000000000003</v>
      </c>
      <c r="J952" s="4">
        <v>2994</v>
      </c>
      <c r="K952" s="6" t="s">
        <v>556</v>
      </c>
    </row>
    <row r="953" spans="1:11" ht="15.6" x14ac:dyDescent="0.3">
      <c r="A953" s="1">
        <v>42923</v>
      </c>
      <c r="B953" t="s">
        <v>4</v>
      </c>
      <c r="C953" t="s">
        <v>12</v>
      </c>
      <c r="D953" t="s">
        <v>17</v>
      </c>
      <c r="E953" t="s">
        <v>198</v>
      </c>
      <c r="F953" t="s">
        <v>548</v>
      </c>
      <c r="G953">
        <v>4</v>
      </c>
      <c r="H953">
        <v>17.829999999999998</v>
      </c>
      <c r="I953">
        <v>71.319999999999993</v>
      </c>
      <c r="J953" s="4">
        <v>2691</v>
      </c>
      <c r="K953" s="6" t="s">
        <v>556</v>
      </c>
    </row>
    <row r="954" spans="1:11" ht="15.6" x14ac:dyDescent="0.3">
      <c r="A954" s="1">
        <v>42923</v>
      </c>
      <c r="B954" t="s">
        <v>2</v>
      </c>
      <c r="C954" t="s">
        <v>9</v>
      </c>
      <c r="D954" t="s">
        <v>16</v>
      </c>
      <c r="E954" t="s">
        <v>285</v>
      </c>
      <c r="F954" t="s">
        <v>546</v>
      </c>
      <c r="G954">
        <v>5</v>
      </c>
      <c r="H954">
        <v>12.42</v>
      </c>
      <c r="I954">
        <v>62.1</v>
      </c>
      <c r="J954" s="4">
        <v>1996</v>
      </c>
      <c r="K954" s="6" t="s">
        <v>556</v>
      </c>
    </row>
    <row r="955" spans="1:11" ht="15.6" x14ac:dyDescent="0.3">
      <c r="A955" s="1">
        <v>42923</v>
      </c>
      <c r="B955" t="s">
        <v>2</v>
      </c>
      <c r="C955" t="s">
        <v>9</v>
      </c>
      <c r="D955" t="s">
        <v>16</v>
      </c>
      <c r="E955" t="s">
        <v>287</v>
      </c>
      <c r="F955" t="s">
        <v>549</v>
      </c>
      <c r="G955">
        <v>9</v>
      </c>
      <c r="H955">
        <v>53.35</v>
      </c>
      <c r="I955">
        <v>480.15000000000003</v>
      </c>
      <c r="J955" s="4">
        <v>1990</v>
      </c>
      <c r="K955" s="6" t="s">
        <v>554</v>
      </c>
    </row>
    <row r="956" spans="1:11" ht="15.6" x14ac:dyDescent="0.3">
      <c r="A956" s="1">
        <v>42923</v>
      </c>
      <c r="B956" t="s">
        <v>5</v>
      </c>
      <c r="C956" t="s">
        <v>8</v>
      </c>
      <c r="D956" t="s">
        <v>16</v>
      </c>
      <c r="E956" t="s">
        <v>415</v>
      </c>
      <c r="F956" t="s">
        <v>548</v>
      </c>
      <c r="G956">
        <v>3</v>
      </c>
      <c r="H956">
        <v>17.829999999999998</v>
      </c>
      <c r="I956">
        <v>53.489999999999995</v>
      </c>
      <c r="J956" s="4">
        <v>3493</v>
      </c>
      <c r="K956" s="6" t="s">
        <v>556</v>
      </c>
    </row>
    <row r="957" spans="1:11" ht="15.6" x14ac:dyDescent="0.3">
      <c r="A957" s="1">
        <v>42923</v>
      </c>
      <c r="B957" t="s">
        <v>2</v>
      </c>
      <c r="C957" t="s">
        <v>9</v>
      </c>
      <c r="D957" t="s">
        <v>16</v>
      </c>
      <c r="E957" t="s">
        <v>237</v>
      </c>
      <c r="F957" t="s">
        <v>546</v>
      </c>
      <c r="G957">
        <v>7</v>
      </c>
      <c r="H957">
        <v>12.42</v>
      </c>
      <c r="I957">
        <v>86.94</v>
      </c>
      <c r="J957" s="4">
        <v>398</v>
      </c>
      <c r="K957" s="6" t="s">
        <v>554</v>
      </c>
    </row>
    <row r="958" spans="1:11" ht="15.6" x14ac:dyDescent="0.3">
      <c r="A958" s="1">
        <v>42923</v>
      </c>
      <c r="B958" t="s">
        <v>2</v>
      </c>
      <c r="C958" t="s">
        <v>9</v>
      </c>
      <c r="D958" t="s">
        <v>16</v>
      </c>
      <c r="E958" t="s">
        <v>139</v>
      </c>
      <c r="F958" t="s">
        <v>546</v>
      </c>
      <c r="G958">
        <v>2</v>
      </c>
      <c r="H958">
        <v>12.42</v>
      </c>
      <c r="I958">
        <v>24.84</v>
      </c>
      <c r="J958" s="4">
        <v>4491</v>
      </c>
      <c r="K958" s="6" t="s">
        <v>556</v>
      </c>
    </row>
    <row r="959" spans="1:11" ht="15.6" x14ac:dyDescent="0.3">
      <c r="A959" s="1">
        <v>42923</v>
      </c>
      <c r="B959" t="s">
        <v>3</v>
      </c>
      <c r="C959" t="s">
        <v>10</v>
      </c>
      <c r="D959" t="s">
        <v>17</v>
      </c>
      <c r="E959" t="s">
        <v>369</v>
      </c>
      <c r="F959" t="s">
        <v>546</v>
      </c>
      <c r="G959">
        <v>7</v>
      </c>
      <c r="H959">
        <v>12.42</v>
      </c>
      <c r="I959">
        <v>86.94</v>
      </c>
      <c r="J959" s="4">
        <v>2994</v>
      </c>
      <c r="K959" s="6" t="s">
        <v>556</v>
      </c>
    </row>
    <row r="960" spans="1:11" ht="15.6" x14ac:dyDescent="0.3">
      <c r="A960" s="1">
        <v>42923</v>
      </c>
      <c r="B960" t="s">
        <v>2</v>
      </c>
      <c r="C960" t="s">
        <v>9</v>
      </c>
      <c r="D960" t="s">
        <v>16</v>
      </c>
      <c r="E960" t="s">
        <v>54</v>
      </c>
      <c r="F960" t="s">
        <v>546</v>
      </c>
      <c r="G960">
        <v>7</v>
      </c>
      <c r="H960">
        <v>12.42</v>
      </c>
      <c r="I960">
        <v>86.94</v>
      </c>
      <c r="J960" s="4">
        <v>1995</v>
      </c>
      <c r="K960" s="6" t="s">
        <v>556</v>
      </c>
    </row>
    <row r="961" spans="1:11" ht="15.6" x14ac:dyDescent="0.3">
      <c r="A961" s="1">
        <v>42923</v>
      </c>
      <c r="B961" t="s">
        <v>6</v>
      </c>
      <c r="C961" t="s">
        <v>8</v>
      </c>
      <c r="D961" t="s">
        <v>16</v>
      </c>
      <c r="E961" t="s">
        <v>141</v>
      </c>
      <c r="F961" t="s">
        <v>546</v>
      </c>
      <c r="G961">
        <v>9</v>
      </c>
      <c r="H961">
        <v>12.42</v>
      </c>
      <c r="I961">
        <v>111.78</v>
      </c>
      <c r="J961" s="4">
        <v>4990</v>
      </c>
      <c r="K961" s="6" t="s">
        <v>556</v>
      </c>
    </row>
    <row r="962" spans="1:11" ht="15.6" x14ac:dyDescent="0.3">
      <c r="A962" s="1">
        <v>42924</v>
      </c>
      <c r="B962" t="s">
        <v>2</v>
      </c>
      <c r="C962" t="s">
        <v>9</v>
      </c>
      <c r="D962" t="s">
        <v>16</v>
      </c>
      <c r="E962" t="s">
        <v>244</v>
      </c>
      <c r="F962" t="s">
        <v>548</v>
      </c>
      <c r="G962">
        <v>5</v>
      </c>
      <c r="H962">
        <v>17.829999999999998</v>
      </c>
      <c r="I962">
        <v>89.149999999999991</v>
      </c>
      <c r="J962" s="4">
        <v>998</v>
      </c>
      <c r="K962" s="6" t="s">
        <v>556</v>
      </c>
    </row>
    <row r="963" spans="1:11" ht="15.6" x14ac:dyDescent="0.3">
      <c r="A963" s="1">
        <v>42924</v>
      </c>
      <c r="B963" t="s">
        <v>3</v>
      </c>
      <c r="C963" t="s">
        <v>10</v>
      </c>
      <c r="D963" t="s">
        <v>17</v>
      </c>
      <c r="E963" t="s">
        <v>51</v>
      </c>
      <c r="F963" t="s">
        <v>547</v>
      </c>
      <c r="G963">
        <v>9</v>
      </c>
      <c r="H963">
        <v>16.32</v>
      </c>
      <c r="I963">
        <v>146.88</v>
      </c>
      <c r="J963" s="4">
        <v>198</v>
      </c>
      <c r="K963" s="6" t="s">
        <v>558</v>
      </c>
    </row>
    <row r="964" spans="1:11" ht="15.6" x14ac:dyDescent="0.3">
      <c r="A964" s="1">
        <v>42924</v>
      </c>
      <c r="B964" t="s">
        <v>4</v>
      </c>
      <c r="C964" t="s">
        <v>12</v>
      </c>
      <c r="D964" t="s">
        <v>17</v>
      </c>
      <c r="E964" t="s">
        <v>306</v>
      </c>
      <c r="F964" t="s">
        <v>546</v>
      </c>
      <c r="G964">
        <v>4</v>
      </c>
      <c r="H964">
        <v>12.42</v>
      </c>
      <c r="I964">
        <v>49.68</v>
      </c>
      <c r="J964" s="4">
        <v>891</v>
      </c>
      <c r="K964" s="6" t="s">
        <v>555</v>
      </c>
    </row>
    <row r="965" spans="1:11" ht="15.6" x14ac:dyDescent="0.3">
      <c r="A965" s="1">
        <v>42924</v>
      </c>
      <c r="B965" t="s">
        <v>2</v>
      </c>
      <c r="C965" t="s">
        <v>8</v>
      </c>
      <c r="D965" t="s">
        <v>16</v>
      </c>
      <c r="E965" t="s">
        <v>257</v>
      </c>
      <c r="F965" t="s">
        <v>548</v>
      </c>
      <c r="G965">
        <v>8</v>
      </c>
      <c r="H965">
        <v>17.829999999999998</v>
      </c>
      <c r="I965">
        <v>142.63999999999999</v>
      </c>
      <c r="J965" s="4">
        <v>597</v>
      </c>
      <c r="K965" s="6" t="s">
        <v>556</v>
      </c>
    </row>
    <row r="966" spans="1:11" ht="15.6" x14ac:dyDescent="0.3">
      <c r="A966" s="1">
        <v>42925</v>
      </c>
      <c r="B966" t="s">
        <v>2</v>
      </c>
      <c r="C966" t="s">
        <v>8</v>
      </c>
      <c r="D966" t="s">
        <v>16</v>
      </c>
      <c r="E966" t="s">
        <v>334</v>
      </c>
      <c r="F966" t="s">
        <v>546</v>
      </c>
      <c r="G966">
        <v>6</v>
      </c>
      <c r="H966">
        <v>12.42</v>
      </c>
      <c r="I966">
        <v>74.52</v>
      </c>
      <c r="J966" s="4">
        <v>3990</v>
      </c>
      <c r="K966" s="6" t="s">
        <v>556</v>
      </c>
    </row>
    <row r="967" spans="1:11" ht="15.6" x14ac:dyDescent="0.3">
      <c r="A967" s="1">
        <v>42925</v>
      </c>
      <c r="B967" t="s">
        <v>5</v>
      </c>
      <c r="C967" t="s">
        <v>14</v>
      </c>
      <c r="D967" t="s">
        <v>16</v>
      </c>
      <c r="E967" t="s">
        <v>155</v>
      </c>
      <c r="F967" t="s">
        <v>547</v>
      </c>
      <c r="G967">
        <v>10</v>
      </c>
      <c r="H967">
        <v>16.32</v>
      </c>
      <c r="I967">
        <v>163.19999999999999</v>
      </c>
      <c r="J967" s="4">
        <v>3493</v>
      </c>
      <c r="K967" s="6" t="s">
        <v>558</v>
      </c>
    </row>
    <row r="968" spans="1:11" ht="15.6" x14ac:dyDescent="0.3">
      <c r="A968" s="1">
        <v>42926</v>
      </c>
      <c r="B968" t="s">
        <v>2</v>
      </c>
      <c r="C968" t="s">
        <v>11</v>
      </c>
      <c r="D968" t="s">
        <v>16</v>
      </c>
      <c r="E968" t="s">
        <v>206</v>
      </c>
      <c r="F968" t="s">
        <v>548</v>
      </c>
      <c r="G968">
        <v>9</v>
      </c>
      <c r="H968">
        <v>17.829999999999998</v>
      </c>
      <c r="I968">
        <v>160.46999999999997</v>
      </c>
      <c r="J968" s="4">
        <v>1791</v>
      </c>
      <c r="K968" s="6" t="s">
        <v>554</v>
      </c>
    </row>
    <row r="969" spans="1:11" ht="15.6" x14ac:dyDescent="0.3">
      <c r="A969" s="1">
        <v>42926</v>
      </c>
      <c r="B969" t="s">
        <v>4</v>
      </c>
      <c r="C969" t="s">
        <v>10</v>
      </c>
      <c r="D969" t="s">
        <v>17</v>
      </c>
      <c r="E969" t="s">
        <v>33</v>
      </c>
      <c r="F969" t="s">
        <v>546</v>
      </c>
      <c r="G969">
        <v>2</v>
      </c>
      <c r="H969">
        <v>12.42</v>
      </c>
      <c r="I969">
        <v>24.84</v>
      </c>
      <c r="J969" s="4">
        <v>3990</v>
      </c>
      <c r="K969" s="6" t="s">
        <v>555</v>
      </c>
    </row>
    <row r="970" spans="1:11" ht="15.6" x14ac:dyDescent="0.3">
      <c r="A970" s="1">
        <v>42926</v>
      </c>
      <c r="B970" t="s">
        <v>5</v>
      </c>
      <c r="C970" t="s">
        <v>9</v>
      </c>
      <c r="D970" t="s">
        <v>16</v>
      </c>
      <c r="E970" t="s">
        <v>465</v>
      </c>
      <c r="F970" t="s">
        <v>547</v>
      </c>
      <c r="G970">
        <v>4</v>
      </c>
      <c r="H970">
        <v>16.32</v>
      </c>
      <c r="I970">
        <v>65.28</v>
      </c>
      <c r="J970" s="4">
        <v>297</v>
      </c>
      <c r="K970" s="6" t="s">
        <v>558</v>
      </c>
    </row>
    <row r="971" spans="1:11" ht="15.6" x14ac:dyDescent="0.3">
      <c r="A971" s="1">
        <v>42926</v>
      </c>
      <c r="B971" t="s">
        <v>6</v>
      </c>
      <c r="C971" t="s">
        <v>14</v>
      </c>
      <c r="D971" t="s">
        <v>16</v>
      </c>
      <c r="E971" t="s">
        <v>461</v>
      </c>
      <c r="F971" t="s">
        <v>546</v>
      </c>
      <c r="G971">
        <v>1</v>
      </c>
      <c r="H971">
        <v>12.42</v>
      </c>
      <c r="I971">
        <v>12.42</v>
      </c>
      <c r="J971" s="4">
        <v>499</v>
      </c>
      <c r="K971" s="6" t="s">
        <v>555</v>
      </c>
    </row>
    <row r="972" spans="1:11" ht="15.6" x14ac:dyDescent="0.3">
      <c r="A972" s="1">
        <v>42926</v>
      </c>
      <c r="B972" t="s">
        <v>2</v>
      </c>
      <c r="C972" t="s">
        <v>9</v>
      </c>
      <c r="D972" t="s">
        <v>16</v>
      </c>
      <c r="E972" t="s">
        <v>441</v>
      </c>
      <c r="F972" t="s">
        <v>549</v>
      </c>
      <c r="G972">
        <v>10</v>
      </c>
      <c r="H972">
        <v>53.35</v>
      </c>
      <c r="I972">
        <v>533.5</v>
      </c>
      <c r="J972" s="4">
        <v>1197</v>
      </c>
      <c r="K972" s="6" t="s">
        <v>556</v>
      </c>
    </row>
    <row r="973" spans="1:11" ht="15.6" x14ac:dyDescent="0.3">
      <c r="A973" s="1">
        <v>42926</v>
      </c>
      <c r="B973" t="s">
        <v>3</v>
      </c>
      <c r="C973" t="s">
        <v>12</v>
      </c>
      <c r="D973" t="s">
        <v>17</v>
      </c>
      <c r="E973" t="s">
        <v>70</v>
      </c>
      <c r="F973" t="s">
        <v>547</v>
      </c>
      <c r="G973">
        <v>6</v>
      </c>
      <c r="H973">
        <v>16.32</v>
      </c>
      <c r="I973">
        <v>97.92</v>
      </c>
      <c r="J973" s="4">
        <v>990</v>
      </c>
      <c r="K973" s="6" t="s">
        <v>558</v>
      </c>
    </row>
    <row r="974" spans="1:11" ht="15.6" x14ac:dyDescent="0.3">
      <c r="A974" s="1">
        <v>42926</v>
      </c>
      <c r="B974" t="s">
        <v>4</v>
      </c>
      <c r="C974" t="s">
        <v>12</v>
      </c>
      <c r="D974" t="s">
        <v>17</v>
      </c>
      <c r="E974" t="s">
        <v>70</v>
      </c>
      <c r="F974" t="s">
        <v>546</v>
      </c>
      <c r="G974">
        <v>9</v>
      </c>
      <c r="H974">
        <v>12.42</v>
      </c>
      <c r="I974">
        <v>111.78</v>
      </c>
      <c r="J974" s="4">
        <v>1990</v>
      </c>
      <c r="K974" s="6" t="s">
        <v>556</v>
      </c>
    </row>
    <row r="975" spans="1:11" ht="15.6" x14ac:dyDescent="0.3">
      <c r="A975" s="1">
        <v>42927</v>
      </c>
      <c r="B975" t="s">
        <v>2</v>
      </c>
      <c r="C975" t="s">
        <v>14</v>
      </c>
      <c r="D975" t="s">
        <v>16</v>
      </c>
      <c r="E975" t="s">
        <v>73</v>
      </c>
      <c r="F975" t="s">
        <v>546</v>
      </c>
      <c r="G975">
        <v>8</v>
      </c>
      <c r="H975">
        <v>12.42</v>
      </c>
      <c r="I975">
        <v>99.36</v>
      </c>
      <c r="J975" s="4">
        <v>998</v>
      </c>
      <c r="K975" s="6" t="s">
        <v>556</v>
      </c>
    </row>
    <row r="976" spans="1:11" ht="15.6" x14ac:dyDescent="0.3">
      <c r="A976" s="1">
        <v>42927</v>
      </c>
      <c r="B976" t="s">
        <v>3</v>
      </c>
      <c r="C976" t="s">
        <v>10</v>
      </c>
      <c r="D976" t="s">
        <v>17</v>
      </c>
      <c r="E976" t="s">
        <v>316</v>
      </c>
      <c r="F976" t="s">
        <v>547</v>
      </c>
      <c r="G976">
        <v>1</v>
      </c>
      <c r="H976">
        <v>16.32</v>
      </c>
      <c r="I976">
        <v>16.32</v>
      </c>
      <c r="J976" s="4">
        <v>1990</v>
      </c>
      <c r="K976" s="6" t="s">
        <v>557</v>
      </c>
    </row>
    <row r="977" spans="1:11" ht="15.6" x14ac:dyDescent="0.3">
      <c r="A977" s="1">
        <v>42927</v>
      </c>
      <c r="B977" t="s">
        <v>6</v>
      </c>
      <c r="C977" t="s">
        <v>9</v>
      </c>
      <c r="D977" t="s">
        <v>16</v>
      </c>
      <c r="E977" t="s">
        <v>466</v>
      </c>
      <c r="F977" t="s">
        <v>547</v>
      </c>
      <c r="G977">
        <v>5</v>
      </c>
      <c r="H977">
        <v>16.32</v>
      </c>
      <c r="I977">
        <v>81.599999999999994</v>
      </c>
      <c r="J977" s="4">
        <v>798</v>
      </c>
      <c r="K977" s="6" t="s">
        <v>556</v>
      </c>
    </row>
    <row r="978" spans="1:11" ht="15.6" x14ac:dyDescent="0.3">
      <c r="A978" s="1">
        <v>42927</v>
      </c>
      <c r="B978" t="s">
        <v>2</v>
      </c>
      <c r="C978" t="s">
        <v>11</v>
      </c>
      <c r="D978" t="s">
        <v>16</v>
      </c>
      <c r="E978" t="s">
        <v>375</v>
      </c>
      <c r="F978" t="s">
        <v>546</v>
      </c>
      <c r="G978">
        <v>4</v>
      </c>
      <c r="H978">
        <v>12.42</v>
      </c>
      <c r="I978">
        <v>49.68</v>
      </c>
      <c r="J978" s="4">
        <v>3990</v>
      </c>
      <c r="K978" s="6" t="s">
        <v>556</v>
      </c>
    </row>
    <row r="979" spans="1:11" ht="15.6" x14ac:dyDescent="0.3">
      <c r="A979" s="1">
        <v>42927</v>
      </c>
      <c r="B979" t="s">
        <v>2</v>
      </c>
      <c r="C979" t="s">
        <v>8</v>
      </c>
      <c r="D979" t="s">
        <v>16</v>
      </c>
      <c r="E979" t="s">
        <v>424</v>
      </c>
      <c r="F979" t="s">
        <v>548</v>
      </c>
      <c r="G979">
        <v>2</v>
      </c>
      <c r="H979">
        <v>17.829999999999998</v>
      </c>
      <c r="I979">
        <v>35.659999999999997</v>
      </c>
      <c r="J979" s="4">
        <v>3990</v>
      </c>
      <c r="K979" s="6" t="s">
        <v>555</v>
      </c>
    </row>
    <row r="980" spans="1:11" ht="15.6" x14ac:dyDescent="0.3">
      <c r="A980" s="1">
        <v>42927</v>
      </c>
      <c r="B980" t="s">
        <v>2</v>
      </c>
      <c r="C980" t="s">
        <v>11</v>
      </c>
      <c r="D980" t="s">
        <v>16</v>
      </c>
      <c r="E980" t="s">
        <v>467</v>
      </c>
      <c r="F980" t="s">
        <v>549</v>
      </c>
      <c r="G980">
        <v>10</v>
      </c>
      <c r="H980">
        <v>53.35</v>
      </c>
      <c r="I980">
        <v>533.5</v>
      </c>
      <c r="J980" s="4">
        <v>3990</v>
      </c>
      <c r="K980" s="6" t="s">
        <v>554</v>
      </c>
    </row>
    <row r="981" spans="1:11" ht="15.6" x14ac:dyDescent="0.3">
      <c r="A981" s="1">
        <v>42928</v>
      </c>
      <c r="B981" t="s">
        <v>2</v>
      </c>
      <c r="C981" t="s">
        <v>8</v>
      </c>
      <c r="D981" t="s">
        <v>16</v>
      </c>
      <c r="E981" t="s">
        <v>331</v>
      </c>
      <c r="F981" t="s">
        <v>549</v>
      </c>
      <c r="G981">
        <v>5</v>
      </c>
      <c r="H981">
        <v>53.35</v>
      </c>
      <c r="I981">
        <v>266.75</v>
      </c>
      <c r="J981" s="4">
        <v>995</v>
      </c>
      <c r="K981" s="6" t="s">
        <v>554</v>
      </c>
    </row>
    <row r="982" spans="1:11" ht="15.6" x14ac:dyDescent="0.3">
      <c r="A982" s="1">
        <v>42929</v>
      </c>
      <c r="B982" t="s">
        <v>2</v>
      </c>
      <c r="C982" t="s">
        <v>14</v>
      </c>
      <c r="D982" t="s">
        <v>16</v>
      </c>
      <c r="E982" t="s">
        <v>129</v>
      </c>
      <c r="F982" t="s">
        <v>546</v>
      </c>
      <c r="G982">
        <v>3</v>
      </c>
      <c r="H982">
        <v>12.42</v>
      </c>
      <c r="I982">
        <v>37.26</v>
      </c>
      <c r="J982" s="4">
        <v>897</v>
      </c>
      <c r="K982" s="6" t="s">
        <v>556</v>
      </c>
    </row>
    <row r="983" spans="1:11" ht="15.6" x14ac:dyDescent="0.3">
      <c r="A983" s="1">
        <v>42929</v>
      </c>
      <c r="B983" t="s">
        <v>4</v>
      </c>
      <c r="C983" t="s">
        <v>12</v>
      </c>
      <c r="D983" t="s">
        <v>17</v>
      </c>
      <c r="E983" t="s">
        <v>459</v>
      </c>
      <c r="F983" t="s">
        <v>546</v>
      </c>
      <c r="G983">
        <v>8</v>
      </c>
      <c r="H983">
        <v>12.42</v>
      </c>
      <c r="I983">
        <v>99.36</v>
      </c>
      <c r="J983" s="4">
        <v>297</v>
      </c>
      <c r="K983" s="6" t="s">
        <v>555</v>
      </c>
    </row>
    <row r="984" spans="1:11" ht="15.6" x14ac:dyDescent="0.3">
      <c r="A984" s="1">
        <v>42929</v>
      </c>
      <c r="B984" t="s">
        <v>5</v>
      </c>
      <c r="C984" t="s">
        <v>8</v>
      </c>
      <c r="D984" t="s">
        <v>16</v>
      </c>
      <c r="E984" t="s">
        <v>211</v>
      </c>
      <c r="F984" t="s">
        <v>549</v>
      </c>
      <c r="G984">
        <v>4</v>
      </c>
      <c r="H984">
        <v>53.35</v>
      </c>
      <c r="I984">
        <v>213.4</v>
      </c>
      <c r="J984" s="4">
        <v>598</v>
      </c>
      <c r="K984" s="6" t="s">
        <v>554</v>
      </c>
    </row>
    <row r="985" spans="1:11" ht="15.6" x14ac:dyDescent="0.3">
      <c r="A985" s="1">
        <v>42929</v>
      </c>
      <c r="B985" t="s">
        <v>4</v>
      </c>
      <c r="C985" t="s">
        <v>12</v>
      </c>
      <c r="D985" t="s">
        <v>17</v>
      </c>
      <c r="E985" t="s">
        <v>306</v>
      </c>
      <c r="F985" t="s">
        <v>547</v>
      </c>
      <c r="G985">
        <v>8</v>
      </c>
      <c r="H985">
        <v>16.32</v>
      </c>
      <c r="I985">
        <v>130.56</v>
      </c>
      <c r="J985" s="4">
        <v>1791</v>
      </c>
      <c r="K985" s="6" t="s">
        <v>557</v>
      </c>
    </row>
    <row r="986" spans="1:11" ht="15.6" x14ac:dyDescent="0.3">
      <c r="A986" s="1">
        <v>42929</v>
      </c>
      <c r="B986" t="s">
        <v>4</v>
      </c>
      <c r="C986" t="s">
        <v>10</v>
      </c>
      <c r="D986" t="s">
        <v>17</v>
      </c>
      <c r="E986" t="s">
        <v>324</v>
      </c>
      <c r="F986" t="s">
        <v>549</v>
      </c>
      <c r="G986">
        <v>6</v>
      </c>
      <c r="H986">
        <v>53.35</v>
      </c>
      <c r="I986">
        <v>320.10000000000002</v>
      </c>
      <c r="J986" s="4">
        <v>1194</v>
      </c>
      <c r="K986" s="6" t="s">
        <v>557</v>
      </c>
    </row>
    <row r="987" spans="1:11" ht="15.6" x14ac:dyDescent="0.3">
      <c r="A987" s="1">
        <v>42929</v>
      </c>
      <c r="B987" t="s">
        <v>4</v>
      </c>
      <c r="C987" t="s">
        <v>10</v>
      </c>
      <c r="D987" t="s">
        <v>17</v>
      </c>
      <c r="E987" t="s">
        <v>214</v>
      </c>
      <c r="F987" t="s">
        <v>546</v>
      </c>
      <c r="G987">
        <v>9</v>
      </c>
      <c r="H987">
        <v>12.42</v>
      </c>
      <c r="I987">
        <v>111.78</v>
      </c>
      <c r="J987" s="4">
        <v>199</v>
      </c>
      <c r="K987" s="6" t="s">
        <v>557</v>
      </c>
    </row>
    <row r="988" spans="1:11" ht="15.6" x14ac:dyDescent="0.3">
      <c r="A988" s="1">
        <v>42929</v>
      </c>
      <c r="B988" t="s">
        <v>5</v>
      </c>
      <c r="C988" t="s">
        <v>9</v>
      </c>
      <c r="D988" t="s">
        <v>16</v>
      </c>
      <c r="E988" t="s">
        <v>88</v>
      </c>
      <c r="F988" t="s">
        <v>548</v>
      </c>
      <c r="G988">
        <v>10</v>
      </c>
      <c r="H988">
        <v>17.829999999999998</v>
      </c>
      <c r="I988">
        <v>178.29999999999998</v>
      </c>
      <c r="J988" s="4">
        <v>2495</v>
      </c>
      <c r="K988" s="6" t="s">
        <v>556</v>
      </c>
    </row>
    <row r="989" spans="1:11" ht="15.6" x14ac:dyDescent="0.3">
      <c r="A989" s="1">
        <v>42929</v>
      </c>
      <c r="B989" t="s">
        <v>4</v>
      </c>
      <c r="C989" t="s">
        <v>10</v>
      </c>
      <c r="D989" t="s">
        <v>17</v>
      </c>
      <c r="E989" t="s">
        <v>138</v>
      </c>
      <c r="F989" t="s">
        <v>546</v>
      </c>
      <c r="G989">
        <v>4</v>
      </c>
      <c r="H989">
        <v>12.42</v>
      </c>
      <c r="I989">
        <v>49.68</v>
      </c>
      <c r="J989" s="4">
        <v>99</v>
      </c>
      <c r="K989" s="6" t="s">
        <v>556</v>
      </c>
    </row>
    <row r="990" spans="1:11" ht="15.6" x14ac:dyDescent="0.3">
      <c r="A990" s="1">
        <v>42929</v>
      </c>
      <c r="B990" t="s">
        <v>2</v>
      </c>
      <c r="C990" t="s">
        <v>9</v>
      </c>
      <c r="D990" t="s">
        <v>16</v>
      </c>
      <c r="E990" t="s">
        <v>71</v>
      </c>
      <c r="F990" t="s">
        <v>547</v>
      </c>
      <c r="G990">
        <v>9</v>
      </c>
      <c r="H990">
        <v>16.32</v>
      </c>
      <c r="I990">
        <v>146.88</v>
      </c>
      <c r="J990" s="4">
        <v>4990</v>
      </c>
      <c r="K990" s="6" t="s">
        <v>558</v>
      </c>
    </row>
    <row r="991" spans="1:11" ht="15.6" x14ac:dyDescent="0.3">
      <c r="A991" s="1">
        <v>42929</v>
      </c>
      <c r="B991" t="s">
        <v>2</v>
      </c>
      <c r="C991" t="s">
        <v>8</v>
      </c>
      <c r="D991" t="s">
        <v>16</v>
      </c>
      <c r="E991" t="s">
        <v>379</v>
      </c>
      <c r="F991" t="s">
        <v>546</v>
      </c>
      <c r="G991">
        <v>3</v>
      </c>
      <c r="H991">
        <v>12.42</v>
      </c>
      <c r="I991">
        <v>37.26</v>
      </c>
      <c r="J991" s="4">
        <v>1197</v>
      </c>
      <c r="K991" s="6" t="s">
        <v>554</v>
      </c>
    </row>
    <row r="992" spans="1:11" ht="15.6" x14ac:dyDescent="0.3">
      <c r="A992" s="1">
        <v>42929</v>
      </c>
      <c r="B992" t="s">
        <v>2</v>
      </c>
      <c r="C992" t="s">
        <v>9</v>
      </c>
      <c r="D992" t="s">
        <v>16</v>
      </c>
      <c r="E992" t="s">
        <v>209</v>
      </c>
      <c r="F992" t="s">
        <v>547</v>
      </c>
      <c r="G992">
        <v>9</v>
      </c>
      <c r="H992">
        <v>16.32</v>
      </c>
      <c r="I992">
        <v>146.88</v>
      </c>
      <c r="J992" s="4">
        <v>693</v>
      </c>
      <c r="K992" s="6" t="s">
        <v>556</v>
      </c>
    </row>
    <row r="993" spans="1:11" ht="15.6" x14ac:dyDescent="0.3">
      <c r="A993" s="1">
        <v>42929</v>
      </c>
      <c r="B993" t="s">
        <v>5</v>
      </c>
      <c r="C993" t="s">
        <v>9</v>
      </c>
      <c r="D993" t="s">
        <v>16</v>
      </c>
      <c r="E993" t="s">
        <v>172</v>
      </c>
      <c r="F993" t="s">
        <v>546</v>
      </c>
      <c r="G993">
        <v>8</v>
      </c>
      <c r="H993">
        <v>12.42</v>
      </c>
      <c r="I993">
        <v>99.36</v>
      </c>
      <c r="J993" s="4">
        <v>598</v>
      </c>
      <c r="K993" s="6" t="s">
        <v>556</v>
      </c>
    </row>
    <row r="994" spans="1:11" ht="15.6" x14ac:dyDescent="0.3">
      <c r="A994" s="1">
        <v>42930</v>
      </c>
      <c r="B994" t="s">
        <v>5</v>
      </c>
      <c r="C994" t="s">
        <v>14</v>
      </c>
      <c r="D994" t="s">
        <v>16</v>
      </c>
      <c r="E994" t="s">
        <v>307</v>
      </c>
      <c r="F994" t="s">
        <v>549</v>
      </c>
      <c r="G994">
        <v>6</v>
      </c>
      <c r="H994">
        <v>53.35</v>
      </c>
      <c r="I994">
        <v>320.10000000000002</v>
      </c>
      <c r="J994" s="4">
        <v>1197</v>
      </c>
      <c r="K994" s="6" t="s">
        <v>556</v>
      </c>
    </row>
    <row r="995" spans="1:11" ht="15.6" x14ac:dyDescent="0.3">
      <c r="A995" s="1">
        <v>42931</v>
      </c>
      <c r="B995" t="s">
        <v>5</v>
      </c>
      <c r="C995" t="s">
        <v>9</v>
      </c>
      <c r="D995" t="s">
        <v>16</v>
      </c>
      <c r="E995" t="s">
        <v>85</v>
      </c>
      <c r="F995" t="s">
        <v>548</v>
      </c>
      <c r="G995">
        <v>1</v>
      </c>
      <c r="H995">
        <v>17.829999999999998</v>
      </c>
      <c r="I995">
        <v>17.829999999999998</v>
      </c>
      <c r="J995" s="4">
        <v>2093</v>
      </c>
      <c r="K995" s="6" t="s">
        <v>554</v>
      </c>
    </row>
    <row r="996" spans="1:11" ht="15.6" x14ac:dyDescent="0.3">
      <c r="A996" s="1">
        <v>42931</v>
      </c>
      <c r="B996" t="s">
        <v>3</v>
      </c>
      <c r="C996" t="s">
        <v>10</v>
      </c>
      <c r="D996" t="s">
        <v>17</v>
      </c>
      <c r="E996" t="s">
        <v>410</v>
      </c>
      <c r="F996" t="s">
        <v>548</v>
      </c>
      <c r="G996">
        <v>1</v>
      </c>
      <c r="H996">
        <v>17.829999999999998</v>
      </c>
      <c r="I996">
        <v>17.829999999999998</v>
      </c>
      <c r="J996" s="4">
        <v>2392</v>
      </c>
      <c r="K996" s="6" t="s">
        <v>554</v>
      </c>
    </row>
    <row r="997" spans="1:11" ht="15.6" x14ac:dyDescent="0.3">
      <c r="A997" s="1">
        <v>42931</v>
      </c>
      <c r="B997" t="s">
        <v>4</v>
      </c>
      <c r="C997" t="s">
        <v>13</v>
      </c>
      <c r="D997" t="s">
        <v>17</v>
      </c>
      <c r="E997" t="s">
        <v>194</v>
      </c>
      <c r="F997" t="s">
        <v>546</v>
      </c>
      <c r="G997">
        <v>3</v>
      </c>
      <c r="H997">
        <v>12.42</v>
      </c>
      <c r="I997">
        <v>37.26</v>
      </c>
      <c r="J997" s="4">
        <v>3990</v>
      </c>
      <c r="K997" s="6" t="s">
        <v>558</v>
      </c>
    </row>
    <row r="998" spans="1:11" ht="15.6" x14ac:dyDescent="0.3">
      <c r="A998" s="1">
        <v>42931</v>
      </c>
      <c r="B998" t="s">
        <v>6</v>
      </c>
      <c r="C998" t="s">
        <v>9</v>
      </c>
      <c r="D998" t="s">
        <v>16</v>
      </c>
      <c r="E998" t="s">
        <v>113</v>
      </c>
      <c r="F998" t="s">
        <v>546</v>
      </c>
      <c r="G998">
        <v>6</v>
      </c>
      <c r="H998">
        <v>12.42</v>
      </c>
      <c r="I998">
        <v>74.52</v>
      </c>
      <c r="J998" s="4">
        <v>1596</v>
      </c>
      <c r="K998" s="6" t="s">
        <v>558</v>
      </c>
    </row>
    <row r="999" spans="1:11" ht="15.6" x14ac:dyDescent="0.3">
      <c r="A999" s="1">
        <v>42931</v>
      </c>
      <c r="B999" t="s">
        <v>2</v>
      </c>
      <c r="C999" t="s">
        <v>8</v>
      </c>
      <c r="D999" t="s">
        <v>16</v>
      </c>
      <c r="E999" t="s">
        <v>201</v>
      </c>
      <c r="F999" t="s">
        <v>549</v>
      </c>
      <c r="G999">
        <v>2</v>
      </c>
      <c r="H999">
        <v>53.35</v>
      </c>
      <c r="I999">
        <v>106.7</v>
      </c>
      <c r="J999" s="4">
        <v>796</v>
      </c>
      <c r="K999" s="6" t="s">
        <v>556</v>
      </c>
    </row>
    <row r="1000" spans="1:11" ht="15.6" x14ac:dyDescent="0.3">
      <c r="A1000" s="1">
        <v>42931</v>
      </c>
      <c r="B1000" t="s">
        <v>2</v>
      </c>
      <c r="C1000" t="s">
        <v>9</v>
      </c>
      <c r="D1000" t="s">
        <v>16</v>
      </c>
      <c r="E1000" t="s">
        <v>356</v>
      </c>
      <c r="F1000" t="s">
        <v>549</v>
      </c>
      <c r="G1000">
        <v>4</v>
      </c>
      <c r="H1000">
        <v>53.35</v>
      </c>
      <c r="I1000">
        <v>213.4</v>
      </c>
      <c r="J1000" s="4">
        <v>2093</v>
      </c>
      <c r="K1000" s="6" t="s">
        <v>557</v>
      </c>
    </row>
    <row r="1001" spans="1:11" ht="15.6" x14ac:dyDescent="0.3">
      <c r="A1001" s="1">
        <v>42931</v>
      </c>
      <c r="B1001" t="s">
        <v>4</v>
      </c>
      <c r="C1001" t="s">
        <v>15</v>
      </c>
      <c r="D1001" t="s">
        <v>17</v>
      </c>
      <c r="E1001" t="s">
        <v>468</v>
      </c>
      <c r="F1001" t="s">
        <v>546</v>
      </c>
      <c r="G1001">
        <v>2</v>
      </c>
      <c r="H1001">
        <v>12.42</v>
      </c>
      <c r="I1001">
        <v>24.84</v>
      </c>
      <c r="J1001" s="4">
        <v>495</v>
      </c>
      <c r="K1001" s="6" t="s">
        <v>557</v>
      </c>
    </row>
    <row r="1002" spans="1:11" ht="15.6" x14ac:dyDescent="0.3">
      <c r="A1002" s="1">
        <v>42931</v>
      </c>
      <c r="B1002" t="s">
        <v>2</v>
      </c>
      <c r="C1002" t="s">
        <v>9</v>
      </c>
      <c r="D1002" t="s">
        <v>16</v>
      </c>
      <c r="E1002" t="s">
        <v>42</v>
      </c>
      <c r="F1002" t="s">
        <v>549</v>
      </c>
      <c r="G1002">
        <v>8</v>
      </c>
      <c r="H1002">
        <v>53.35</v>
      </c>
      <c r="I1002">
        <v>426.8</v>
      </c>
      <c r="J1002" s="4">
        <v>1497</v>
      </c>
      <c r="K1002" s="6" t="s">
        <v>556</v>
      </c>
    </row>
    <row r="1003" spans="1:11" ht="15.6" x14ac:dyDescent="0.3">
      <c r="A1003" s="1">
        <v>42931</v>
      </c>
      <c r="B1003" t="s">
        <v>6</v>
      </c>
      <c r="C1003" t="s">
        <v>8</v>
      </c>
      <c r="D1003" t="s">
        <v>16</v>
      </c>
      <c r="E1003" t="s">
        <v>199</v>
      </c>
      <c r="F1003" t="s">
        <v>546</v>
      </c>
      <c r="G1003">
        <v>6</v>
      </c>
      <c r="H1003">
        <v>12.42</v>
      </c>
      <c r="I1003">
        <v>74.52</v>
      </c>
      <c r="J1003" s="4">
        <v>399</v>
      </c>
      <c r="K1003" s="6" t="s">
        <v>557</v>
      </c>
    </row>
    <row r="1004" spans="1:11" ht="15.6" x14ac:dyDescent="0.3">
      <c r="A1004" s="1">
        <v>42931</v>
      </c>
      <c r="B1004" t="s">
        <v>4</v>
      </c>
      <c r="C1004" t="s">
        <v>12</v>
      </c>
      <c r="D1004" t="s">
        <v>17</v>
      </c>
      <c r="E1004" t="s">
        <v>301</v>
      </c>
      <c r="F1004" t="s">
        <v>546</v>
      </c>
      <c r="G1004">
        <v>9</v>
      </c>
      <c r="H1004">
        <v>12.42</v>
      </c>
      <c r="I1004">
        <v>111.78</v>
      </c>
      <c r="J1004" s="4">
        <v>297</v>
      </c>
      <c r="K1004" s="6" t="s">
        <v>556</v>
      </c>
    </row>
    <row r="1005" spans="1:11" ht="15.6" x14ac:dyDescent="0.3">
      <c r="A1005" s="1">
        <v>42931</v>
      </c>
      <c r="B1005" t="s">
        <v>3</v>
      </c>
      <c r="C1005" t="s">
        <v>10</v>
      </c>
      <c r="D1005" t="s">
        <v>17</v>
      </c>
      <c r="E1005" t="s">
        <v>386</v>
      </c>
      <c r="F1005" t="s">
        <v>546</v>
      </c>
      <c r="G1005">
        <v>6</v>
      </c>
      <c r="H1005">
        <v>12.42</v>
      </c>
      <c r="I1005">
        <v>74.52</v>
      </c>
      <c r="J1005" s="4">
        <v>995</v>
      </c>
      <c r="K1005" s="6" t="s">
        <v>557</v>
      </c>
    </row>
    <row r="1006" spans="1:11" ht="15.6" x14ac:dyDescent="0.3">
      <c r="A1006" s="1">
        <v>42931</v>
      </c>
      <c r="B1006" t="s">
        <v>5</v>
      </c>
      <c r="C1006" t="s">
        <v>11</v>
      </c>
      <c r="D1006" t="s">
        <v>16</v>
      </c>
      <c r="E1006" t="s">
        <v>223</v>
      </c>
      <c r="F1006" t="s">
        <v>546</v>
      </c>
      <c r="G1006">
        <v>5</v>
      </c>
      <c r="H1006">
        <v>12.42</v>
      </c>
      <c r="I1006">
        <v>62.1</v>
      </c>
      <c r="J1006" s="4">
        <v>2691</v>
      </c>
      <c r="K1006" s="6" t="s">
        <v>554</v>
      </c>
    </row>
    <row r="1007" spans="1:11" ht="15.6" x14ac:dyDescent="0.3">
      <c r="A1007" s="1">
        <v>42932</v>
      </c>
      <c r="B1007" t="s">
        <v>4</v>
      </c>
      <c r="C1007" t="s">
        <v>10</v>
      </c>
      <c r="D1007" t="s">
        <v>17</v>
      </c>
      <c r="E1007" t="s">
        <v>469</v>
      </c>
      <c r="F1007" t="s">
        <v>547</v>
      </c>
      <c r="G1007">
        <v>4</v>
      </c>
      <c r="H1007">
        <v>16.32</v>
      </c>
      <c r="I1007">
        <v>65.28</v>
      </c>
      <c r="J1007" s="4">
        <v>891</v>
      </c>
      <c r="K1007" s="6" t="s">
        <v>556</v>
      </c>
    </row>
    <row r="1008" spans="1:11" ht="15.6" x14ac:dyDescent="0.3">
      <c r="A1008" s="1">
        <v>42933</v>
      </c>
      <c r="B1008" t="s">
        <v>6</v>
      </c>
      <c r="C1008" t="s">
        <v>11</v>
      </c>
      <c r="D1008" t="s">
        <v>16</v>
      </c>
      <c r="E1008" t="s">
        <v>440</v>
      </c>
      <c r="F1008" t="s">
        <v>549</v>
      </c>
      <c r="G1008">
        <v>6</v>
      </c>
      <c r="H1008">
        <v>53.35</v>
      </c>
      <c r="I1008">
        <v>320.10000000000002</v>
      </c>
      <c r="J1008" s="4">
        <v>2495</v>
      </c>
      <c r="K1008" s="6" t="s">
        <v>556</v>
      </c>
    </row>
    <row r="1009" spans="1:11" ht="15.6" x14ac:dyDescent="0.3">
      <c r="A1009" s="1">
        <v>42933</v>
      </c>
      <c r="B1009" t="s">
        <v>2</v>
      </c>
      <c r="C1009" t="s">
        <v>8</v>
      </c>
      <c r="D1009" t="s">
        <v>16</v>
      </c>
      <c r="E1009" t="s">
        <v>342</v>
      </c>
      <c r="F1009" t="s">
        <v>548</v>
      </c>
      <c r="G1009">
        <v>4</v>
      </c>
      <c r="H1009">
        <v>17.829999999999998</v>
      </c>
      <c r="I1009">
        <v>71.319999999999993</v>
      </c>
      <c r="J1009" s="4">
        <v>1791</v>
      </c>
      <c r="K1009" s="6" t="s">
        <v>554</v>
      </c>
    </row>
    <row r="1010" spans="1:11" ht="15.6" x14ac:dyDescent="0.3">
      <c r="A1010" s="1">
        <v>42933</v>
      </c>
      <c r="B1010" t="s">
        <v>4</v>
      </c>
      <c r="C1010" t="s">
        <v>10</v>
      </c>
      <c r="D1010" t="s">
        <v>17</v>
      </c>
      <c r="E1010" t="s">
        <v>245</v>
      </c>
      <c r="F1010" t="s">
        <v>546</v>
      </c>
      <c r="G1010">
        <v>3</v>
      </c>
      <c r="H1010">
        <v>12.42</v>
      </c>
      <c r="I1010">
        <v>37.26</v>
      </c>
      <c r="J1010" s="4">
        <v>4491</v>
      </c>
      <c r="K1010" s="6" t="s">
        <v>557</v>
      </c>
    </row>
    <row r="1011" spans="1:11" ht="15.6" x14ac:dyDescent="0.3">
      <c r="A1011" s="1">
        <v>42933</v>
      </c>
      <c r="B1011" t="s">
        <v>2</v>
      </c>
      <c r="C1011" t="s">
        <v>8</v>
      </c>
      <c r="D1011" t="s">
        <v>16</v>
      </c>
      <c r="E1011" t="s">
        <v>114</v>
      </c>
      <c r="F1011" t="s">
        <v>546</v>
      </c>
      <c r="G1011">
        <v>9</v>
      </c>
      <c r="H1011">
        <v>12.42</v>
      </c>
      <c r="I1011">
        <v>111.78</v>
      </c>
      <c r="J1011" s="4">
        <v>1495</v>
      </c>
      <c r="K1011" s="6" t="s">
        <v>556</v>
      </c>
    </row>
    <row r="1012" spans="1:11" ht="15.6" x14ac:dyDescent="0.3">
      <c r="A1012" s="1">
        <v>42933</v>
      </c>
      <c r="B1012" t="s">
        <v>3</v>
      </c>
      <c r="C1012" t="s">
        <v>10</v>
      </c>
      <c r="D1012" t="s">
        <v>17</v>
      </c>
      <c r="E1012" t="s">
        <v>170</v>
      </c>
      <c r="F1012" t="s">
        <v>546</v>
      </c>
      <c r="G1012">
        <v>6</v>
      </c>
      <c r="H1012">
        <v>12.42</v>
      </c>
      <c r="I1012">
        <v>74.52</v>
      </c>
      <c r="J1012" s="4">
        <v>198</v>
      </c>
      <c r="K1012" s="6" t="s">
        <v>556</v>
      </c>
    </row>
    <row r="1013" spans="1:11" ht="15.6" x14ac:dyDescent="0.3">
      <c r="A1013" s="1">
        <v>42933</v>
      </c>
      <c r="B1013" t="s">
        <v>4</v>
      </c>
      <c r="C1013" t="s">
        <v>10</v>
      </c>
      <c r="D1013" t="s">
        <v>17</v>
      </c>
      <c r="E1013" t="s">
        <v>189</v>
      </c>
      <c r="F1013" t="s">
        <v>549</v>
      </c>
      <c r="G1013">
        <v>10</v>
      </c>
      <c r="H1013">
        <v>53.35</v>
      </c>
      <c r="I1013">
        <v>533.5</v>
      </c>
      <c r="J1013" s="4">
        <v>2793</v>
      </c>
      <c r="K1013" s="6" t="s">
        <v>556</v>
      </c>
    </row>
    <row r="1014" spans="1:11" ht="15.6" x14ac:dyDescent="0.3">
      <c r="A1014" s="1">
        <v>42933</v>
      </c>
      <c r="B1014" t="s">
        <v>4</v>
      </c>
      <c r="C1014" t="s">
        <v>15</v>
      </c>
      <c r="D1014" t="s">
        <v>17</v>
      </c>
      <c r="E1014" t="s">
        <v>322</v>
      </c>
      <c r="F1014" t="s">
        <v>546</v>
      </c>
      <c r="G1014">
        <v>2</v>
      </c>
      <c r="H1014">
        <v>12.42</v>
      </c>
      <c r="I1014">
        <v>24.84</v>
      </c>
      <c r="J1014" s="4">
        <v>2495</v>
      </c>
      <c r="K1014" s="6" t="s">
        <v>556</v>
      </c>
    </row>
    <row r="1015" spans="1:11" ht="15.6" x14ac:dyDescent="0.3">
      <c r="A1015" s="1">
        <v>42933</v>
      </c>
      <c r="B1015" t="s">
        <v>3</v>
      </c>
      <c r="C1015" t="s">
        <v>13</v>
      </c>
      <c r="D1015" t="s">
        <v>17</v>
      </c>
      <c r="E1015" t="s">
        <v>61</v>
      </c>
      <c r="F1015" t="s">
        <v>549</v>
      </c>
      <c r="G1015">
        <v>7</v>
      </c>
      <c r="H1015">
        <v>53.35</v>
      </c>
      <c r="I1015">
        <v>373.45</v>
      </c>
      <c r="J1015" s="4">
        <v>2990</v>
      </c>
      <c r="K1015" s="6" t="s">
        <v>558</v>
      </c>
    </row>
    <row r="1016" spans="1:11" ht="15.6" x14ac:dyDescent="0.3">
      <c r="A1016" s="1">
        <v>42933</v>
      </c>
      <c r="B1016" t="s">
        <v>4</v>
      </c>
      <c r="C1016" t="s">
        <v>12</v>
      </c>
      <c r="D1016" t="s">
        <v>17</v>
      </c>
      <c r="E1016" t="s">
        <v>268</v>
      </c>
      <c r="F1016" t="s">
        <v>547</v>
      </c>
      <c r="G1016">
        <v>3</v>
      </c>
      <c r="H1016">
        <v>16.32</v>
      </c>
      <c r="I1016">
        <v>48.96</v>
      </c>
      <c r="J1016" s="4">
        <v>297</v>
      </c>
      <c r="K1016" s="6" t="s">
        <v>557</v>
      </c>
    </row>
    <row r="1017" spans="1:11" ht="15.6" x14ac:dyDescent="0.3">
      <c r="A1017" s="1">
        <v>42933</v>
      </c>
      <c r="B1017" t="s">
        <v>2</v>
      </c>
      <c r="C1017" t="s">
        <v>8</v>
      </c>
      <c r="D1017" t="s">
        <v>16</v>
      </c>
      <c r="E1017" t="s">
        <v>84</v>
      </c>
      <c r="F1017" t="s">
        <v>547</v>
      </c>
      <c r="G1017">
        <v>10</v>
      </c>
      <c r="H1017">
        <v>16.32</v>
      </c>
      <c r="I1017">
        <v>163.19999999999999</v>
      </c>
      <c r="J1017" s="4">
        <v>1592</v>
      </c>
      <c r="K1017" s="6" t="s">
        <v>556</v>
      </c>
    </row>
    <row r="1018" spans="1:11" ht="15.6" x14ac:dyDescent="0.3">
      <c r="A1018" s="1">
        <v>42933</v>
      </c>
      <c r="B1018" t="s">
        <v>4</v>
      </c>
      <c r="C1018" t="s">
        <v>15</v>
      </c>
      <c r="D1018" t="s">
        <v>17</v>
      </c>
      <c r="E1018" t="s">
        <v>280</v>
      </c>
      <c r="F1018" t="s">
        <v>546</v>
      </c>
      <c r="G1018">
        <v>5</v>
      </c>
      <c r="H1018">
        <v>12.42</v>
      </c>
      <c r="I1018">
        <v>62.1</v>
      </c>
      <c r="J1018" s="4">
        <v>796</v>
      </c>
      <c r="K1018" s="6" t="s">
        <v>558</v>
      </c>
    </row>
    <row r="1019" spans="1:11" ht="15.6" x14ac:dyDescent="0.3">
      <c r="A1019" s="1">
        <v>42933</v>
      </c>
      <c r="B1019" t="s">
        <v>2</v>
      </c>
      <c r="C1019" t="s">
        <v>9</v>
      </c>
      <c r="D1019" t="s">
        <v>16</v>
      </c>
      <c r="E1019" t="s">
        <v>34</v>
      </c>
      <c r="F1019" t="s">
        <v>547</v>
      </c>
      <c r="G1019">
        <v>5</v>
      </c>
      <c r="H1019">
        <v>16.32</v>
      </c>
      <c r="I1019">
        <v>81.599999999999994</v>
      </c>
      <c r="J1019" s="4">
        <v>198</v>
      </c>
      <c r="K1019" s="6" t="s">
        <v>558</v>
      </c>
    </row>
    <row r="1020" spans="1:11" ht="15.6" x14ac:dyDescent="0.3">
      <c r="A1020" s="1">
        <v>42934</v>
      </c>
      <c r="B1020" t="s">
        <v>6</v>
      </c>
      <c r="C1020" t="s">
        <v>8</v>
      </c>
      <c r="D1020" t="s">
        <v>16</v>
      </c>
      <c r="E1020" t="s">
        <v>464</v>
      </c>
      <c r="F1020" t="s">
        <v>546</v>
      </c>
      <c r="G1020">
        <v>1</v>
      </c>
      <c r="H1020">
        <v>12.42</v>
      </c>
      <c r="I1020">
        <v>12.42</v>
      </c>
      <c r="J1020" s="4">
        <v>3192</v>
      </c>
      <c r="K1020" s="6" t="s">
        <v>554</v>
      </c>
    </row>
    <row r="1021" spans="1:11" ht="15.6" x14ac:dyDescent="0.3">
      <c r="A1021" s="1">
        <v>42934</v>
      </c>
      <c r="B1021" t="s">
        <v>2</v>
      </c>
      <c r="C1021" t="s">
        <v>8</v>
      </c>
      <c r="D1021" t="s">
        <v>16</v>
      </c>
      <c r="E1021" t="s">
        <v>470</v>
      </c>
      <c r="F1021" t="s">
        <v>546</v>
      </c>
      <c r="G1021">
        <v>8</v>
      </c>
      <c r="H1021">
        <v>12.42</v>
      </c>
      <c r="I1021">
        <v>99.36</v>
      </c>
      <c r="J1021" s="4">
        <v>199</v>
      </c>
      <c r="K1021" s="6" t="s">
        <v>558</v>
      </c>
    </row>
    <row r="1022" spans="1:11" ht="15.6" x14ac:dyDescent="0.3">
      <c r="A1022" s="1">
        <v>42934</v>
      </c>
      <c r="B1022" t="s">
        <v>4</v>
      </c>
      <c r="C1022" t="s">
        <v>10</v>
      </c>
      <c r="D1022" t="s">
        <v>17</v>
      </c>
      <c r="E1022" t="s">
        <v>417</v>
      </c>
      <c r="F1022" t="s">
        <v>546</v>
      </c>
      <c r="G1022">
        <v>9</v>
      </c>
      <c r="H1022">
        <v>12.42</v>
      </c>
      <c r="I1022">
        <v>111.78</v>
      </c>
      <c r="J1022" s="4">
        <v>594</v>
      </c>
      <c r="K1022" s="6" t="s">
        <v>554</v>
      </c>
    </row>
    <row r="1023" spans="1:11" ht="15.6" x14ac:dyDescent="0.3">
      <c r="A1023" s="1">
        <v>42934</v>
      </c>
      <c r="B1023" t="s">
        <v>5</v>
      </c>
      <c r="C1023" t="s">
        <v>9</v>
      </c>
      <c r="D1023" t="s">
        <v>16</v>
      </c>
      <c r="E1023" t="s">
        <v>471</v>
      </c>
      <c r="F1023" t="s">
        <v>549</v>
      </c>
      <c r="G1023">
        <v>1</v>
      </c>
      <c r="H1023">
        <v>53.35</v>
      </c>
      <c r="I1023">
        <v>53.35</v>
      </c>
      <c r="J1023" s="4">
        <v>4990</v>
      </c>
      <c r="K1023" s="6" t="s">
        <v>554</v>
      </c>
    </row>
    <row r="1024" spans="1:11" ht="15.6" x14ac:dyDescent="0.3">
      <c r="A1024" s="1">
        <v>42934</v>
      </c>
      <c r="B1024" t="s">
        <v>5</v>
      </c>
      <c r="C1024" t="s">
        <v>8</v>
      </c>
      <c r="D1024" t="s">
        <v>16</v>
      </c>
      <c r="E1024" t="s">
        <v>252</v>
      </c>
      <c r="F1024" t="s">
        <v>546</v>
      </c>
      <c r="G1024">
        <v>3</v>
      </c>
      <c r="H1024">
        <v>12.42</v>
      </c>
      <c r="I1024">
        <v>37.26</v>
      </c>
      <c r="J1024" s="4">
        <v>796</v>
      </c>
      <c r="K1024" s="6" t="s">
        <v>558</v>
      </c>
    </row>
    <row r="1025" spans="1:11" ht="15.6" x14ac:dyDescent="0.3">
      <c r="A1025" s="1">
        <v>42934</v>
      </c>
      <c r="B1025" t="s">
        <v>2</v>
      </c>
      <c r="C1025" t="s">
        <v>9</v>
      </c>
      <c r="D1025" t="s">
        <v>16</v>
      </c>
      <c r="E1025" t="s">
        <v>337</v>
      </c>
      <c r="F1025" t="s">
        <v>548</v>
      </c>
      <c r="G1025">
        <v>8</v>
      </c>
      <c r="H1025">
        <v>17.829999999999998</v>
      </c>
      <c r="I1025">
        <v>142.63999999999999</v>
      </c>
      <c r="J1025" s="4">
        <v>1996</v>
      </c>
      <c r="K1025" s="6" t="s">
        <v>555</v>
      </c>
    </row>
    <row r="1026" spans="1:11" ht="15.6" x14ac:dyDescent="0.3">
      <c r="A1026" s="1">
        <v>42934</v>
      </c>
      <c r="B1026" t="s">
        <v>4</v>
      </c>
      <c r="C1026" t="s">
        <v>12</v>
      </c>
      <c r="D1026" t="s">
        <v>17</v>
      </c>
      <c r="E1026" t="s">
        <v>102</v>
      </c>
      <c r="F1026" t="s">
        <v>547</v>
      </c>
      <c r="G1026">
        <v>2</v>
      </c>
      <c r="H1026">
        <v>16.32</v>
      </c>
      <c r="I1026">
        <v>32.64</v>
      </c>
      <c r="J1026" s="4">
        <v>2990</v>
      </c>
      <c r="K1026" s="6" t="s">
        <v>556</v>
      </c>
    </row>
    <row r="1027" spans="1:11" ht="15.6" x14ac:dyDescent="0.3">
      <c r="A1027" s="1">
        <v>42934</v>
      </c>
      <c r="B1027" t="s">
        <v>2</v>
      </c>
      <c r="C1027" t="s">
        <v>11</v>
      </c>
      <c r="D1027" t="s">
        <v>16</v>
      </c>
      <c r="E1027" t="s">
        <v>181</v>
      </c>
      <c r="F1027" t="s">
        <v>549</v>
      </c>
      <c r="G1027">
        <v>6</v>
      </c>
      <c r="H1027">
        <v>53.35</v>
      </c>
      <c r="I1027">
        <v>320.10000000000002</v>
      </c>
      <c r="J1027" s="4">
        <v>297</v>
      </c>
      <c r="K1027" s="6" t="s">
        <v>558</v>
      </c>
    </row>
    <row r="1028" spans="1:11" ht="15.6" x14ac:dyDescent="0.3">
      <c r="A1028" s="1">
        <v>42934</v>
      </c>
      <c r="B1028" t="s">
        <v>2</v>
      </c>
      <c r="C1028" t="s">
        <v>8</v>
      </c>
      <c r="D1028" t="s">
        <v>16</v>
      </c>
      <c r="E1028" t="s">
        <v>443</v>
      </c>
      <c r="F1028" t="s">
        <v>548</v>
      </c>
      <c r="G1028">
        <v>2</v>
      </c>
      <c r="H1028">
        <v>17.829999999999998</v>
      </c>
      <c r="I1028">
        <v>35.659999999999997</v>
      </c>
      <c r="J1028" s="4">
        <v>398</v>
      </c>
      <c r="K1028" s="6" t="s">
        <v>556</v>
      </c>
    </row>
    <row r="1029" spans="1:11" ht="15.6" x14ac:dyDescent="0.3">
      <c r="A1029" s="1">
        <v>42934</v>
      </c>
      <c r="B1029" t="s">
        <v>6</v>
      </c>
      <c r="C1029" t="s">
        <v>8</v>
      </c>
      <c r="D1029" t="s">
        <v>16</v>
      </c>
      <c r="E1029" t="s">
        <v>200</v>
      </c>
      <c r="F1029" t="s">
        <v>546</v>
      </c>
      <c r="G1029">
        <v>8</v>
      </c>
      <c r="H1029">
        <v>12.42</v>
      </c>
      <c r="I1029">
        <v>99.36</v>
      </c>
      <c r="J1029" s="4">
        <v>693</v>
      </c>
      <c r="K1029" s="6" t="s">
        <v>558</v>
      </c>
    </row>
    <row r="1030" spans="1:11" ht="15.6" x14ac:dyDescent="0.3">
      <c r="A1030" s="1">
        <v>42934</v>
      </c>
      <c r="B1030" t="s">
        <v>4</v>
      </c>
      <c r="C1030" t="s">
        <v>15</v>
      </c>
      <c r="D1030" t="s">
        <v>17</v>
      </c>
      <c r="E1030" t="s">
        <v>435</v>
      </c>
      <c r="F1030" t="s">
        <v>546</v>
      </c>
      <c r="G1030">
        <v>8</v>
      </c>
      <c r="H1030">
        <v>12.42</v>
      </c>
      <c r="I1030">
        <v>99.36</v>
      </c>
      <c r="J1030" s="4">
        <v>1596</v>
      </c>
      <c r="K1030" s="6" t="s">
        <v>556</v>
      </c>
    </row>
    <row r="1031" spans="1:11" ht="15.6" x14ac:dyDescent="0.3">
      <c r="A1031" s="1">
        <v>42934</v>
      </c>
      <c r="B1031" t="s">
        <v>2</v>
      </c>
      <c r="C1031" t="s">
        <v>11</v>
      </c>
      <c r="D1031" t="s">
        <v>16</v>
      </c>
      <c r="E1031" t="s">
        <v>472</v>
      </c>
      <c r="F1031" t="s">
        <v>546</v>
      </c>
      <c r="G1031">
        <v>4</v>
      </c>
      <c r="H1031">
        <v>12.42</v>
      </c>
      <c r="I1031">
        <v>49.68</v>
      </c>
      <c r="J1031" s="4">
        <v>99</v>
      </c>
      <c r="K1031" s="6" t="s">
        <v>557</v>
      </c>
    </row>
    <row r="1032" spans="1:11" ht="15.6" x14ac:dyDescent="0.3">
      <c r="A1032" s="1">
        <v>42934</v>
      </c>
      <c r="B1032" t="s">
        <v>5</v>
      </c>
      <c r="C1032" t="s">
        <v>8</v>
      </c>
      <c r="D1032" t="s">
        <v>16</v>
      </c>
      <c r="E1032" t="s">
        <v>427</v>
      </c>
      <c r="F1032" t="s">
        <v>546</v>
      </c>
      <c r="G1032">
        <v>9</v>
      </c>
      <c r="H1032">
        <v>12.42</v>
      </c>
      <c r="I1032">
        <v>111.78</v>
      </c>
      <c r="J1032" s="4">
        <v>99</v>
      </c>
      <c r="K1032" s="6" t="s">
        <v>556</v>
      </c>
    </row>
    <row r="1033" spans="1:11" ht="15.6" x14ac:dyDescent="0.3">
      <c r="A1033" s="1">
        <v>42934</v>
      </c>
      <c r="B1033" t="s">
        <v>5</v>
      </c>
      <c r="C1033" t="s">
        <v>8</v>
      </c>
      <c r="D1033" t="s">
        <v>16</v>
      </c>
      <c r="E1033" t="s">
        <v>449</v>
      </c>
      <c r="F1033" t="s">
        <v>549</v>
      </c>
      <c r="G1033">
        <v>3</v>
      </c>
      <c r="H1033">
        <v>53.35</v>
      </c>
      <c r="I1033">
        <v>160.05000000000001</v>
      </c>
      <c r="J1033" s="4">
        <v>3591</v>
      </c>
      <c r="K1033" s="6" t="s">
        <v>554</v>
      </c>
    </row>
    <row r="1034" spans="1:11" ht="15.6" x14ac:dyDescent="0.3">
      <c r="A1034" s="1">
        <v>42934</v>
      </c>
      <c r="B1034" t="s">
        <v>4</v>
      </c>
      <c r="C1034" t="s">
        <v>10</v>
      </c>
      <c r="D1034" t="s">
        <v>17</v>
      </c>
      <c r="E1034" t="s">
        <v>473</v>
      </c>
      <c r="F1034" t="s">
        <v>547</v>
      </c>
      <c r="G1034">
        <v>4</v>
      </c>
      <c r="H1034">
        <v>16.32</v>
      </c>
      <c r="I1034">
        <v>65.28</v>
      </c>
      <c r="J1034" s="4">
        <v>2691</v>
      </c>
      <c r="K1034" s="6" t="s">
        <v>556</v>
      </c>
    </row>
    <row r="1035" spans="1:11" ht="15.6" x14ac:dyDescent="0.3">
      <c r="A1035" s="1">
        <v>42934</v>
      </c>
      <c r="B1035" t="s">
        <v>4</v>
      </c>
      <c r="C1035" t="s">
        <v>12</v>
      </c>
      <c r="D1035" t="s">
        <v>17</v>
      </c>
      <c r="E1035" t="s">
        <v>474</v>
      </c>
      <c r="F1035" t="s">
        <v>546</v>
      </c>
      <c r="G1035">
        <v>1</v>
      </c>
      <c r="H1035">
        <v>12.42</v>
      </c>
      <c r="I1035">
        <v>12.42</v>
      </c>
      <c r="J1035" s="4">
        <v>798</v>
      </c>
      <c r="K1035" s="6" t="s">
        <v>554</v>
      </c>
    </row>
    <row r="1036" spans="1:11" ht="15.6" x14ac:dyDescent="0.3">
      <c r="A1036" s="1">
        <v>42934</v>
      </c>
      <c r="B1036" t="s">
        <v>4</v>
      </c>
      <c r="C1036" t="s">
        <v>12</v>
      </c>
      <c r="D1036" t="s">
        <v>17</v>
      </c>
      <c r="E1036" t="s">
        <v>475</v>
      </c>
      <c r="F1036" t="s">
        <v>546</v>
      </c>
      <c r="G1036">
        <v>9</v>
      </c>
      <c r="H1036">
        <v>12.42</v>
      </c>
      <c r="I1036">
        <v>111.78</v>
      </c>
      <c r="J1036" s="4">
        <v>2392</v>
      </c>
      <c r="K1036" s="6" t="s">
        <v>555</v>
      </c>
    </row>
    <row r="1037" spans="1:11" ht="15.6" x14ac:dyDescent="0.3">
      <c r="A1037" s="1">
        <v>42935</v>
      </c>
      <c r="B1037" t="s">
        <v>2</v>
      </c>
      <c r="C1037" t="s">
        <v>8</v>
      </c>
      <c r="D1037" t="s">
        <v>16</v>
      </c>
      <c r="E1037" t="s">
        <v>154</v>
      </c>
      <c r="F1037" t="s">
        <v>549</v>
      </c>
      <c r="G1037">
        <v>6</v>
      </c>
      <c r="H1037">
        <v>53.35</v>
      </c>
      <c r="I1037">
        <v>320.10000000000002</v>
      </c>
      <c r="J1037" s="4">
        <v>4491</v>
      </c>
      <c r="K1037" s="6" t="s">
        <v>555</v>
      </c>
    </row>
    <row r="1038" spans="1:11" ht="15.6" x14ac:dyDescent="0.3">
      <c r="A1038" s="1">
        <v>42935</v>
      </c>
      <c r="B1038" t="s">
        <v>3</v>
      </c>
      <c r="C1038" t="s">
        <v>10</v>
      </c>
      <c r="D1038" t="s">
        <v>17</v>
      </c>
      <c r="E1038" t="s">
        <v>393</v>
      </c>
      <c r="F1038" t="s">
        <v>549</v>
      </c>
      <c r="G1038">
        <v>4</v>
      </c>
      <c r="H1038">
        <v>53.35</v>
      </c>
      <c r="I1038">
        <v>213.4</v>
      </c>
      <c r="J1038" s="4">
        <v>198</v>
      </c>
      <c r="K1038" s="6" t="s">
        <v>557</v>
      </c>
    </row>
    <row r="1039" spans="1:11" ht="15.6" x14ac:dyDescent="0.3">
      <c r="A1039" s="1">
        <v>42935</v>
      </c>
      <c r="B1039" t="s">
        <v>4</v>
      </c>
      <c r="C1039" t="s">
        <v>13</v>
      </c>
      <c r="D1039" t="s">
        <v>17</v>
      </c>
      <c r="E1039" t="s">
        <v>180</v>
      </c>
      <c r="F1039" t="s">
        <v>547</v>
      </c>
      <c r="G1039">
        <v>7</v>
      </c>
      <c r="H1039">
        <v>16.32</v>
      </c>
      <c r="I1039">
        <v>114.24000000000001</v>
      </c>
      <c r="J1039" s="4">
        <v>1794</v>
      </c>
      <c r="K1039" s="6" t="s">
        <v>556</v>
      </c>
    </row>
    <row r="1040" spans="1:11" ht="15.6" x14ac:dyDescent="0.3">
      <c r="A1040" s="1">
        <v>42935</v>
      </c>
      <c r="B1040" t="s">
        <v>5</v>
      </c>
      <c r="C1040" t="s">
        <v>8</v>
      </c>
      <c r="D1040" t="s">
        <v>16</v>
      </c>
      <c r="E1040" t="s">
        <v>456</v>
      </c>
      <c r="F1040" t="s">
        <v>547</v>
      </c>
      <c r="G1040">
        <v>5</v>
      </c>
      <c r="H1040">
        <v>16.32</v>
      </c>
      <c r="I1040">
        <v>81.599999999999994</v>
      </c>
      <c r="J1040" s="4">
        <v>495</v>
      </c>
      <c r="K1040" s="6" t="s">
        <v>558</v>
      </c>
    </row>
    <row r="1041" spans="1:11" ht="15.6" x14ac:dyDescent="0.3">
      <c r="A1041" s="1">
        <v>42935</v>
      </c>
      <c r="B1041" t="s">
        <v>4</v>
      </c>
      <c r="C1041" t="s">
        <v>13</v>
      </c>
      <c r="D1041" t="s">
        <v>17</v>
      </c>
      <c r="E1041" t="s">
        <v>389</v>
      </c>
      <c r="F1041" t="s">
        <v>546</v>
      </c>
      <c r="G1041">
        <v>5</v>
      </c>
      <c r="H1041">
        <v>12.42</v>
      </c>
      <c r="I1041">
        <v>62.1</v>
      </c>
      <c r="J1041" s="4">
        <v>3493</v>
      </c>
      <c r="K1041" s="6" t="s">
        <v>554</v>
      </c>
    </row>
    <row r="1042" spans="1:11" ht="15.6" x14ac:dyDescent="0.3">
      <c r="A1042" s="1">
        <v>42936</v>
      </c>
      <c r="B1042" t="s">
        <v>2</v>
      </c>
      <c r="C1042" t="s">
        <v>11</v>
      </c>
      <c r="D1042" t="s">
        <v>16</v>
      </c>
      <c r="E1042" t="s">
        <v>384</v>
      </c>
      <c r="F1042" t="s">
        <v>547</v>
      </c>
      <c r="G1042">
        <v>5</v>
      </c>
      <c r="H1042">
        <v>16.32</v>
      </c>
      <c r="I1042">
        <v>81.599999999999994</v>
      </c>
      <c r="J1042" s="4">
        <v>796</v>
      </c>
      <c r="K1042" s="6" t="s">
        <v>554</v>
      </c>
    </row>
    <row r="1043" spans="1:11" ht="15.6" x14ac:dyDescent="0.3">
      <c r="A1043" s="1">
        <v>42936</v>
      </c>
      <c r="B1043" t="s">
        <v>5</v>
      </c>
      <c r="C1043" t="s">
        <v>8</v>
      </c>
      <c r="D1043" t="s">
        <v>16</v>
      </c>
      <c r="E1043" t="s">
        <v>99</v>
      </c>
      <c r="F1043" t="s">
        <v>546</v>
      </c>
      <c r="G1043">
        <v>10</v>
      </c>
      <c r="H1043">
        <v>12.42</v>
      </c>
      <c r="I1043">
        <v>124.2</v>
      </c>
      <c r="J1043" s="4">
        <v>199</v>
      </c>
      <c r="K1043" s="6" t="s">
        <v>556</v>
      </c>
    </row>
    <row r="1044" spans="1:11" ht="15.6" x14ac:dyDescent="0.3">
      <c r="A1044" s="1">
        <v>42936</v>
      </c>
      <c r="B1044" t="s">
        <v>4</v>
      </c>
      <c r="C1044" t="s">
        <v>12</v>
      </c>
      <c r="D1044" t="s">
        <v>17</v>
      </c>
      <c r="E1044" t="s">
        <v>268</v>
      </c>
      <c r="F1044" t="s">
        <v>549</v>
      </c>
      <c r="G1044">
        <v>3</v>
      </c>
      <c r="H1044">
        <v>53.35</v>
      </c>
      <c r="I1044">
        <v>160.05000000000001</v>
      </c>
      <c r="J1044" s="4">
        <v>1791</v>
      </c>
      <c r="K1044" s="6" t="s">
        <v>556</v>
      </c>
    </row>
    <row r="1045" spans="1:11" ht="15.6" x14ac:dyDescent="0.3">
      <c r="A1045" s="1">
        <v>42936</v>
      </c>
      <c r="B1045" t="s">
        <v>3</v>
      </c>
      <c r="C1045" t="s">
        <v>10</v>
      </c>
      <c r="D1045" t="s">
        <v>17</v>
      </c>
      <c r="E1045" t="s">
        <v>142</v>
      </c>
      <c r="F1045" t="s">
        <v>548</v>
      </c>
      <c r="G1045">
        <v>3</v>
      </c>
      <c r="H1045">
        <v>17.829999999999998</v>
      </c>
      <c r="I1045">
        <v>53.489999999999995</v>
      </c>
      <c r="J1045" s="4">
        <v>3990</v>
      </c>
      <c r="K1045" s="6" t="s">
        <v>554</v>
      </c>
    </row>
    <row r="1046" spans="1:11" ht="15.6" x14ac:dyDescent="0.3">
      <c r="A1046" s="1">
        <v>42937</v>
      </c>
      <c r="B1046" t="s">
        <v>5</v>
      </c>
      <c r="C1046" t="s">
        <v>8</v>
      </c>
      <c r="D1046" t="s">
        <v>16</v>
      </c>
      <c r="E1046" t="s">
        <v>455</v>
      </c>
      <c r="F1046" t="s">
        <v>548</v>
      </c>
      <c r="G1046">
        <v>10</v>
      </c>
      <c r="H1046">
        <v>17.829999999999998</v>
      </c>
      <c r="I1046">
        <v>178.29999999999998</v>
      </c>
      <c r="J1046" s="4">
        <v>398</v>
      </c>
      <c r="K1046" s="6" t="s">
        <v>554</v>
      </c>
    </row>
    <row r="1047" spans="1:11" ht="15.6" x14ac:dyDescent="0.3">
      <c r="A1047" s="1">
        <v>42937</v>
      </c>
      <c r="B1047" t="s">
        <v>2</v>
      </c>
      <c r="C1047" t="s">
        <v>8</v>
      </c>
      <c r="D1047" t="s">
        <v>16</v>
      </c>
      <c r="E1047" t="s">
        <v>464</v>
      </c>
      <c r="F1047" t="s">
        <v>546</v>
      </c>
      <c r="G1047">
        <v>8</v>
      </c>
      <c r="H1047">
        <v>12.42</v>
      </c>
      <c r="I1047">
        <v>99.36</v>
      </c>
      <c r="J1047" s="4">
        <v>693</v>
      </c>
      <c r="K1047" s="6" t="s">
        <v>554</v>
      </c>
    </row>
    <row r="1048" spans="1:11" ht="15.6" x14ac:dyDescent="0.3">
      <c r="A1048" s="1">
        <v>42937</v>
      </c>
      <c r="B1048" t="s">
        <v>6</v>
      </c>
      <c r="C1048" t="s">
        <v>11</v>
      </c>
      <c r="D1048" t="s">
        <v>16</v>
      </c>
      <c r="E1048" t="s">
        <v>283</v>
      </c>
      <c r="F1048" t="s">
        <v>549</v>
      </c>
      <c r="G1048">
        <v>4</v>
      </c>
      <c r="H1048">
        <v>53.35</v>
      </c>
      <c r="I1048">
        <v>213.4</v>
      </c>
      <c r="J1048" s="4">
        <v>891</v>
      </c>
      <c r="K1048" s="6" t="s">
        <v>556</v>
      </c>
    </row>
    <row r="1049" spans="1:11" ht="15.6" x14ac:dyDescent="0.3">
      <c r="A1049" s="1">
        <v>42937</v>
      </c>
      <c r="B1049" t="s">
        <v>2</v>
      </c>
      <c r="C1049" t="s">
        <v>14</v>
      </c>
      <c r="D1049" t="s">
        <v>16</v>
      </c>
      <c r="E1049" t="s">
        <v>353</v>
      </c>
      <c r="F1049" t="s">
        <v>546</v>
      </c>
      <c r="G1049">
        <v>7</v>
      </c>
      <c r="H1049">
        <v>12.42</v>
      </c>
      <c r="I1049">
        <v>86.94</v>
      </c>
      <c r="J1049" s="4">
        <v>792</v>
      </c>
      <c r="K1049" s="6" t="s">
        <v>554</v>
      </c>
    </row>
    <row r="1050" spans="1:11" ht="15.6" x14ac:dyDescent="0.3">
      <c r="A1050" s="1">
        <v>42937</v>
      </c>
      <c r="B1050" t="s">
        <v>4</v>
      </c>
      <c r="C1050" t="s">
        <v>13</v>
      </c>
      <c r="D1050" t="s">
        <v>17</v>
      </c>
      <c r="E1050" t="s">
        <v>47</v>
      </c>
      <c r="F1050" t="s">
        <v>549</v>
      </c>
      <c r="G1050">
        <v>2</v>
      </c>
      <c r="H1050">
        <v>53.35</v>
      </c>
      <c r="I1050">
        <v>106.7</v>
      </c>
      <c r="J1050" s="4">
        <v>2793</v>
      </c>
      <c r="K1050" s="6" t="s">
        <v>555</v>
      </c>
    </row>
    <row r="1051" spans="1:11" ht="15.6" x14ac:dyDescent="0.3">
      <c r="A1051" s="1">
        <v>42937</v>
      </c>
      <c r="B1051" t="s">
        <v>4</v>
      </c>
      <c r="C1051" t="s">
        <v>10</v>
      </c>
      <c r="D1051" t="s">
        <v>17</v>
      </c>
      <c r="E1051" t="s">
        <v>245</v>
      </c>
      <c r="F1051" t="s">
        <v>546</v>
      </c>
      <c r="G1051">
        <v>8</v>
      </c>
      <c r="H1051">
        <v>12.42</v>
      </c>
      <c r="I1051">
        <v>99.36</v>
      </c>
      <c r="J1051" s="4">
        <v>598</v>
      </c>
      <c r="K1051" s="6" t="s">
        <v>556</v>
      </c>
    </row>
    <row r="1052" spans="1:11" ht="15.6" x14ac:dyDescent="0.3">
      <c r="A1052" s="1">
        <v>42937</v>
      </c>
      <c r="B1052" t="s">
        <v>5</v>
      </c>
      <c r="C1052" t="s">
        <v>8</v>
      </c>
      <c r="D1052" t="s">
        <v>16</v>
      </c>
      <c r="E1052" t="s">
        <v>439</v>
      </c>
      <c r="F1052" t="s">
        <v>547</v>
      </c>
      <c r="G1052">
        <v>4</v>
      </c>
      <c r="H1052">
        <v>16.32</v>
      </c>
      <c r="I1052">
        <v>65.28</v>
      </c>
      <c r="J1052" s="4">
        <v>1794</v>
      </c>
      <c r="K1052" s="6" t="s">
        <v>557</v>
      </c>
    </row>
    <row r="1053" spans="1:11" ht="15.6" x14ac:dyDescent="0.3">
      <c r="A1053" s="1">
        <v>42937</v>
      </c>
      <c r="B1053" t="s">
        <v>2</v>
      </c>
      <c r="C1053" t="s">
        <v>11</v>
      </c>
      <c r="D1053" t="s">
        <v>16</v>
      </c>
      <c r="E1053" t="s">
        <v>146</v>
      </c>
      <c r="F1053" t="s">
        <v>546</v>
      </c>
      <c r="G1053">
        <v>6</v>
      </c>
      <c r="H1053">
        <v>12.42</v>
      </c>
      <c r="I1053">
        <v>74.52</v>
      </c>
      <c r="J1053" s="4">
        <v>299</v>
      </c>
      <c r="K1053" s="6" t="s">
        <v>558</v>
      </c>
    </row>
    <row r="1054" spans="1:11" ht="15.6" x14ac:dyDescent="0.3">
      <c r="A1054" s="1">
        <v>42937</v>
      </c>
      <c r="B1054" t="s">
        <v>2</v>
      </c>
      <c r="C1054" t="s">
        <v>11</v>
      </c>
      <c r="D1054" t="s">
        <v>16</v>
      </c>
      <c r="E1054" t="s">
        <v>153</v>
      </c>
      <c r="F1054" t="s">
        <v>546</v>
      </c>
      <c r="G1054">
        <v>10</v>
      </c>
      <c r="H1054">
        <v>12.42</v>
      </c>
      <c r="I1054">
        <v>124.2</v>
      </c>
      <c r="J1054" s="4">
        <v>1393</v>
      </c>
      <c r="K1054" s="6" t="s">
        <v>554</v>
      </c>
    </row>
    <row r="1055" spans="1:11" ht="15.6" x14ac:dyDescent="0.3">
      <c r="A1055" s="1">
        <v>42937</v>
      </c>
      <c r="B1055" t="s">
        <v>6</v>
      </c>
      <c r="C1055" t="s">
        <v>11</v>
      </c>
      <c r="D1055" t="s">
        <v>16</v>
      </c>
      <c r="E1055" t="s">
        <v>274</v>
      </c>
      <c r="F1055" t="s">
        <v>546</v>
      </c>
      <c r="G1055">
        <v>5</v>
      </c>
      <c r="H1055">
        <v>12.42</v>
      </c>
      <c r="I1055">
        <v>62.1</v>
      </c>
      <c r="J1055" s="4">
        <v>693</v>
      </c>
      <c r="K1055" s="6" t="s">
        <v>556</v>
      </c>
    </row>
    <row r="1056" spans="1:11" ht="15.6" x14ac:dyDescent="0.3">
      <c r="A1056" s="1">
        <v>42938</v>
      </c>
      <c r="B1056" t="s">
        <v>4</v>
      </c>
      <c r="C1056" t="s">
        <v>10</v>
      </c>
      <c r="D1056" t="s">
        <v>17</v>
      </c>
      <c r="E1056" t="s">
        <v>476</v>
      </c>
      <c r="F1056" t="s">
        <v>546</v>
      </c>
      <c r="G1056">
        <v>3</v>
      </c>
      <c r="H1056">
        <v>12.42</v>
      </c>
      <c r="I1056">
        <v>37.26</v>
      </c>
      <c r="J1056" s="4">
        <v>2793</v>
      </c>
      <c r="K1056" s="6" t="s">
        <v>556</v>
      </c>
    </row>
    <row r="1057" spans="1:11" ht="15.6" x14ac:dyDescent="0.3">
      <c r="A1057" s="1">
        <v>42938</v>
      </c>
      <c r="B1057" t="s">
        <v>6</v>
      </c>
      <c r="C1057" t="s">
        <v>14</v>
      </c>
      <c r="D1057" t="s">
        <v>16</v>
      </c>
      <c r="E1057" t="s">
        <v>477</v>
      </c>
      <c r="F1057" t="s">
        <v>546</v>
      </c>
      <c r="G1057">
        <v>1</v>
      </c>
      <c r="H1057">
        <v>12.42</v>
      </c>
      <c r="I1057">
        <v>12.42</v>
      </c>
      <c r="J1057" s="4">
        <v>3493</v>
      </c>
      <c r="K1057" s="6" t="s">
        <v>557</v>
      </c>
    </row>
    <row r="1058" spans="1:11" ht="15.6" x14ac:dyDescent="0.3">
      <c r="A1058" s="1">
        <v>42939</v>
      </c>
      <c r="B1058" t="s">
        <v>2</v>
      </c>
      <c r="C1058" t="s">
        <v>8</v>
      </c>
      <c r="D1058" t="s">
        <v>16</v>
      </c>
      <c r="E1058" t="s">
        <v>455</v>
      </c>
      <c r="F1058" t="s">
        <v>546</v>
      </c>
      <c r="G1058">
        <v>8</v>
      </c>
      <c r="H1058">
        <v>12.42</v>
      </c>
      <c r="I1058">
        <v>99.36</v>
      </c>
      <c r="J1058" s="4">
        <v>998</v>
      </c>
      <c r="K1058" s="6" t="s">
        <v>556</v>
      </c>
    </row>
    <row r="1059" spans="1:11" ht="15.6" x14ac:dyDescent="0.3">
      <c r="A1059" s="1">
        <v>42939</v>
      </c>
      <c r="B1059" t="s">
        <v>4</v>
      </c>
      <c r="C1059" t="s">
        <v>10</v>
      </c>
      <c r="D1059" t="s">
        <v>17</v>
      </c>
      <c r="E1059" t="s">
        <v>386</v>
      </c>
      <c r="F1059" t="s">
        <v>549</v>
      </c>
      <c r="G1059">
        <v>3</v>
      </c>
      <c r="H1059">
        <v>53.35</v>
      </c>
      <c r="I1059">
        <v>160.05000000000001</v>
      </c>
      <c r="J1059" s="4">
        <v>1791</v>
      </c>
      <c r="K1059" s="6" t="s">
        <v>555</v>
      </c>
    </row>
    <row r="1060" spans="1:11" ht="15.6" x14ac:dyDescent="0.3">
      <c r="A1060" s="1">
        <v>42939</v>
      </c>
      <c r="B1060" t="s">
        <v>3</v>
      </c>
      <c r="C1060" t="s">
        <v>10</v>
      </c>
      <c r="D1060" t="s">
        <v>17</v>
      </c>
      <c r="E1060" t="s">
        <v>36</v>
      </c>
      <c r="F1060" t="s">
        <v>546</v>
      </c>
      <c r="G1060">
        <v>1</v>
      </c>
      <c r="H1060">
        <v>12.42</v>
      </c>
      <c r="I1060">
        <v>12.42</v>
      </c>
      <c r="J1060" s="4">
        <v>798</v>
      </c>
      <c r="K1060" s="6" t="s">
        <v>556</v>
      </c>
    </row>
    <row r="1061" spans="1:11" ht="15.6" x14ac:dyDescent="0.3">
      <c r="A1061" s="1">
        <v>42939</v>
      </c>
      <c r="B1061" t="s">
        <v>4</v>
      </c>
      <c r="C1061" t="s">
        <v>13</v>
      </c>
      <c r="D1061" t="s">
        <v>17</v>
      </c>
      <c r="E1061" t="s">
        <v>47</v>
      </c>
      <c r="F1061" t="s">
        <v>549</v>
      </c>
      <c r="G1061">
        <v>8</v>
      </c>
      <c r="H1061">
        <v>53.35</v>
      </c>
      <c r="I1061">
        <v>426.8</v>
      </c>
      <c r="J1061" s="4">
        <v>1995</v>
      </c>
      <c r="K1061" s="6" t="s">
        <v>554</v>
      </c>
    </row>
    <row r="1062" spans="1:11" ht="15.6" x14ac:dyDescent="0.3">
      <c r="A1062" s="1">
        <v>42939</v>
      </c>
      <c r="B1062" t="s">
        <v>2</v>
      </c>
      <c r="C1062" t="s">
        <v>9</v>
      </c>
      <c r="D1062" t="s">
        <v>16</v>
      </c>
      <c r="E1062" t="s">
        <v>207</v>
      </c>
      <c r="F1062" t="s">
        <v>547</v>
      </c>
      <c r="G1062">
        <v>6</v>
      </c>
      <c r="H1062">
        <v>16.32</v>
      </c>
      <c r="I1062">
        <v>97.92</v>
      </c>
      <c r="J1062" s="4">
        <v>2691</v>
      </c>
      <c r="K1062" s="6" t="s">
        <v>557</v>
      </c>
    </row>
    <row r="1063" spans="1:11" ht="15.6" x14ac:dyDescent="0.3">
      <c r="A1063" s="1">
        <v>42939</v>
      </c>
      <c r="B1063" t="s">
        <v>2</v>
      </c>
      <c r="C1063" t="s">
        <v>11</v>
      </c>
      <c r="D1063" t="s">
        <v>16</v>
      </c>
      <c r="E1063" t="s">
        <v>120</v>
      </c>
      <c r="F1063" t="s">
        <v>548</v>
      </c>
      <c r="G1063">
        <v>6</v>
      </c>
      <c r="H1063">
        <v>17.829999999999998</v>
      </c>
      <c r="I1063">
        <v>106.97999999999999</v>
      </c>
      <c r="J1063" s="4">
        <v>2392</v>
      </c>
      <c r="K1063" s="6" t="s">
        <v>556</v>
      </c>
    </row>
    <row r="1064" spans="1:11" ht="15.6" x14ac:dyDescent="0.3">
      <c r="A1064" s="1">
        <v>42939</v>
      </c>
      <c r="B1064" t="s">
        <v>5</v>
      </c>
      <c r="C1064" t="s">
        <v>14</v>
      </c>
      <c r="D1064" t="s">
        <v>16</v>
      </c>
      <c r="E1064" t="s">
        <v>279</v>
      </c>
      <c r="F1064" t="s">
        <v>546</v>
      </c>
      <c r="G1064">
        <v>1</v>
      </c>
      <c r="H1064">
        <v>12.42</v>
      </c>
      <c r="I1064">
        <v>12.42</v>
      </c>
      <c r="J1064" s="4">
        <v>2691</v>
      </c>
      <c r="K1064" s="6" t="s">
        <v>557</v>
      </c>
    </row>
    <row r="1065" spans="1:11" ht="15.6" x14ac:dyDescent="0.3">
      <c r="A1065" s="1">
        <v>42939</v>
      </c>
      <c r="B1065" t="s">
        <v>5</v>
      </c>
      <c r="C1065" t="s">
        <v>9</v>
      </c>
      <c r="D1065" t="s">
        <v>16</v>
      </c>
      <c r="E1065" t="s">
        <v>356</v>
      </c>
      <c r="F1065" t="s">
        <v>546</v>
      </c>
      <c r="G1065">
        <v>6</v>
      </c>
      <c r="H1065">
        <v>12.42</v>
      </c>
      <c r="I1065">
        <v>74.52</v>
      </c>
      <c r="J1065" s="4">
        <v>1196</v>
      </c>
      <c r="K1065" s="6" t="s">
        <v>557</v>
      </c>
    </row>
    <row r="1066" spans="1:11" ht="15.6" x14ac:dyDescent="0.3">
      <c r="A1066" s="1">
        <v>42939</v>
      </c>
      <c r="B1066" t="s">
        <v>3</v>
      </c>
      <c r="C1066" t="s">
        <v>10</v>
      </c>
      <c r="D1066" t="s">
        <v>17</v>
      </c>
      <c r="E1066" t="s">
        <v>458</v>
      </c>
      <c r="F1066" t="s">
        <v>547</v>
      </c>
      <c r="G1066">
        <v>4</v>
      </c>
      <c r="H1066">
        <v>16.32</v>
      </c>
      <c r="I1066">
        <v>65.28</v>
      </c>
      <c r="J1066" s="4">
        <v>891</v>
      </c>
      <c r="K1066" s="6" t="s">
        <v>558</v>
      </c>
    </row>
    <row r="1067" spans="1:11" ht="15.6" x14ac:dyDescent="0.3">
      <c r="A1067" s="1">
        <v>42939</v>
      </c>
      <c r="B1067" t="s">
        <v>2</v>
      </c>
      <c r="C1067" t="s">
        <v>9</v>
      </c>
      <c r="D1067" t="s">
        <v>16</v>
      </c>
      <c r="E1067" t="s">
        <v>35</v>
      </c>
      <c r="F1067" t="s">
        <v>546</v>
      </c>
      <c r="G1067">
        <v>2</v>
      </c>
      <c r="H1067">
        <v>12.42</v>
      </c>
      <c r="I1067">
        <v>24.84</v>
      </c>
      <c r="J1067" s="4">
        <v>597</v>
      </c>
      <c r="K1067" s="6" t="s">
        <v>557</v>
      </c>
    </row>
    <row r="1068" spans="1:11" ht="15.6" x14ac:dyDescent="0.3">
      <c r="A1068" s="1">
        <v>42939</v>
      </c>
      <c r="B1068" t="s">
        <v>3</v>
      </c>
      <c r="C1068" t="s">
        <v>10</v>
      </c>
      <c r="D1068" t="s">
        <v>17</v>
      </c>
      <c r="E1068" t="s">
        <v>184</v>
      </c>
      <c r="F1068" t="s">
        <v>549</v>
      </c>
      <c r="G1068">
        <v>6</v>
      </c>
      <c r="H1068">
        <v>53.35</v>
      </c>
      <c r="I1068">
        <v>320.10000000000002</v>
      </c>
      <c r="J1068" s="4">
        <v>3591</v>
      </c>
      <c r="K1068" s="6" t="s">
        <v>556</v>
      </c>
    </row>
    <row r="1069" spans="1:11" ht="15.6" x14ac:dyDescent="0.3">
      <c r="A1069" s="1">
        <v>42939</v>
      </c>
      <c r="B1069" t="s">
        <v>2</v>
      </c>
      <c r="C1069" t="s">
        <v>9</v>
      </c>
      <c r="D1069" t="s">
        <v>16</v>
      </c>
      <c r="E1069" t="s">
        <v>478</v>
      </c>
      <c r="F1069" t="s">
        <v>547</v>
      </c>
      <c r="G1069">
        <v>8</v>
      </c>
      <c r="H1069">
        <v>16.32</v>
      </c>
      <c r="I1069">
        <v>130.56</v>
      </c>
      <c r="J1069" s="4">
        <v>796</v>
      </c>
      <c r="K1069" s="6" t="s">
        <v>557</v>
      </c>
    </row>
    <row r="1070" spans="1:11" ht="15.6" x14ac:dyDescent="0.3">
      <c r="A1070" s="1">
        <v>42939</v>
      </c>
      <c r="B1070" t="s">
        <v>3</v>
      </c>
      <c r="C1070" t="s">
        <v>12</v>
      </c>
      <c r="D1070" t="s">
        <v>17</v>
      </c>
      <c r="E1070" t="s">
        <v>90</v>
      </c>
      <c r="F1070" t="s">
        <v>546</v>
      </c>
      <c r="G1070">
        <v>5</v>
      </c>
      <c r="H1070">
        <v>12.42</v>
      </c>
      <c r="I1070">
        <v>62.1</v>
      </c>
      <c r="J1070" s="4">
        <v>299</v>
      </c>
      <c r="K1070" s="6" t="s">
        <v>556</v>
      </c>
    </row>
    <row r="1071" spans="1:11" ht="15.6" x14ac:dyDescent="0.3">
      <c r="A1071" s="1">
        <v>42939</v>
      </c>
      <c r="B1071" t="s">
        <v>5</v>
      </c>
      <c r="C1071" t="s">
        <v>8</v>
      </c>
      <c r="D1071" t="s">
        <v>16</v>
      </c>
      <c r="E1071" t="s">
        <v>80</v>
      </c>
      <c r="F1071" t="s">
        <v>548</v>
      </c>
      <c r="G1071">
        <v>5</v>
      </c>
      <c r="H1071">
        <v>17.829999999999998</v>
      </c>
      <c r="I1071">
        <v>89.149999999999991</v>
      </c>
      <c r="J1071" s="4">
        <v>297</v>
      </c>
      <c r="K1071" s="6" t="s">
        <v>554</v>
      </c>
    </row>
    <row r="1072" spans="1:11" ht="15.6" x14ac:dyDescent="0.3">
      <c r="A1072" s="1">
        <v>42939</v>
      </c>
      <c r="B1072" t="s">
        <v>2</v>
      </c>
      <c r="C1072" t="s">
        <v>9</v>
      </c>
      <c r="D1072" t="s">
        <v>16</v>
      </c>
      <c r="E1072" t="s">
        <v>85</v>
      </c>
      <c r="F1072" t="s">
        <v>547</v>
      </c>
      <c r="G1072">
        <v>10</v>
      </c>
      <c r="H1072">
        <v>16.32</v>
      </c>
      <c r="I1072">
        <v>163.19999999999999</v>
      </c>
      <c r="J1072" s="4">
        <v>4990</v>
      </c>
      <c r="K1072" s="6" t="s">
        <v>556</v>
      </c>
    </row>
    <row r="1073" spans="1:11" ht="15.6" x14ac:dyDescent="0.3">
      <c r="A1073" s="1">
        <v>42940</v>
      </c>
      <c r="B1073" t="s">
        <v>4</v>
      </c>
      <c r="C1073" t="s">
        <v>10</v>
      </c>
      <c r="D1073" t="s">
        <v>17</v>
      </c>
      <c r="E1073" t="s">
        <v>479</v>
      </c>
      <c r="F1073" t="s">
        <v>546</v>
      </c>
      <c r="G1073">
        <v>1</v>
      </c>
      <c r="H1073">
        <v>12.42</v>
      </c>
      <c r="I1073">
        <v>12.42</v>
      </c>
      <c r="J1073" s="4">
        <v>796</v>
      </c>
      <c r="K1073" s="6" t="s">
        <v>557</v>
      </c>
    </row>
    <row r="1074" spans="1:11" ht="15.6" x14ac:dyDescent="0.3">
      <c r="A1074" s="1">
        <v>42940</v>
      </c>
      <c r="B1074" t="s">
        <v>4</v>
      </c>
      <c r="C1074" t="s">
        <v>10</v>
      </c>
      <c r="D1074" t="s">
        <v>17</v>
      </c>
      <c r="E1074" t="s">
        <v>480</v>
      </c>
      <c r="F1074" t="s">
        <v>548</v>
      </c>
      <c r="G1074">
        <v>1</v>
      </c>
      <c r="H1074">
        <v>17.829999999999998</v>
      </c>
      <c r="I1074">
        <v>17.829999999999998</v>
      </c>
      <c r="J1074" s="4">
        <v>1497</v>
      </c>
      <c r="K1074" s="6" t="s">
        <v>556</v>
      </c>
    </row>
    <row r="1075" spans="1:11" ht="15.6" x14ac:dyDescent="0.3">
      <c r="A1075" s="1">
        <v>42940</v>
      </c>
      <c r="B1075" t="s">
        <v>3</v>
      </c>
      <c r="C1075" t="s">
        <v>10</v>
      </c>
      <c r="D1075" t="s">
        <v>17</v>
      </c>
      <c r="E1075" t="s">
        <v>324</v>
      </c>
      <c r="F1075" t="s">
        <v>546</v>
      </c>
      <c r="G1075">
        <v>7</v>
      </c>
      <c r="H1075">
        <v>12.42</v>
      </c>
      <c r="I1075">
        <v>86.94</v>
      </c>
      <c r="J1075" s="4">
        <v>2093</v>
      </c>
      <c r="K1075" s="6" t="s">
        <v>557</v>
      </c>
    </row>
    <row r="1076" spans="1:11" ht="15.6" x14ac:dyDescent="0.3">
      <c r="A1076" s="1">
        <v>42940</v>
      </c>
      <c r="B1076" t="s">
        <v>4</v>
      </c>
      <c r="C1076" t="s">
        <v>10</v>
      </c>
      <c r="D1076" t="s">
        <v>17</v>
      </c>
      <c r="E1076" t="s">
        <v>53</v>
      </c>
      <c r="F1076" t="s">
        <v>546</v>
      </c>
      <c r="G1076">
        <v>6</v>
      </c>
      <c r="H1076">
        <v>12.42</v>
      </c>
      <c r="I1076">
        <v>74.52</v>
      </c>
      <c r="J1076" s="4">
        <v>399</v>
      </c>
      <c r="K1076" s="6" t="s">
        <v>556</v>
      </c>
    </row>
    <row r="1077" spans="1:11" ht="15.6" x14ac:dyDescent="0.3">
      <c r="A1077" s="1">
        <v>42940</v>
      </c>
      <c r="B1077" t="s">
        <v>6</v>
      </c>
      <c r="C1077" t="s">
        <v>11</v>
      </c>
      <c r="D1077" t="s">
        <v>16</v>
      </c>
      <c r="E1077" t="s">
        <v>341</v>
      </c>
      <c r="F1077" t="s">
        <v>548</v>
      </c>
      <c r="G1077">
        <v>9</v>
      </c>
      <c r="H1077">
        <v>17.829999999999998</v>
      </c>
      <c r="I1077">
        <v>160.46999999999997</v>
      </c>
      <c r="J1077" s="4">
        <v>398</v>
      </c>
      <c r="K1077" s="6" t="s">
        <v>554</v>
      </c>
    </row>
    <row r="1078" spans="1:11" ht="15.6" x14ac:dyDescent="0.3">
      <c r="A1078" s="1">
        <v>42941</v>
      </c>
      <c r="B1078" t="s">
        <v>5</v>
      </c>
      <c r="C1078" t="s">
        <v>8</v>
      </c>
      <c r="D1078" t="s">
        <v>16</v>
      </c>
      <c r="E1078" t="s">
        <v>185</v>
      </c>
      <c r="F1078" t="s">
        <v>546</v>
      </c>
      <c r="G1078">
        <v>4</v>
      </c>
      <c r="H1078">
        <v>12.42</v>
      </c>
      <c r="I1078">
        <v>49.68</v>
      </c>
      <c r="J1078" s="4">
        <v>1495</v>
      </c>
      <c r="K1078" s="6" t="s">
        <v>558</v>
      </c>
    </row>
    <row r="1079" spans="1:11" ht="15.6" x14ac:dyDescent="0.3">
      <c r="A1079" s="1">
        <v>42941</v>
      </c>
      <c r="B1079" t="s">
        <v>4</v>
      </c>
      <c r="C1079" t="s">
        <v>13</v>
      </c>
      <c r="D1079" t="s">
        <v>17</v>
      </c>
      <c r="E1079" t="s">
        <v>134</v>
      </c>
      <c r="F1079" t="s">
        <v>549</v>
      </c>
      <c r="G1079">
        <v>3</v>
      </c>
      <c r="H1079">
        <v>53.35</v>
      </c>
      <c r="I1079">
        <v>160.05000000000001</v>
      </c>
      <c r="J1079" s="4">
        <v>1996</v>
      </c>
      <c r="K1079" s="6" t="s">
        <v>555</v>
      </c>
    </row>
    <row r="1080" spans="1:11" ht="15.6" x14ac:dyDescent="0.3">
      <c r="A1080" s="1">
        <v>42942</v>
      </c>
      <c r="B1080" t="s">
        <v>6</v>
      </c>
      <c r="C1080" t="s">
        <v>9</v>
      </c>
      <c r="D1080" t="s">
        <v>16</v>
      </c>
      <c r="E1080" t="s">
        <v>430</v>
      </c>
      <c r="F1080" t="s">
        <v>548</v>
      </c>
      <c r="G1080">
        <v>9</v>
      </c>
      <c r="H1080">
        <v>17.829999999999998</v>
      </c>
      <c r="I1080">
        <v>160.46999999999997</v>
      </c>
      <c r="J1080" s="4">
        <v>299</v>
      </c>
      <c r="K1080" s="6" t="s">
        <v>557</v>
      </c>
    </row>
    <row r="1081" spans="1:11" ht="15.6" x14ac:dyDescent="0.3">
      <c r="A1081" s="1">
        <v>42942</v>
      </c>
      <c r="B1081" t="s">
        <v>4</v>
      </c>
      <c r="C1081" t="s">
        <v>13</v>
      </c>
      <c r="D1081" t="s">
        <v>17</v>
      </c>
      <c r="E1081" t="s">
        <v>47</v>
      </c>
      <c r="F1081" t="s">
        <v>549</v>
      </c>
      <c r="G1081">
        <v>1</v>
      </c>
      <c r="H1081">
        <v>53.35</v>
      </c>
      <c r="I1081">
        <v>53.35</v>
      </c>
      <c r="J1081" s="4">
        <v>2392</v>
      </c>
      <c r="K1081" s="6" t="s">
        <v>556</v>
      </c>
    </row>
    <row r="1082" spans="1:11" ht="15.6" x14ac:dyDescent="0.3">
      <c r="A1082" s="1">
        <v>42942</v>
      </c>
      <c r="B1082" t="s">
        <v>2</v>
      </c>
      <c r="C1082" t="s">
        <v>8</v>
      </c>
      <c r="D1082" t="s">
        <v>16</v>
      </c>
      <c r="E1082" t="s">
        <v>373</v>
      </c>
      <c r="F1082" t="s">
        <v>549</v>
      </c>
      <c r="G1082">
        <v>7</v>
      </c>
      <c r="H1082">
        <v>53.35</v>
      </c>
      <c r="I1082">
        <v>373.45</v>
      </c>
      <c r="J1082" s="4">
        <v>495</v>
      </c>
      <c r="K1082" s="6" t="s">
        <v>555</v>
      </c>
    </row>
    <row r="1083" spans="1:11" ht="15.6" x14ac:dyDescent="0.3">
      <c r="A1083" s="1">
        <v>42942</v>
      </c>
      <c r="B1083" t="s">
        <v>2</v>
      </c>
      <c r="C1083" t="s">
        <v>11</v>
      </c>
      <c r="D1083" t="s">
        <v>16</v>
      </c>
      <c r="E1083" t="s">
        <v>467</v>
      </c>
      <c r="F1083" t="s">
        <v>548</v>
      </c>
      <c r="G1083">
        <v>9</v>
      </c>
      <c r="H1083">
        <v>17.829999999999998</v>
      </c>
      <c r="I1083">
        <v>160.46999999999997</v>
      </c>
      <c r="J1083" s="4">
        <v>897</v>
      </c>
      <c r="K1083" s="6" t="s">
        <v>556</v>
      </c>
    </row>
    <row r="1084" spans="1:11" ht="15.6" x14ac:dyDescent="0.3">
      <c r="A1084" s="1">
        <v>42942</v>
      </c>
      <c r="B1084" t="s">
        <v>5</v>
      </c>
      <c r="C1084" t="s">
        <v>8</v>
      </c>
      <c r="D1084" t="s">
        <v>16</v>
      </c>
      <c r="E1084" t="s">
        <v>252</v>
      </c>
      <c r="F1084" t="s">
        <v>546</v>
      </c>
      <c r="G1084">
        <v>8</v>
      </c>
      <c r="H1084">
        <v>12.42</v>
      </c>
      <c r="I1084">
        <v>99.36</v>
      </c>
      <c r="J1084" s="4">
        <v>3591</v>
      </c>
      <c r="K1084" s="6" t="s">
        <v>556</v>
      </c>
    </row>
    <row r="1085" spans="1:11" ht="15.6" x14ac:dyDescent="0.3">
      <c r="A1085" s="1">
        <v>42942</v>
      </c>
      <c r="B1085" t="s">
        <v>2</v>
      </c>
      <c r="C1085" t="s">
        <v>8</v>
      </c>
      <c r="D1085" t="s">
        <v>16</v>
      </c>
      <c r="E1085" t="s">
        <v>40</v>
      </c>
      <c r="F1085" t="s">
        <v>549</v>
      </c>
      <c r="G1085">
        <v>3</v>
      </c>
      <c r="H1085">
        <v>53.35</v>
      </c>
      <c r="I1085">
        <v>160.05000000000001</v>
      </c>
      <c r="J1085" s="4">
        <v>399</v>
      </c>
      <c r="K1085" s="6" t="s">
        <v>556</v>
      </c>
    </row>
    <row r="1086" spans="1:11" ht="15.6" x14ac:dyDescent="0.3">
      <c r="A1086" s="1">
        <v>42943</v>
      </c>
      <c r="B1086" t="s">
        <v>4</v>
      </c>
      <c r="C1086" t="s">
        <v>12</v>
      </c>
      <c r="D1086" t="s">
        <v>17</v>
      </c>
      <c r="E1086" t="s">
        <v>320</v>
      </c>
      <c r="F1086" t="s">
        <v>546</v>
      </c>
      <c r="G1086">
        <v>3</v>
      </c>
      <c r="H1086">
        <v>12.42</v>
      </c>
      <c r="I1086">
        <v>37.26</v>
      </c>
      <c r="J1086" s="4">
        <v>1196</v>
      </c>
      <c r="K1086" s="6" t="s">
        <v>554</v>
      </c>
    </row>
    <row r="1087" spans="1:11" ht="15.6" x14ac:dyDescent="0.3">
      <c r="A1087" s="1">
        <v>42943</v>
      </c>
      <c r="B1087" t="s">
        <v>4</v>
      </c>
      <c r="C1087" t="s">
        <v>10</v>
      </c>
      <c r="D1087" t="s">
        <v>17</v>
      </c>
      <c r="E1087" t="s">
        <v>64</v>
      </c>
      <c r="F1087" t="s">
        <v>546</v>
      </c>
      <c r="G1087">
        <v>8</v>
      </c>
      <c r="H1087">
        <v>12.42</v>
      </c>
      <c r="I1087">
        <v>99.36</v>
      </c>
      <c r="J1087" s="4">
        <v>1196</v>
      </c>
      <c r="K1087" s="6" t="s">
        <v>556</v>
      </c>
    </row>
    <row r="1088" spans="1:11" ht="15.6" x14ac:dyDescent="0.3">
      <c r="A1088" s="1">
        <v>42943</v>
      </c>
      <c r="B1088" t="s">
        <v>5</v>
      </c>
      <c r="C1088" t="s">
        <v>9</v>
      </c>
      <c r="D1088" t="s">
        <v>16</v>
      </c>
      <c r="E1088" t="s">
        <v>397</v>
      </c>
      <c r="F1088" t="s">
        <v>546</v>
      </c>
      <c r="G1088">
        <v>10</v>
      </c>
      <c r="H1088">
        <v>12.42</v>
      </c>
      <c r="I1088">
        <v>124.2</v>
      </c>
      <c r="J1088" s="4">
        <v>1996</v>
      </c>
      <c r="K1088" s="6" t="s">
        <v>557</v>
      </c>
    </row>
    <row r="1089" spans="1:11" ht="15.6" x14ac:dyDescent="0.3">
      <c r="A1089" s="1">
        <v>42943</v>
      </c>
      <c r="B1089" t="s">
        <v>6</v>
      </c>
      <c r="C1089" t="s">
        <v>9</v>
      </c>
      <c r="D1089" t="s">
        <v>16</v>
      </c>
      <c r="E1089" t="s">
        <v>367</v>
      </c>
      <c r="F1089" t="s">
        <v>548</v>
      </c>
      <c r="G1089">
        <v>7</v>
      </c>
      <c r="H1089">
        <v>17.829999999999998</v>
      </c>
      <c r="I1089">
        <v>124.80999999999999</v>
      </c>
      <c r="J1089" s="4">
        <v>2691</v>
      </c>
      <c r="K1089" s="6" t="s">
        <v>555</v>
      </c>
    </row>
    <row r="1090" spans="1:11" ht="15.6" x14ac:dyDescent="0.3">
      <c r="A1090" s="1">
        <v>42943</v>
      </c>
      <c r="B1090" t="s">
        <v>6</v>
      </c>
      <c r="C1090" t="s">
        <v>14</v>
      </c>
      <c r="D1090" t="s">
        <v>16</v>
      </c>
      <c r="E1090" t="s">
        <v>279</v>
      </c>
      <c r="F1090" t="s">
        <v>547</v>
      </c>
      <c r="G1090">
        <v>5</v>
      </c>
      <c r="H1090">
        <v>16.32</v>
      </c>
      <c r="I1090">
        <v>81.599999999999994</v>
      </c>
      <c r="J1090" s="4">
        <v>1791</v>
      </c>
      <c r="K1090" s="6" t="s">
        <v>555</v>
      </c>
    </row>
    <row r="1091" spans="1:11" ht="15.6" x14ac:dyDescent="0.3">
      <c r="A1091" s="1">
        <v>42943</v>
      </c>
      <c r="B1091" t="s">
        <v>4</v>
      </c>
      <c r="C1091" t="s">
        <v>10</v>
      </c>
      <c r="D1091" t="s">
        <v>17</v>
      </c>
      <c r="E1091" t="s">
        <v>480</v>
      </c>
      <c r="F1091" t="s">
        <v>548</v>
      </c>
      <c r="G1091">
        <v>5</v>
      </c>
      <c r="H1091">
        <v>17.829999999999998</v>
      </c>
      <c r="I1091">
        <v>89.149999999999991</v>
      </c>
      <c r="J1091" s="4">
        <v>2495</v>
      </c>
      <c r="K1091" s="6" t="s">
        <v>556</v>
      </c>
    </row>
    <row r="1092" spans="1:11" ht="15.6" x14ac:dyDescent="0.3">
      <c r="A1092" s="1">
        <v>42943</v>
      </c>
      <c r="B1092" t="s">
        <v>5</v>
      </c>
      <c r="C1092" t="s">
        <v>8</v>
      </c>
      <c r="D1092" t="s">
        <v>16</v>
      </c>
      <c r="E1092" t="s">
        <v>359</v>
      </c>
      <c r="F1092" t="s">
        <v>548</v>
      </c>
      <c r="G1092">
        <v>5</v>
      </c>
      <c r="H1092">
        <v>17.829999999999998</v>
      </c>
      <c r="I1092">
        <v>89.149999999999991</v>
      </c>
      <c r="J1092" s="4">
        <v>1194</v>
      </c>
      <c r="K1092" s="6" t="s">
        <v>556</v>
      </c>
    </row>
    <row r="1093" spans="1:11" ht="15.6" x14ac:dyDescent="0.3">
      <c r="A1093" s="1">
        <v>42943</v>
      </c>
      <c r="B1093" t="s">
        <v>2</v>
      </c>
      <c r="C1093" t="s">
        <v>8</v>
      </c>
      <c r="D1093" t="s">
        <v>16</v>
      </c>
      <c r="E1093" t="s">
        <v>38</v>
      </c>
      <c r="F1093" t="s">
        <v>548</v>
      </c>
      <c r="G1093">
        <v>1</v>
      </c>
      <c r="H1093">
        <v>17.829999999999998</v>
      </c>
      <c r="I1093">
        <v>17.829999999999998</v>
      </c>
      <c r="J1093" s="4">
        <v>398</v>
      </c>
      <c r="K1093" s="6" t="s">
        <v>555</v>
      </c>
    </row>
    <row r="1094" spans="1:11" ht="15.6" x14ac:dyDescent="0.3">
      <c r="A1094" s="1">
        <v>42943</v>
      </c>
      <c r="B1094" t="s">
        <v>2</v>
      </c>
      <c r="C1094" t="s">
        <v>8</v>
      </c>
      <c r="D1094" t="s">
        <v>16</v>
      </c>
      <c r="E1094" t="s">
        <v>424</v>
      </c>
      <c r="F1094" t="s">
        <v>549</v>
      </c>
      <c r="G1094">
        <v>2</v>
      </c>
      <c r="H1094">
        <v>53.35</v>
      </c>
      <c r="I1094">
        <v>106.7</v>
      </c>
      <c r="J1094" s="4">
        <v>4491</v>
      </c>
      <c r="K1094" s="6" t="s">
        <v>558</v>
      </c>
    </row>
    <row r="1095" spans="1:11" ht="15.6" x14ac:dyDescent="0.3">
      <c r="A1095" s="1">
        <v>42943</v>
      </c>
      <c r="B1095" t="s">
        <v>5</v>
      </c>
      <c r="C1095" t="s">
        <v>14</v>
      </c>
      <c r="D1095" t="s">
        <v>16</v>
      </c>
      <c r="E1095" t="s">
        <v>62</v>
      </c>
      <c r="F1095" t="s">
        <v>546</v>
      </c>
      <c r="G1095">
        <v>2</v>
      </c>
      <c r="H1095">
        <v>12.42</v>
      </c>
      <c r="I1095">
        <v>24.84</v>
      </c>
      <c r="J1095" s="4">
        <v>495</v>
      </c>
      <c r="K1095" s="6" t="s">
        <v>554</v>
      </c>
    </row>
    <row r="1096" spans="1:11" ht="15.6" x14ac:dyDescent="0.3">
      <c r="A1096" s="1">
        <v>42944</v>
      </c>
      <c r="B1096" t="s">
        <v>6</v>
      </c>
      <c r="C1096" t="s">
        <v>11</v>
      </c>
      <c r="D1096" t="s">
        <v>16</v>
      </c>
      <c r="E1096" t="s">
        <v>223</v>
      </c>
      <c r="F1096" t="s">
        <v>546</v>
      </c>
      <c r="G1096">
        <v>8</v>
      </c>
      <c r="H1096">
        <v>12.42</v>
      </c>
      <c r="I1096">
        <v>99.36</v>
      </c>
      <c r="J1096" s="4">
        <v>597</v>
      </c>
      <c r="K1096" s="6" t="s">
        <v>554</v>
      </c>
    </row>
    <row r="1097" spans="1:11" ht="15.6" x14ac:dyDescent="0.3">
      <c r="A1097" s="1">
        <v>42945</v>
      </c>
      <c r="B1097" t="s">
        <v>2</v>
      </c>
      <c r="C1097" t="s">
        <v>9</v>
      </c>
      <c r="D1097" t="s">
        <v>16</v>
      </c>
      <c r="E1097" t="s">
        <v>478</v>
      </c>
      <c r="F1097" t="s">
        <v>547</v>
      </c>
      <c r="G1097">
        <v>1</v>
      </c>
      <c r="H1097">
        <v>16.32</v>
      </c>
      <c r="I1097">
        <v>16.32</v>
      </c>
      <c r="J1097" s="4">
        <v>2691</v>
      </c>
      <c r="K1097" s="6" t="s">
        <v>557</v>
      </c>
    </row>
    <row r="1098" spans="1:11" ht="15.6" x14ac:dyDescent="0.3">
      <c r="A1098" s="1">
        <v>42945</v>
      </c>
      <c r="B1098" t="s">
        <v>4</v>
      </c>
      <c r="C1098" t="s">
        <v>12</v>
      </c>
      <c r="D1098" t="s">
        <v>17</v>
      </c>
      <c r="E1098" t="s">
        <v>320</v>
      </c>
      <c r="F1098" t="s">
        <v>548</v>
      </c>
      <c r="G1098">
        <v>9</v>
      </c>
      <c r="H1098">
        <v>17.829999999999998</v>
      </c>
      <c r="I1098">
        <v>160.46999999999997</v>
      </c>
      <c r="J1098" s="4">
        <v>495</v>
      </c>
      <c r="K1098" s="6" t="s">
        <v>556</v>
      </c>
    </row>
    <row r="1099" spans="1:11" ht="15.6" x14ac:dyDescent="0.3">
      <c r="A1099" s="1">
        <v>42945</v>
      </c>
      <c r="B1099" t="s">
        <v>5</v>
      </c>
      <c r="C1099" t="s">
        <v>8</v>
      </c>
      <c r="D1099" t="s">
        <v>16</v>
      </c>
      <c r="E1099" t="s">
        <v>406</v>
      </c>
      <c r="F1099" t="s">
        <v>548</v>
      </c>
      <c r="G1099">
        <v>9</v>
      </c>
      <c r="H1099">
        <v>17.829999999999998</v>
      </c>
      <c r="I1099">
        <v>160.46999999999997</v>
      </c>
      <c r="J1099" s="4">
        <v>1596</v>
      </c>
      <c r="K1099" s="6" t="s">
        <v>555</v>
      </c>
    </row>
    <row r="1100" spans="1:11" ht="15.6" x14ac:dyDescent="0.3">
      <c r="A1100" s="1">
        <v>42945</v>
      </c>
      <c r="B1100" t="s">
        <v>2</v>
      </c>
      <c r="C1100" t="s">
        <v>8</v>
      </c>
      <c r="D1100" t="s">
        <v>16</v>
      </c>
      <c r="E1100" t="s">
        <v>66</v>
      </c>
      <c r="F1100" t="s">
        <v>547</v>
      </c>
      <c r="G1100">
        <v>6</v>
      </c>
      <c r="H1100">
        <v>16.32</v>
      </c>
      <c r="I1100">
        <v>97.92</v>
      </c>
      <c r="J1100" s="4">
        <v>995</v>
      </c>
      <c r="K1100" s="6" t="s">
        <v>554</v>
      </c>
    </row>
    <row r="1101" spans="1:11" ht="15.6" x14ac:dyDescent="0.3">
      <c r="A1101" s="1">
        <v>42945</v>
      </c>
      <c r="B1101" t="s">
        <v>4</v>
      </c>
      <c r="C1101" t="s">
        <v>13</v>
      </c>
      <c r="D1101" t="s">
        <v>17</v>
      </c>
      <c r="E1101" t="s">
        <v>264</v>
      </c>
      <c r="F1101" t="s">
        <v>549</v>
      </c>
      <c r="G1101">
        <v>6</v>
      </c>
      <c r="H1101">
        <v>53.35</v>
      </c>
      <c r="I1101">
        <v>320.10000000000002</v>
      </c>
      <c r="J1101" s="4">
        <v>3591</v>
      </c>
      <c r="K1101" s="6" t="s">
        <v>558</v>
      </c>
    </row>
    <row r="1102" spans="1:11" ht="15.6" x14ac:dyDescent="0.3">
      <c r="A1102" s="1">
        <v>42945</v>
      </c>
      <c r="B1102" t="s">
        <v>4</v>
      </c>
      <c r="C1102" t="s">
        <v>10</v>
      </c>
      <c r="D1102" t="s">
        <v>17</v>
      </c>
      <c r="E1102" t="s">
        <v>393</v>
      </c>
      <c r="F1102" t="s">
        <v>546</v>
      </c>
      <c r="G1102">
        <v>9</v>
      </c>
      <c r="H1102">
        <v>12.42</v>
      </c>
      <c r="I1102">
        <v>111.78</v>
      </c>
      <c r="J1102" s="4">
        <v>995</v>
      </c>
      <c r="K1102" s="6" t="s">
        <v>557</v>
      </c>
    </row>
    <row r="1103" spans="1:11" ht="15.6" x14ac:dyDescent="0.3">
      <c r="A1103" s="1">
        <v>42945</v>
      </c>
      <c r="B1103" t="s">
        <v>6</v>
      </c>
      <c r="C1103" t="s">
        <v>9</v>
      </c>
      <c r="D1103" t="s">
        <v>16</v>
      </c>
      <c r="E1103" t="s">
        <v>21</v>
      </c>
      <c r="F1103" t="s">
        <v>546</v>
      </c>
      <c r="G1103">
        <v>3</v>
      </c>
      <c r="H1103">
        <v>12.42</v>
      </c>
      <c r="I1103">
        <v>37.26</v>
      </c>
      <c r="J1103" s="4">
        <v>4990</v>
      </c>
      <c r="K1103" s="6" t="s">
        <v>554</v>
      </c>
    </row>
    <row r="1104" spans="1:11" ht="15.6" x14ac:dyDescent="0.3">
      <c r="A1104" s="1">
        <v>42945</v>
      </c>
      <c r="B1104" t="s">
        <v>4</v>
      </c>
      <c r="C1104" t="s">
        <v>15</v>
      </c>
      <c r="D1104" t="s">
        <v>17</v>
      </c>
      <c r="E1104" t="s">
        <v>280</v>
      </c>
      <c r="F1104" t="s">
        <v>547</v>
      </c>
      <c r="G1104">
        <v>4</v>
      </c>
      <c r="H1104">
        <v>16.32</v>
      </c>
      <c r="I1104">
        <v>65.28</v>
      </c>
      <c r="J1104" s="4">
        <v>1990</v>
      </c>
      <c r="K1104" s="6" t="s">
        <v>557</v>
      </c>
    </row>
    <row r="1105" spans="1:11" ht="15.6" x14ac:dyDescent="0.3">
      <c r="A1105" s="1">
        <v>42945</v>
      </c>
      <c r="B1105" t="s">
        <v>5</v>
      </c>
      <c r="C1105" t="s">
        <v>8</v>
      </c>
      <c r="D1105" t="s">
        <v>16</v>
      </c>
      <c r="E1105" t="s">
        <v>433</v>
      </c>
      <c r="F1105" t="s">
        <v>547</v>
      </c>
      <c r="G1105">
        <v>1</v>
      </c>
      <c r="H1105">
        <v>16.32</v>
      </c>
      <c r="I1105">
        <v>16.32</v>
      </c>
      <c r="J1105" s="4">
        <v>198</v>
      </c>
      <c r="K1105" s="6" t="s">
        <v>557</v>
      </c>
    </row>
    <row r="1106" spans="1:11" ht="15.6" x14ac:dyDescent="0.3">
      <c r="A1106" s="1">
        <v>42945</v>
      </c>
      <c r="B1106" t="s">
        <v>2</v>
      </c>
      <c r="C1106" t="s">
        <v>9</v>
      </c>
      <c r="D1106" t="s">
        <v>16</v>
      </c>
      <c r="E1106" t="s">
        <v>169</v>
      </c>
      <c r="F1106" t="s">
        <v>546</v>
      </c>
      <c r="G1106">
        <v>2</v>
      </c>
      <c r="H1106">
        <v>12.42</v>
      </c>
      <c r="I1106">
        <v>24.84</v>
      </c>
      <c r="J1106" s="4">
        <v>3192</v>
      </c>
      <c r="K1106" s="6" t="s">
        <v>557</v>
      </c>
    </row>
    <row r="1107" spans="1:11" ht="15.6" x14ac:dyDescent="0.3">
      <c r="A1107" s="1">
        <v>42946</v>
      </c>
      <c r="B1107" t="s">
        <v>3</v>
      </c>
      <c r="C1107" t="s">
        <v>12</v>
      </c>
      <c r="D1107" t="s">
        <v>17</v>
      </c>
      <c r="E1107" t="s">
        <v>102</v>
      </c>
      <c r="F1107" t="s">
        <v>546</v>
      </c>
      <c r="G1107">
        <v>7</v>
      </c>
      <c r="H1107">
        <v>12.42</v>
      </c>
      <c r="I1107">
        <v>86.94</v>
      </c>
      <c r="J1107" s="4">
        <v>1497</v>
      </c>
      <c r="K1107" s="6" t="s">
        <v>556</v>
      </c>
    </row>
    <row r="1108" spans="1:11" ht="15.6" x14ac:dyDescent="0.3">
      <c r="A1108" s="1">
        <v>42946</v>
      </c>
      <c r="B1108" t="s">
        <v>4</v>
      </c>
      <c r="C1108" t="s">
        <v>10</v>
      </c>
      <c r="D1108" t="s">
        <v>17</v>
      </c>
      <c r="E1108" t="s">
        <v>417</v>
      </c>
      <c r="F1108" t="s">
        <v>547</v>
      </c>
      <c r="G1108">
        <v>6</v>
      </c>
      <c r="H1108">
        <v>16.32</v>
      </c>
      <c r="I1108">
        <v>97.92</v>
      </c>
      <c r="J1108" s="4">
        <v>3992</v>
      </c>
      <c r="K1108" s="6" t="s">
        <v>556</v>
      </c>
    </row>
    <row r="1109" spans="1:11" ht="15.6" x14ac:dyDescent="0.3">
      <c r="A1109" s="1">
        <v>42946</v>
      </c>
      <c r="B1109" t="s">
        <v>3</v>
      </c>
      <c r="C1109" t="s">
        <v>10</v>
      </c>
      <c r="D1109" t="s">
        <v>17</v>
      </c>
      <c r="E1109" t="s">
        <v>481</v>
      </c>
      <c r="F1109" t="s">
        <v>548</v>
      </c>
      <c r="G1109">
        <v>1</v>
      </c>
      <c r="H1109">
        <v>17.829999999999998</v>
      </c>
      <c r="I1109">
        <v>17.829999999999998</v>
      </c>
      <c r="J1109" s="4">
        <v>1995</v>
      </c>
      <c r="K1109" s="6" t="s">
        <v>557</v>
      </c>
    </row>
    <row r="1110" spans="1:11" ht="15.6" x14ac:dyDescent="0.3">
      <c r="A1110" s="1">
        <v>42947</v>
      </c>
      <c r="B1110" t="s">
        <v>2</v>
      </c>
      <c r="C1110" t="s">
        <v>8</v>
      </c>
      <c r="D1110" t="s">
        <v>16</v>
      </c>
      <c r="E1110" t="s">
        <v>400</v>
      </c>
      <c r="F1110" t="s">
        <v>546</v>
      </c>
      <c r="G1110">
        <v>1</v>
      </c>
      <c r="H1110">
        <v>12.42</v>
      </c>
      <c r="I1110">
        <v>12.42</v>
      </c>
      <c r="J1110" s="4">
        <v>897</v>
      </c>
      <c r="K1110" s="6" t="s">
        <v>556</v>
      </c>
    </row>
    <row r="1111" spans="1:11" ht="15.6" x14ac:dyDescent="0.3">
      <c r="A1111" s="1">
        <v>42947</v>
      </c>
      <c r="B1111" t="s">
        <v>5</v>
      </c>
      <c r="C1111" t="s">
        <v>14</v>
      </c>
      <c r="D1111" t="s">
        <v>16</v>
      </c>
      <c r="E1111" t="s">
        <v>482</v>
      </c>
      <c r="F1111" t="s">
        <v>546</v>
      </c>
      <c r="G1111">
        <v>9</v>
      </c>
      <c r="H1111">
        <v>12.42</v>
      </c>
      <c r="I1111">
        <v>111.78</v>
      </c>
      <c r="J1111" s="4">
        <v>399</v>
      </c>
      <c r="K1111" s="6" t="s">
        <v>554</v>
      </c>
    </row>
    <row r="1112" spans="1:11" ht="15.6" x14ac:dyDescent="0.3">
      <c r="A1112" s="1">
        <v>42947</v>
      </c>
      <c r="B1112" t="s">
        <v>5</v>
      </c>
      <c r="C1112" t="s">
        <v>9</v>
      </c>
      <c r="D1112" t="s">
        <v>16</v>
      </c>
      <c r="E1112" t="s">
        <v>46</v>
      </c>
      <c r="F1112" t="s">
        <v>546</v>
      </c>
      <c r="G1112">
        <v>5</v>
      </c>
      <c r="H1112">
        <v>12.42</v>
      </c>
      <c r="I1112">
        <v>62.1</v>
      </c>
      <c r="J1112" s="4">
        <v>3493</v>
      </c>
      <c r="K1112" s="6" t="s">
        <v>554</v>
      </c>
    </row>
    <row r="1113" spans="1:11" ht="15.6" x14ac:dyDescent="0.3">
      <c r="A1113" s="1">
        <v>42947</v>
      </c>
      <c r="B1113" t="s">
        <v>2</v>
      </c>
      <c r="C1113" t="s">
        <v>8</v>
      </c>
      <c r="D1113" t="s">
        <v>16</v>
      </c>
      <c r="E1113" t="s">
        <v>105</v>
      </c>
      <c r="F1113" t="s">
        <v>548</v>
      </c>
      <c r="G1113">
        <v>8</v>
      </c>
      <c r="H1113">
        <v>17.829999999999998</v>
      </c>
      <c r="I1113">
        <v>142.63999999999999</v>
      </c>
      <c r="J1113" s="4">
        <v>2392</v>
      </c>
      <c r="K1113" s="6" t="s">
        <v>556</v>
      </c>
    </row>
    <row r="1114" spans="1:11" ht="15.6" x14ac:dyDescent="0.3">
      <c r="A1114" s="1">
        <v>42947</v>
      </c>
      <c r="B1114" t="s">
        <v>5</v>
      </c>
      <c r="C1114" t="s">
        <v>9</v>
      </c>
      <c r="D1114" t="s">
        <v>16</v>
      </c>
      <c r="E1114" t="s">
        <v>139</v>
      </c>
      <c r="F1114" t="s">
        <v>548</v>
      </c>
      <c r="G1114">
        <v>6</v>
      </c>
      <c r="H1114">
        <v>17.829999999999998</v>
      </c>
      <c r="I1114">
        <v>106.97999999999999</v>
      </c>
      <c r="J1114" s="4">
        <v>4491</v>
      </c>
      <c r="K1114" s="6" t="s">
        <v>555</v>
      </c>
    </row>
    <row r="1115" spans="1:11" ht="15.6" x14ac:dyDescent="0.3">
      <c r="A1115" s="1">
        <v>42948</v>
      </c>
      <c r="B1115" t="s">
        <v>5</v>
      </c>
      <c r="C1115" t="s">
        <v>8</v>
      </c>
      <c r="D1115" t="s">
        <v>16</v>
      </c>
      <c r="E1115" t="s">
        <v>38</v>
      </c>
      <c r="F1115" t="s">
        <v>546</v>
      </c>
      <c r="G1115">
        <v>4</v>
      </c>
      <c r="H1115">
        <v>12.42</v>
      </c>
      <c r="I1115">
        <v>49.68</v>
      </c>
      <c r="J1115" s="4">
        <v>396</v>
      </c>
      <c r="K1115" s="6" t="s">
        <v>557</v>
      </c>
    </row>
    <row r="1116" spans="1:11" ht="15.6" x14ac:dyDescent="0.3">
      <c r="A1116" s="1">
        <v>42949</v>
      </c>
      <c r="B1116" t="s">
        <v>2</v>
      </c>
      <c r="C1116" t="s">
        <v>9</v>
      </c>
      <c r="D1116" t="s">
        <v>16</v>
      </c>
      <c r="E1116" t="s">
        <v>337</v>
      </c>
      <c r="F1116" t="s">
        <v>548</v>
      </c>
      <c r="G1116">
        <v>3</v>
      </c>
      <c r="H1116">
        <v>17.829999999999998</v>
      </c>
      <c r="I1116">
        <v>53.489999999999995</v>
      </c>
      <c r="J1116" s="4">
        <v>3493</v>
      </c>
      <c r="K1116" s="6" t="s">
        <v>557</v>
      </c>
    </row>
    <row r="1117" spans="1:11" ht="15.6" x14ac:dyDescent="0.3">
      <c r="A1117" s="1">
        <v>42949</v>
      </c>
      <c r="B1117" t="s">
        <v>2</v>
      </c>
      <c r="C1117" t="s">
        <v>9</v>
      </c>
      <c r="D1117" t="s">
        <v>16</v>
      </c>
      <c r="E1117" t="s">
        <v>227</v>
      </c>
      <c r="F1117" t="s">
        <v>546</v>
      </c>
      <c r="G1117">
        <v>7</v>
      </c>
      <c r="H1117">
        <v>12.42</v>
      </c>
      <c r="I1117">
        <v>86.94</v>
      </c>
      <c r="J1117" s="4">
        <v>299</v>
      </c>
      <c r="K1117" s="6" t="s">
        <v>554</v>
      </c>
    </row>
    <row r="1118" spans="1:11" ht="15.6" x14ac:dyDescent="0.3">
      <c r="A1118" s="1">
        <v>42949</v>
      </c>
      <c r="B1118" t="s">
        <v>2</v>
      </c>
      <c r="C1118" t="s">
        <v>8</v>
      </c>
      <c r="D1118" t="s">
        <v>16</v>
      </c>
      <c r="E1118" t="s">
        <v>141</v>
      </c>
      <c r="F1118" t="s">
        <v>547</v>
      </c>
      <c r="G1118">
        <v>7</v>
      </c>
      <c r="H1118">
        <v>16.32</v>
      </c>
      <c r="I1118">
        <v>114.24000000000001</v>
      </c>
      <c r="J1118" s="4">
        <v>495</v>
      </c>
      <c r="K1118" s="6" t="s">
        <v>554</v>
      </c>
    </row>
    <row r="1119" spans="1:11" ht="15.6" x14ac:dyDescent="0.3">
      <c r="A1119" s="1">
        <v>42949</v>
      </c>
      <c r="B1119" t="s">
        <v>2</v>
      </c>
      <c r="C1119" t="s">
        <v>8</v>
      </c>
      <c r="D1119" t="s">
        <v>16</v>
      </c>
      <c r="E1119" t="s">
        <v>271</v>
      </c>
      <c r="F1119" t="s">
        <v>547</v>
      </c>
      <c r="G1119">
        <v>7</v>
      </c>
      <c r="H1119">
        <v>16.32</v>
      </c>
      <c r="I1119">
        <v>114.24000000000001</v>
      </c>
      <c r="J1119" s="4">
        <v>299</v>
      </c>
      <c r="K1119" s="6" t="s">
        <v>557</v>
      </c>
    </row>
    <row r="1120" spans="1:11" ht="15.6" x14ac:dyDescent="0.3">
      <c r="A1120" s="1">
        <v>42949</v>
      </c>
      <c r="B1120" t="s">
        <v>3</v>
      </c>
      <c r="C1120" t="s">
        <v>13</v>
      </c>
      <c r="D1120" t="s">
        <v>17</v>
      </c>
      <c r="E1120" t="s">
        <v>47</v>
      </c>
      <c r="F1120" t="s">
        <v>548</v>
      </c>
      <c r="G1120">
        <v>9</v>
      </c>
      <c r="H1120">
        <v>17.829999999999998</v>
      </c>
      <c r="I1120">
        <v>160.46999999999997</v>
      </c>
      <c r="J1120" s="4">
        <v>1393</v>
      </c>
      <c r="K1120" s="6" t="s">
        <v>554</v>
      </c>
    </row>
    <row r="1121" spans="1:11" ht="15.6" x14ac:dyDescent="0.3">
      <c r="A1121" s="1">
        <v>42950</v>
      </c>
      <c r="B1121" t="s">
        <v>5</v>
      </c>
      <c r="C1121" t="s">
        <v>11</v>
      </c>
      <c r="D1121" t="s">
        <v>16</v>
      </c>
      <c r="E1121" t="s">
        <v>281</v>
      </c>
      <c r="F1121" t="s">
        <v>546</v>
      </c>
      <c r="G1121">
        <v>4</v>
      </c>
      <c r="H1121">
        <v>12.42</v>
      </c>
      <c r="I1121">
        <v>49.68</v>
      </c>
      <c r="J1121" s="4">
        <v>998</v>
      </c>
      <c r="K1121" s="6" t="s">
        <v>557</v>
      </c>
    </row>
    <row r="1122" spans="1:11" ht="15.6" x14ac:dyDescent="0.3">
      <c r="A1122" s="1">
        <v>42950</v>
      </c>
      <c r="B1122" t="s">
        <v>4</v>
      </c>
      <c r="C1122" t="s">
        <v>12</v>
      </c>
      <c r="D1122" t="s">
        <v>17</v>
      </c>
      <c r="E1122" t="s">
        <v>429</v>
      </c>
      <c r="F1122" t="s">
        <v>546</v>
      </c>
      <c r="G1122">
        <v>1</v>
      </c>
      <c r="H1122">
        <v>12.42</v>
      </c>
      <c r="I1122">
        <v>12.42</v>
      </c>
      <c r="J1122" s="4">
        <v>299</v>
      </c>
      <c r="K1122" s="6" t="s">
        <v>557</v>
      </c>
    </row>
    <row r="1123" spans="1:11" ht="15.6" x14ac:dyDescent="0.3">
      <c r="A1123" s="1">
        <v>42950</v>
      </c>
      <c r="B1123" t="s">
        <v>5</v>
      </c>
      <c r="C1123" t="s">
        <v>9</v>
      </c>
      <c r="D1123" t="s">
        <v>16</v>
      </c>
      <c r="E1123" t="s">
        <v>46</v>
      </c>
      <c r="F1123" t="s">
        <v>548</v>
      </c>
      <c r="G1123">
        <v>5</v>
      </c>
      <c r="H1123">
        <v>17.829999999999998</v>
      </c>
      <c r="I1123">
        <v>89.149999999999991</v>
      </c>
      <c r="J1123" s="4">
        <v>199</v>
      </c>
      <c r="K1123" s="6" t="s">
        <v>556</v>
      </c>
    </row>
    <row r="1124" spans="1:11" ht="15.6" x14ac:dyDescent="0.3">
      <c r="A1124" s="1">
        <v>42950</v>
      </c>
      <c r="B1124" t="s">
        <v>2</v>
      </c>
      <c r="C1124" t="s">
        <v>8</v>
      </c>
      <c r="D1124" t="s">
        <v>16</v>
      </c>
      <c r="E1124" t="s">
        <v>394</v>
      </c>
      <c r="F1124" t="s">
        <v>549</v>
      </c>
      <c r="G1124">
        <v>4</v>
      </c>
      <c r="H1124">
        <v>53.35</v>
      </c>
      <c r="I1124">
        <v>213.4</v>
      </c>
      <c r="J1124" s="4">
        <v>1794</v>
      </c>
      <c r="K1124" s="6" t="s">
        <v>556</v>
      </c>
    </row>
    <row r="1125" spans="1:11" ht="15.6" x14ac:dyDescent="0.3">
      <c r="A1125" s="1">
        <v>42950</v>
      </c>
      <c r="B1125" t="s">
        <v>4</v>
      </c>
      <c r="C1125" t="s">
        <v>10</v>
      </c>
      <c r="D1125" t="s">
        <v>17</v>
      </c>
      <c r="E1125" t="s">
        <v>318</v>
      </c>
      <c r="F1125" t="s">
        <v>546</v>
      </c>
      <c r="G1125">
        <v>7</v>
      </c>
      <c r="H1125">
        <v>12.42</v>
      </c>
      <c r="I1125">
        <v>86.94</v>
      </c>
      <c r="J1125" s="4">
        <v>4990</v>
      </c>
      <c r="K1125" s="6" t="s">
        <v>554</v>
      </c>
    </row>
    <row r="1126" spans="1:11" ht="15.6" x14ac:dyDescent="0.3">
      <c r="A1126" s="1">
        <v>42950</v>
      </c>
      <c r="B1126" t="s">
        <v>2</v>
      </c>
      <c r="C1126" t="s">
        <v>9</v>
      </c>
      <c r="D1126" t="s">
        <v>16</v>
      </c>
      <c r="E1126" t="s">
        <v>273</v>
      </c>
      <c r="F1126" t="s">
        <v>549</v>
      </c>
      <c r="G1126">
        <v>6</v>
      </c>
      <c r="H1126">
        <v>53.35</v>
      </c>
      <c r="I1126">
        <v>320.10000000000002</v>
      </c>
      <c r="J1126" s="4">
        <v>1495</v>
      </c>
      <c r="K1126" s="6" t="s">
        <v>554</v>
      </c>
    </row>
    <row r="1127" spans="1:11" ht="15.6" x14ac:dyDescent="0.3">
      <c r="A1127" s="1">
        <v>42950</v>
      </c>
      <c r="B1127" t="s">
        <v>4</v>
      </c>
      <c r="C1127" t="s">
        <v>10</v>
      </c>
      <c r="D1127" t="s">
        <v>17</v>
      </c>
      <c r="E1127" t="s">
        <v>241</v>
      </c>
      <c r="F1127" t="s">
        <v>546</v>
      </c>
      <c r="G1127">
        <v>7</v>
      </c>
      <c r="H1127">
        <v>12.42</v>
      </c>
      <c r="I1127">
        <v>86.94</v>
      </c>
      <c r="J1127" s="4">
        <v>998</v>
      </c>
      <c r="K1127" s="6" t="s">
        <v>556</v>
      </c>
    </row>
    <row r="1128" spans="1:11" ht="15.6" x14ac:dyDescent="0.3">
      <c r="A1128" s="1">
        <v>42950</v>
      </c>
      <c r="B1128" t="s">
        <v>2</v>
      </c>
      <c r="C1128" t="s">
        <v>8</v>
      </c>
      <c r="D1128" t="s">
        <v>16</v>
      </c>
      <c r="E1128" t="s">
        <v>366</v>
      </c>
      <c r="F1128" t="s">
        <v>547</v>
      </c>
      <c r="G1128">
        <v>9</v>
      </c>
      <c r="H1128">
        <v>16.32</v>
      </c>
      <c r="I1128">
        <v>146.88</v>
      </c>
      <c r="J1128" s="4">
        <v>798</v>
      </c>
      <c r="K1128" s="6" t="s">
        <v>556</v>
      </c>
    </row>
    <row r="1129" spans="1:11" ht="15.6" x14ac:dyDescent="0.3">
      <c r="A1129" s="1">
        <v>42950</v>
      </c>
      <c r="B1129" t="s">
        <v>2</v>
      </c>
      <c r="C1129" t="s">
        <v>8</v>
      </c>
      <c r="D1129" t="s">
        <v>16</v>
      </c>
      <c r="E1129" t="s">
        <v>92</v>
      </c>
      <c r="F1129" t="s">
        <v>548</v>
      </c>
      <c r="G1129">
        <v>5</v>
      </c>
      <c r="H1129">
        <v>17.829999999999998</v>
      </c>
      <c r="I1129">
        <v>89.149999999999991</v>
      </c>
      <c r="J1129" s="4">
        <v>495</v>
      </c>
      <c r="K1129" s="6" t="s">
        <v>556</v>
      </c>
    </row>
    <row r="1130" spans="1:11" ht="15.6" x14ac:dyDescent="0.3">
      <c r="A1130" s="1">
        <v>42950</v>
      </c>
      <c r="B1130" t="s">
        <v>3</v>
      </c>
      <c r="C1130" t="s">
        <v>10</v>
      </c>
      <c r="D1130" t="s">
        <v>17</v>
      </c>
      <c r="E1130" t="s">
        <v>361</v>
      </c>
      <c r="F1130" t="s">
        <v>546</v>
      </c>
      <c r="G1130">
        <v>8</v>
      </c>
      <c r="H1130">
        <v>12.42</v>
      </c>
      <c r="I1130">
        <v>99.36</v>
      </c>
      <c r="J1130" s="4">
        <v>1794</v>
      </c>
      <c r="K1130" s="6" t="s">
        <v>557</v>
      </c>
    </row>
    <row r="1131" spans="1:11" ht="15.6" x14ac:dyDescent="0.3">
      <c r="A1131" s="1">
        <v>42950</v>
      </c>
      <c r="B1131" t="s">
        <v>2</v>
      </c>
      <c r="C1131" t="s">
        <v>8</v>
      </c>
      <c r="D1131" t="s">
        <v>16</v>
      </c>
      <c r="E1131" t="s">
        <v>56</v>
      </c>
      <c r="F1131" t="s">
        <v>549</v>
      </c>
      <c r="G1131">
        <v>6</v>
      </c>
      <c r="H1131">
        <v>53.35</v>
      </c>
      <c r="I1131">
        <v>320.10000000000002</v>
      </c>
      <c r="J1131" s="4">
        <v>1995</v>
      </c>
      <c r="K1131" s="6" t="s">
        <v>556</v>
      </c>
    </row>
    <row r="1132" spans="1:11" ht="15.6" x14ac:dyDescent="0.3">
      <c r="A1132" s="1">
        <v>42950</v>
      </c>
      <c r="B1132" t="s">
        <v>5</v>
      </c>
      <c r="C1132" t="s">
        <v>8</v>
      </c>
      <c r="D1132" t="s">
        <v>16</v>
      </c>
      <c r="E1132" t="s">
        <v>483</v>
      </c>
      <c r="F1132" t="s">
        <v>547</v>
      </c>
      <c r="G1132">
        <v>5</v>
      </c>
      <c r="H1132">
        <v>16.32</v>
      </c>
      <c r="I1132">
        <v>81.599999999999994</v>
      </c>
      <c r="J1132" s="4">
        <v>1794</v>
      </c>
      <c r="K1132" s="6" t="s">
        <v>556</v>
      </c>
    </row>
    <row r="1133" spans="1:11" ht="15.6" x14ac:dyDescent="0.3">
      <c r="A1133" s="1">
        <v>42950</v>
      </c>
      <c r="B1133" t="s">
        <v>2</v>
      </c>
      <c r="C1133" t="s">
        <v>9</v>
      </c>
      <c r="D1133" t="s">
        <v>16</v>
      </c>
      <c r="E1133" t="s">
        <v>242</v>
      </c>
      <c r="F1133" t="s">
        <v>546</v>
      </c>
      <c r="G1133">
        <v>3</v>
      </c>
      <c r="H1133">
        <v>12.42</v>
      </c>
      <c r="I1133">
        <v>37.26</v>
      </c>
      <c r="J1133" s="4">
        <v>495</v>
      </c>
      <c r="K1133" s="6" t="s">
        <v>556</v>
      </c>
    </row>
    <row r="1134" spans="1:11" ht="15.6" x14ac:dyDescent="0.3">
      <c r="A1134" s="1">
        <v>42951</v>
      </c>
      <c r="B1134" t="s">
        <v>5</v>
      </c>
      <c r="C1134" t="s">
        <v>8</v>
      </c>
      <c r="D1134" t="s">
        <v>16</v>
      </c>
      <c r="E1134" t="s">
        <v>366</v>
      </c>
      <c r="F1134" t="s">
        <v>546</v>
      </c>
      <c r="G1134">
        <v>3</v>
      </c>
      <c r="H1134">
        <v>12.42</v>
      </c>
      <c r="I1134">
        <v>37.26</v>
      </c>
      <c r="J1134" s="4">
        <v>1596</v>
      </c>
      <c r="K1134" s="6" t="s">
        <v>554</v>
      </c>
    </row>
    <row r="1135" spans="1:11" ht="15.6" x14ac:dyDescent="0.3">
      <c r="A1135" s="1">
        <v>42951</v>
      </c>
      <c r="B1135" t="s">
        <v>4</v>
      </c>
      <c r="C1135" t="s">
        <v>15</v>
      </c>
      <c r="D1135" t="s">
        <v>17</v>
      </c>
      <c r="E1135" t="s">
        <v>484</v>
      </c>
      <c r="F1135" t="s">
        <v>549</v>
      </c>
      <c r="G1135">
        <v>4</v>
      </c>
      <c r="H1135">
        <v>53.35</v>
      </c>
      <c r="I1135">
        <v>213.4</v>
      </c>
      <c r="J1135" s="4">
        <v>2793</v>
      </c>
      <c r="K1135" s="6" t="s">
        <v>557</v>
      </c>
    </row>
    <row r="1136" spans="1:11" ht="15.6" x14ac:dyDescent="0.3">
      <c r="A1136" s="1">
        <v>42951</v>
      </c>
      <c r="B1136" t="s">
        <v>5</v>
      </c>
      <c r="C1136" t="s">
        <v>8</v>
      </c>
      <c r="D1136" t="s">
        <v>16</v>
      </c>
      <c r="E1136" t="s">
        <v>483</v>
      </c>
      <c r="F1136" t="s">
        <v>546</v>
      </c>
      <c r="G1136">
        <v>2</v>
      </c>
      <c r="H1136">
        <v>12.42</v>
      </c>
      <c r="I1136">
        <v>24.84</v>
      </c>
      <c r="J1136" s="4">
        <v>995</v>
      </c>
      <c r="K1136" s="6" t="s">
        <v>555</v>
      </c>
    </row>
    <row r="1137" spans="1:11" ht="15.6" x14ac:dyDescent="0.3">
      <c r="A1137" s="1">
        <v>42951</v>
      </c>
      <c r="B1137" t="s">
        <v>5</v>
      </c>
      <c r="C1137" t="s">
        <v>9</v>
      </c>
      <c r="D1137" t="s">
        <v>16</v>
      </c>
      <c r="E1137" t="s">
        <v>404</v>
      </c>
      <c r="F1137" t="s">
        <v>549</v>
      </c>
      <c r="G1137">
        <v>7</v>
      </c>
      <c r="H1137">
        <v>53.35</v>
      </c>
      <c r="I1137">
        <v>373.45</v>
      </c>
      <c r="J1137" s="4">
        <v>2691</v>
      </c>
      <c r="K1137" s="6" t="s">
        <v>555</v>
      </c>
    </row>
    <row r="1138" spans="1:11" ht="15.6" x14ac:dyDescent="0.3">
      <c r="A1138" s="1">
        <v>42951</v>
      </c>
      <c r="B1138" t="s">
        <v>2</v>
      </c>
      <c r="C1138" t="s">
        <v>11</v>
      </c>
      <c r="D1138" t="s">
        <v>16</v>
      </c>
      <c r="E1138" t="s">
        <v>260</v>
      </c>
      <c r="F1138" t="s">
        <v>549</v>
      </c>
      <c r="G1138">
        <v>6</v>
      </c>
      <c r="H1138">
        <v>53.35</v>
      </c>
      <c r="I1138">
        <v>320.10000000000002</v>
      </c>
      <c r="J1138" s="4">
        <v>2093</v>
      </c>
      <c r="K1138" s="6" t="s">
        <v>558</v>
      </c>
    </row>
    <row r="1139" spans="1:11" ht="15.6" x14ac:dyDescent="0.3">
      <c r="A1139" s="1">
        <v>42951</v>
      </c>
      <c r="B1139" t="s">
        <v>4</v>
      </c>
      <c r="C1139" t="s">
        <v>10</v>
      </c>
      <c r="D1139" t="s">
        <v>17</v>
      </c>
      <c r="E1139" t="s">
        <v>479</v>
      </c>
      <c r="F1139" t="s">
        <v>548</v>
      </c>
      <c r="G1139">
        <v>9</v>
      </c>
      <c r="H1139">
        <v>17.829999999999998</v>
      </c>
      <c r="I1139">
        <v>160.46999999999997</v>
      </c>
      <c r="J1139" s="4">
        <v>3591</v>
      </c>
      <c r="K1139" s="6" t="s">
        <v>556</v>
      </c>
    </row>
    <row r="1140" spans="1:11" ht="15.6" x14ac:dyDescent="0.3">
      <c r="A1140" s="1">
        <v>42951</v>
      </c>
      <c r="B1140" t="s">
        <v>3</v>
      </c>
      <c r="C1140" t="s">
        <v>13</v>
      </c>
      <c r="D1140" t="s">
        <v>17</v>
      </c>
      <c r="E1140" t="s">
        <v>61</v>
      </c>
      <c r="F1140" t="s">
        <v>549</v>
      </c>
      <c r="G1140">
        <v>3</v>
      </c>
      <c r="H1140">
        <v>53.35</v>
      </c>
      <c r="I1140">
        <v>160.05000000000001</v>
      </c>
      <c r="J1140" s="4">
        <v>1990</v>
      </c>
      <c r="K1140" s="6" t="s">
        <v>556</v>
      </c>
    </row>
    <row r="1141" spans="1:11" ht="15.6" x14ac:dyDescent="0.3">
      <c r="A1141" s="1">
        <v>42951</v>
      </c>
      <c r="B1141" t="s">
        <v>2</v>
      </c>
      <c r="C1141" t="s">
        <v>9</v>
      </c>
      <c r="D1141" t="s">
        <v>16</v>
      </c>
      <c r="E1141" t="s">
        <v>335</v>
      </c>
      <c r="F1141" t="s">
        <v>548</v>
      </c>
      <c r="G1141">
        <v>10</v>
      </c>
      <c r="H1141">
        <v>17.829999999999998</v>
      </c>
      <c r="I1141">
        <v>178.29999999999998</v>
      </c>
      <c r="J1141" s="4">
        <v>3192</v>
      </c>
      <c r="K1141" s="6" t="s">
        <v>556</v>
      </c>
    </row>
    <row r="1142" spans="1:11" ht="15.6" x14ac:dyDescent="0.3">
      <c r="A1142" s="1">
        <v>42951</v>
      </c>
      <c r="B1142" t="s">
        <v>3</v>
      </c>
      <c r="C1142" t="s">
        <v>12</v>
      </c>
      <c r="D1142" t="s">
        <v>17</v>
      </c>
      <c r="E1142" t="s">
        <v>438</v>
      </c>
      <c r="F1142" t="s">
        <v>546</v>
      </c>
      <c r="G1142">
        <v>7</v>
      </c>
      <c r="H1142">
        <v>12.42</v>
      </c>
      <c r="I1142">
        <v>86.94</v>
      </c>
      <c r="J1142" s="4">
        <v>1194</v>
      </c>
      <c r="K1142" s="6" t="s">
        <v>556</v>
      </c>
    </row>
    <row r="1143" spans="1:11" ht="15.6" x14ac:dyDescent="0.3">
      <c r="A1143" s="1">
        <v>42951</v>
      </c>
      <c r="B1143" t="s">
        <v>2</v>
      </c>
      <c r="C1143" t="s">
        <v>8</v>
      </c>
      <c r="D1143" t="s">
        <v>16</v>
      </c>
      <c r="E1143" t="s">
        <v>277</v>
      </c>
      <c r="F1143" t="s">
        <v>546</v>
      </c>
      <c r="G1143">
        <v>8</v>
      </c>
      <c r="H1143">
        <v>12.42</v>
      </c>
      <c r="I1143">
        <v>99.36</v>
      </c>
      <c r="J1143" s="4">
        <v>4491</v>
      </c>
      <c r="K1143" s="6" t="s">
        <v>557</v>
      </c>
    </row>
    <row r="1144" spans="1:11" ht="15.6" x14ac:dyDescent="0.3">
      <c r="A1144" s="1">
        <v>42952</v>
      </c>
      <c r="B1144" t="s">
        <v>2</v>
      </c>
      <c r="C1144" t="s">
        <v>9</v>
      </c>
      <c r="D1144" t="s">
        <v>16</v>
      </c>
      <c r="E1144" t="s">
        <v>345</v>
      </c>
      <c r="F1144" t="s">
        <v>549</v>
      </c>
      <c r="G1144">
        <v>5</v>
      </c>
      <c r="H1144">
        <v>53.35</v>
      </c>
      <c r="I1144">
        <v>266.75</v>
      </c>
      <c r="J1144" s="4">
        <v>891</v>
      </c>
      <c r="K1144" s="6" t="s">
        <v>556</v>
      </c>
    </row>
    <row r="1145" spans="1:11" ht="15.6" x14ac:dyDescent="0.3">
      <c r="A1145" s="1">
        <v>42953</v>
      </c>
      <c r="B1145" t="s">
        <v>4</v>
      </c>
      <c r="C1145" t="s">
        <v>10</v>
      </c>
      <c r="D1145" t="s">
        <v>17</v>
      </c>
      <c r="E1145" t="s">
        <v>316</v>
      </c>
      <c r="F1145" t="s">
        <v>546</v>
      </c>
      <c r="G1145">
        <v>4</v>
      </c>
      <c r="H1145">
        <v>12.42</v>
      </c>
      <c r="I1145">
        <v>49.68</v>
      </c>
      <c r="J1145" s="4">
        <v>3591</v>
      </c>
      <c r="K1145" s="6" t="s">
        <v>556</v>
      </c>
    </row>
    <row r="1146" spans="1:11" ht="15.6" x14ac:dyDescent="0.3">
      <c r="A1146" s="1">
        <v>42953</v>
      </c>
      <c r="B1146" t="s">
        <v>4</v>
      </c>
      <c r="C1146" t="s">
        <v>10</v>
      </c>
      <c r="D1146" t="s">
        <v>17</v>
      </c>
      <c r="E1146" t="s">
        <v>241</v>
      </c>
      <c r="F1146" t="s">
        <v>549</v>
      </c>
      <c r="G1146">
        <v>2</v>
      </c>
      <c r="H1146">
        <v>53.35</v>
      </c>
      <c r="I1146">
        <v>106.7</v>
      </c>
      <c r="J1146" s="4">
        <v>1393</v>
      </c>
      <c r="K1146" s="6" t="s">
        <v>557</v>
      </c>
    </row>
    <row r="1147" spans="1:11" ht="15.6" x14ac:dyDescent="0.3">
      <c r="A1147" s="1">
        <v>42954</v>
      </c>
      <c r="B1147" t="s">
        <v>4</v>
      </c>
      <c r="C1147" t="s">
        <v>12</v>
      </c>
      <c r="D1147" t="s">
        <v>17</v>
      </c>
      <c r="E1147" t="s">
        <v>268</v>
      </c>
      <c r="F1147" t="s">
        <v>548</v>
      </c>
      <c r="G1147">
        <v>3</v>
      </c>
      <c r="H1147">
        <v>17.829999999999998</v>
      </c>
      <c r="I1147">
        <v>53.489999999999995</v>
      </c>
      <c r="J1147" s="4">
        <v>1794</v>
      </c>
      <c r="K1147" s="6" t="s">
        <v>556</v>
      </c>
    </row>
    <row r="1148" spans="1:11" ht="15.6" x14ac:dyDescent="0.3">
      <c r="A1148" s="1">
        <v>42954</v>
      </c>
      <c r="B1148" t="s">
        <v>2</v>
      </c>
      <c r="C1148" t="s">
        <v>8</v>
      </c>
      <c r="D1148" t="s">
        <v>16</v>
      </c>
      <c r="E1148" t="s">
        <v>32</v>
      </c>
      <c r="F1148" t="s">
        <v>546</v>
      </c>
      <c r="G1148">
        <v>7</v>
      </c>
      <c r="H1148">
        <v>12.42</v>
      </c>
      <c r="I1148">
        <v>86.94</v>
      </c>
      <c r="J1148" s="4">
        <v>199</v>
      </c>
      <c r="K1148" s="6" t="s">
        <v>554</v>
      </c>
    </row>
    <row r="1149" spans="1:11" ht="15.6" x14ac:dyDescent="0.3">
      <c r="A1149" s="1">
        <v>42954</v>
      </c>
      <c r="B1149" t="s">
        <v>6</v>
      </c>
      <c r="C1149" t="s">
        <v>11</v>
      </c>
      <c r="D1149" t="s">
        <v>16</v>
      </c>
      <c r="E1149" t="s">
        <v>266</v>
      </c>
      <c r="F1149" t="s">
        <v>546</v>
      </c>
      <c r="G1149">
        <v>4</v>
      </c>
      <c r="H1149">
        <v>12.42</v>
      </c>
      <c r="I1149">
        <v>49.68</v>
      </c>
      <c r="J1149" s="4">
        <v>299</v>
      </c>
      <c r="K1149" s="6" t="s">
        <v>556</v>
      </c>
    </row>
    <row r="1150" spans="1:11" ht="15.6" x14ac:dyDescent="0.3">
      <c r="A1150" s="1">
        <v>42954</v>
      </c>
      <c r="B1150" t="s">
        <v>2</v>
      </c>
      <c r="C1150" t="s">
        <v>9</v>
      </c>
      <c r="D1150" t="s">
        <v>16</v>
      </c>
      <c r="E1150" t="s">
        <v>237</v>
      </c>
      <c r="F1150" t="s">
        <v>548</v>
      </c>
      <c r="G1150">
        <v>8</v>
      </c>
      <c r="H1150">
        <v>17.829999999999998</v>
      </c>
      <c r="I1150">
        <v>142.63999999999999</v>
      </c>
      <c r="J1150" s="4">
        <v>198</v>
      </c>
      <c r="K1150" s="6" t="s">
        <v>555</v>
      </c>
    </row>
    <row r="1151" spans="1:11" ht="15.6" x14ac:dyDescent="0.3">
      <c r="A1151" s="1">
        <v>42954</v>
      </c>
      <c r="B1151" t="s">
        <v>4</v>
      </c>
      <c r="C1151" t="s">
        <v>13</v>
      </c>
      <c r="D1151" t="s">
        <v>17</v>
      </c>
      <c r="E1151" t="s">
        <v>264</v>
      </c>
      <c r="F1151" t="s">
        <v>549</v>
      </c>
      <c r="G1151">
        <v>3</v>
      </c>
      <c r="H1151">
        <v>53.35</v>
      </c>
      <c r="I1151">
        <v>160.05000000000001</v>
      </c>
      <c r="J1151" s="4">
        <v>4491</v>
      </c>
      <c r="K1151" s="6" t="s">
        <v>556</v>
      </c>
    </row>
    <row r="1152" spans="1:11" ht="15.6" x14ac:dyDescent="0.3">
      <c r="A1152" s="1">
        <v>42954</v>
      </c>
      <c r="B1152" t="s">
        <v>3</v>
      </c>
      <c r="C1152" t="s">
        <v>10</v>
      </c>
      <c r="D1152" t="s">
        <v>17</v>
      </c>
      <c r="E1152" t="s">
        <v>145</v>
      </c>
      <c r="F1152" t="s">
        <v>548</v>
      </c>
      <c r="G1152">
        <v>9</v>
      </c>
      <c r="H1152">
        <v>17.829999999999998</v>
      </c>
      <c r="I1152">
        <v>160.46999999999997</v>
      </c>
      <c r="J1152" s="4">
        <v>995</v>
      </c>
      <c r="K1152" s="6" t="s">
        <v>556</v>
      </c>
    </row>
    <row r="1153" spans="1:11" ht="15.6" x14ac:dyDescent="0.3">
      <c r="A1153" s="1">
        <v>42954</v>
      </c>
      <c r="B1153" t="s">
        <v>4</v>
      </c>
      <c r="C1153" t="s">
        <v>10</v>
      </c>
      <c r="D1153" t="s">
        <v>17</v>
      </c>
      <c r="E1153" t="s">
        <v>254</v>
      </c>
      <c r="F1153" t="s">
        <v>547</v>
      </c>
      <c r="G1153">
        <v>3</v>
      </c>
      <c r="H1153">
        <v>16.32</v>
      </c>
      <c r="I1153">
        <v>48.96</v>
      </c>
      <c r="J1153" s="4">
        <v>1995</v>
      </c>
      <c r="K1153" s="6" t="s">
        <v>557</v>
      </c>
    </row>
    <row r="1154" spans="1:11" ht="15.6" x14ac:dyDescent="0.3">
      <c r="A1154" s="1">
        <v>42954</v>
      </c>
      <c r="B1154" t="s">
        <v>2</v>
      </c>
      <c r="C1154" t="s">
        <v>9</v>
      </c>
      <c r="D1154" t="s">
        <v>16</v>
      </c>
      <c r="E1154" t="s">
        <v>204</v>
      </c>
      <c r="F1154" t="s">
        <v>546</v>
      </c>
      <c r="G1154">
        <v>9</v>
      </c>
      <c r="H1154">
        <v>12.42</v>
      </c>
      <c r="I1154">
        <v>111.78</v>
      </c>
      <c r="J1154" s="4">
        <v>2392</v>
      </c>
      <c r="K1154" s="6" t="s">
        <v>556</v>
      </c>
    </row>
    <row r="1155" spans="1:11" ht="15.6" x14ac:dyDescent="0.3">
      <c r="A1155" s="1">
        <v>42954</v>
      </c>
      <c r="B1155" t="s">
        <v>2</v>
      </c>
      <c r="C1155" t="s">
        <v>9</v>
      </c>
      <c r="D1155" t="s">
        <v>16</v>
      </c>
      <c r="E1155" t="s">
        <v>345</v>
      </c>
      <c r="F1155" t="s">
        <v>548</v>
      </c>
      <c r="G1155">
        <v>1</v>
      </c>
      <c r="H1155">
        <v>17.829999999999998</v>
      </c>
      <c r="I1155">
        <v>17.829999999999998</v>
      </c>
      <c r="J1155" s="4">
        <v>2793</v>
      </c>
      <c r="K1155" s="6" t="s">
        <v>558</v>
      </c>
    </row>
    <row r="1156" spans="1:11" ht="15.6" x14ac:dyDescent="0.3">
      <c r="A1156" s="1">
        <v>42954</v>
      </c>
      <c r="B1156" t="s">
        <v>5</v>
      </c>
      <c r="C1156" t="s">
        <v>9</v>
      </c>
      <c r="D1156" t="s">
        <v>16</v>
      </c>
      <c r="E1156" t="s">
        <v>444</v>
      </c>
      <c r="F1156" t="s">
        <v>549</v>
      </c>
      <c r="G1156">
        <v>4</v>
      </c>
      <c r="H1156">
        <v>53.35</v>
      </c>
      <c r="I1156">
        <v>213.4</v>
      </c>
      <c r="J1156" s="4">
        <v>299</v>
      </c>
      <c r="K1156" s="6" t="s">
        <v>556</v>
      </c>
    </row>
    <row r="1157" spans="1:11" ht="15.6" x14ac:dyDescent="0.3">
      <c r="A1157" s="1">
        <v>42954</v>
      </c>
      <c r="B1157" t="s">
        <v>6</v>
      </c>
      <c r="C1157" t="s">
        <v>9</v>
      </c>
      <c r="D1157" t="s">
        <v>16</v>
      </c>
      <c r="E1157" t="s">
        <v>137</v>
      </c>
      <c r="F1157" t="s">
        <v>548</v>
      </c>
      <c r="G1157">
        <v>8</v>
      </c>
      <c r="H1157">
        <v>17.829999999999998</v>
      </c>
      <c r="I1157">
        <v>142.63999999999999</v>
      </c>
      <c r="J1157" s="4">
        <v>3992</v>
      </c>
      <c r="K1157" s="6" t="s">
        <v>557</v>
      </c>
    </row>
    <row r="1158" spans="1:11" ht="15.6" x14ac:dyDescent="0.3">
      <c r="A1158" s="1">
        <v>42954</v>
      </c>
      <c r="B1158" t="s">
        <v>6</v>
      </c>
      <c r="C1158" t="s">
        <v>14</v>
      </c>
      <c r="D1158" t="s">
        <v>16</v>
      </c>
      <c r="E1158" t="s">
        <v>317</v>
      </c>
      <c r="F1158" t="s">
        <v>546</v>
      </c>
      <c r="G1158">
        <v>9</v>
      </c>
      <c r="H1158">
        <v>12.42</v>
      </c>
      <c r="I1158">
        <v>111.78</v>
      </c>
      <c r="J1158" s="4">
        <v>495</v>
      </c>
      <c r="K1158" s="6" t="s">
        <v>554</v>
      </c>
    </row>
    <row r="1159" spans="1:11" ht="15.6" x14ac:dyDescent="0.3">
      <c r="A1159" s="1">
        <v>42954</v>
      </c>
      <c r="B1159" t="s">
        <v>5</v>
      </c>
      <c r="C1159" t="s">
        <v>8</v>
      </c>
      <c r="D1159" t="s">
        <v>16</v>
      </c>
      <c r="E1159" t="s">
        <v>56</v>
      </c>
      <c r="F1159" t="s">
        <v>549</v>
      </c>
      <c r="G1159">
        <v>2</v>
      </c>
      <c r="H1159">
        <v>53.35</v>
      </c>
      <c r="I1159">
        <v>106.7</v>
      </c>
      <c r="J1159" s="4">
        <v>3990</v>
      </c>
      <c r="K1159" s="6" t="s">
        <v>556</v>
      </c>
    </row>
    <row r="1160" spans="1:11" ht="15.6" x14ac:dyDescent="0.3">
      <c r="A1160" s="1">
        <v>42954</v>
      </c>
      <c r="B1160" t="s">
        <v>2</v>
      </c>
      <c r="C1160" t="s">
        <v>8</v>
      </c>
      <c r="D1160" t="s">
        <v>16</v>
      </c>
      <c r="E1160" t="s">
        <v>432</v>
      </c>
      <c r="F1160" t="s">
        <v>546</v>
      </c>
      <c r="G1160">
        <v>6</v>
      </c>
      <c r="H1160">
        <v>12.42</v>
      </c>
      <c r="I1160">
        <v>74.52</v>
      </c>
      <c r="J1160" s="4">
        <v>1393</v>
      </c>
      <c r="K1160" s="6" t="s">
        <v>557</v>
      </c>
    </row>
    <row r="1161" spans="1:11" ht="15.6" x14ac:dyDescent="0.3">
      <c r="A1161" s="1">
        <v>42954</v>
      </c>
      <c r="B1161" t="s">
        <v>4</v>
      </c>
      <c r="C1161" t="s">
        <v>10</v>
      </c>
      <c r="D1161" t="s">
        <v>17</v>
      </c>
      <c r="E1161" t="s">
        <v>485</v>
      </c>
      <c r="F1161" t="s">
        <v>549</v>
      </c>
      <c r="G1161">
        <v>6</v>
      </c>
      <c r="H1161">
        <v>53.35</v>
      </c>
      <c r="I1161">
        <v>320.10000000000002</v>
      </c>
      <c r="J1161" s="4">
        <v>4990</v>
      </c>
      <c r="K1161" s="6" t="s">
        <v>554</v>
      </c>
    </row>
    <row r="1162" spans="1:11" ht="15.6" x14ac:dyDescent="0.3">
      <c r="A1162" s="1">
        <v>42954</v>
      </c>
      <c r="B1162" t="s">
        <v>6</v>
      </c>
      <c r="C1162" t="s">
        <v>9</v>
      </c>
      <c r="D1162" t="s">
        <v>16</v>
      </c>
      <c r="E1162" t="s">
        <v>215</v>
      </c>
      <c r="F1162" t="s">
        <v>548</v>
      </c>
      <c r="G1162">
        <v>2</v>
      </c>
      <c r="H1162">
        <v>17.829999999999998</v>
      </c>
      <c r="I1162">
        <v>35.659999999999997</v>
      </c>
      <c r="J1162" s="4">
        <v>398</v>
      </c>
      <c r="K1162" s="6" t="s">
        <v>554</v>
      </c>
    </row>
    <row r="1163" spans="1:11" ht="15.6" x14ac:dyDescent="0.3">
      <c r="A1163" s="1">
        <v>42954</v>
      </c>
      <c r="B1163" t="s">
        <v>6</v>
      </c>
      <c r="C1163" t="s">
        <v>9</v>
      </c>
      <c r="D1163" t="s">
        <v>16</v>
      </c>
      <c r="E1163" t="s">
        <v>335</v>
      </c>
      <c r="F1163" t="s">
        <v>548</v>
      </c>
      <c r="G1163">
        <v>6</v>
      </c>
      <c r="H1163">
        <v>17.829999999999998</v>
      </c>
      <c r="I1163">
        <v>106.97999999999999</v>
      </c>
      <c r="J1163" s="4">
        <v>1194</v>
      </c>
      <c r="K1163" s="6" t="s">
        <v>556</v>
      </c>
    </row>
    <row r="1164" spans="1:11" ht="15.6" x14ac:dyDescent="0.3">
      <c r="A1164" s="1">
        <v>42954</v>
      </c>
      <c r="B1164" t="s">
        <v>4</v>
      </c>
      <c r="C1164" t="s">
        <v>15</v>
      </c>
      <c r="D1164" t="s">
        <v>17</v>
      </c>
      <c r="E1164" t="s">
        <v>435</v>
      </c>
      <c r="F1164" t="s">
        <v>549</v>
      </c>
      <c r="G1164">
        <v>4</v>
      </c>
      <c r="H1164">
        <v>53.35</v>
      </c>
      <c r="I1164">
        <v>213.4</v>
      </c>
      <c r="J1164" s="4">
        <v>598</v>
      </c>
      <c r="K1164" s="6" t="s">
        <v>558</v>
      </c>
    </row>
    <row r="1165" spans="1:11" ht="15.6" x14ac:dyDescent="0.3">
      <c r="A1165" s="1">
        <v>42954</v>
      </c>
      <c r="B1165" t="s">
        <v>2</v>
      </c>
      <c r="C1165" t="s">
        <v>11</v>
      </c>
      <c r="D1165" t="s">
        <v>16</v>
      </c>
      <c r="E1165" t="s">
        <v>181</v>
      </c>
      <c r="F1165" t="s">
        <v>546</v>
      </c>
      <c r="G1165">
        <v>2</v>
      </c>
      <c r="H1165">
        <v>12.42</v>
      </c>
      <c r="I1165">
        <v>24.84</v>
      </c>
      <c r="J1165" s="4">
        <v>3990</v>
      </c>
      <c r="K1165" s="6" t="s">
        <v>556</v>
      </c>
    </row>
    <row r="1166" spans="1:11" ht="15.6" x14ac:dyDescent="0.3">
      <c r="A1166" s="1">
        <v>42955</v>
      </c>
      <c r="B1166" t="s">
        <v>3</v>
      </c>
      <c r="C1166" t="s">
        <v>13</v>
      </c>
      <c r="D1166" t="s">
        <v>17</v>
      </c>
      <c r="E1166" t="s">
        <v>180</v>
      </c>
      <c r="F1166" t="s">
        <v>546</v>
      </c>
      <c r="G1166">
        <v>2</v>
      </c>
      <c r="H1166">
        <v>12.42</v>
      </c>
      <c r="I1166">
        <v>24.84</v>
      </c>
      <c r="J1166" s="4">
        <v>1592</v>
      </c>
      <c r="K1166" s="6" t="s">
        <v>556</v>
      </c>
    </row>
    <row r="1167" spans="1:11" ht="15.6" x14ac:dyDescent="0.3">
      <c r="A1167" s="1">
        <v>42956</v>
      </c>
      <c r="B1167" t="s">
        <v>2</v>
      </c>
      <c r="C1167" t="s">
        <v>9</v>
      </c>
      <c r="D1167" t="s">
        <v>16</v>
      </c>
      <c r="E1167" t="s">
        <v>34</v>
      </c>
      <c r="F1167" t="s">
        <v>549</v>
      </c>
      <c r="G1167">
        <v>9</v>
      </c>
      <c r="H1167">
        <v>53.35</v>
      </c>
      <c r="I1167">
        <v>480.15000000000003</v>
      </c>
      <c r="J1167" s="4">
        <v>2495</v>
      </c>
      <c r="K1167" s="6" t="s">
        <v>556</v>
      </c>
    </row>
    <row r="1168" spans="1:11" ht="15.6" x14ac:dyDescent="0.3">
      <c r="A1168" s="1">
        <v>42956</v>
      </c>
      <c r="B1168" t="s">
        <v>2</v>
      </c>
      <c r="C1168" t="s">
        <v>11</v>
      </c>
      <c r="D1168" t="s">
        <v>16</v>
      </c>
      <c r="E1168" t="s">
        <v>384</v>
      </c>
      <c r="F1168" t="s">
        <v>546</v>
      </c>
      <c r="G1168">
        <v>1</v>
      </c>
      <c r="H1168">
        <v>12.42</v>
      </c>
      <c r="I1168">
        <v>12.42</v>
      </c>
      <c r="J1168" s="4">
        <v>2994</v>
      </c>
      <c r="K1168" s="6" t="s">
        <v>556</v>
      </c>
    </row>
    <row r="1169" spans="1:11" ht="15.6" x14ac:dyDescent="0.3">
      <c r="A1169" s="1">
        <v>42956</v>
      </c>
      <c r="B1169" t="s">
        <v>5</v>
      </c>
      <c r="C1169" t="s">
        <v>8</v>
      </c>
      <c r="D1169" t="s">
        <v>16</v>
      </c>
      <c r="E1169" t="s">
        <v>470</v>
      </c>
      <c r="F1169" t="s">
        <v>547</v>
      </c>
      <c r="G1169">
        <v>6</v>
      </c>
      <c r="H1169">
        <v>16.32</v>
      </c>
      <c r="I1169">
        <v>97.92</v>
      </c>
      <c r="J1169" s="4">
        <v>2093</v>
      </c>
      <c r="K1169" s="6" t="s">
        <v>557</v>
      </c>
    </row>
    <row r="1170" spans="1:11" ht="15.6" x14ac:dyDescent="0.3">
      <c r="A1170" s="1">
        <v>42956</v>
      </c>
      <c r="B1170" t="s">
        <v>4</v>
      </c>
      <c r="C1170" t="s">
        <v>10</v>
      </c>
      <c r="D1170" t="s">
        <v>17</v>
      </c>
      <c r="E1170" t="s">
        <v>469</v>
      </c>
      <c r="F1170" t="s">
        <v>548</v>
      </c>
      <c r="G1170">
        <v>5</v>
      </c>
      <c r="H1170">
        <v>17.829999999999998</v>
      </c>
      <c r="I1170">
        <v>89.149999999999991</v>
      </c>
      <c r="J1170" s="4">
        <v>198</v>
      </c>
      <c r="K1170" s="6" t="s">
        <v>555</v>
      </c>
    </row>
    <row r="1171" spans="1:11" ht="15.6" x14ac:dyDescent="0.3">
      <c r="A1171" s="1">
        <v>42956</v>
      </c>
      <c r="B1171" t="s">
        <v>2</v>
      </c>
      <c r="C1171" t="s">
        <v>11</v>
      </c>
      <c r="D1171" t="s">
        <v>16</v>
      </c>
      <c r="E1171" t="s">
        <v>181</v>
      </c>
      <c r="F1171" t="s">
        <v>549</v>
      </c>
      <c r="G1171">
        <v>2</v>
      </c>
      <c r="H1171">
        <v>53.35</v>
      </c>
      <c r="I1171">
        <v>106.7</v>
      </c>
      <c r="J1171" s="4">
        <v>2495</v>
      </c>
      <c r="K1171" s="6" t="s">
        <v>554</v>
      </c>
    </row>
    <row r="1172" spans="1:11" ht="15.6" x14ac:dyDescent="0.3">
      <c r="A1172" s="1">
        <v>42956</v>
      </c>
      <c r="B1172" t="s">
        <v>2</v>
      </c>
      <c r="C1172" t="s">
        <v>9</v>
      </c>
      <c r="D1172" t="s">
        <v>16</v>
      </c>
      <c r="E1172" t="s">
        <v>28</v>
      </c>
      <c r="F1172" t="s">
        <v>548</v>
      </c>
      <c r="G1172">
        <v>7</v>
      </c>
      <c r="H1172">
        <v>17.829999999999998</v>
      </c>
      <c r="I1172">
        <v>124.80999999999999</v>
      </c>
      <c r="J1172" s="4">
        <v>1393</v>
      </c>
      <c r="K1172" s="6" t="s">
        <v>556</v>
      </c>
    </row>
    <row r="1173" spans="1:11" ht="15.6" x14ac:dyDescent="0.3">
      <c r="A1173" s="1">
        <v>42957</v>
      </c>
      <c r="B1173" t="s">
        <v>2</v>
      </c>
      <c r="C1173" t="s">
        <v>9</v>
      </c>
      <c r="D1173" t="s">
        <v>16</v>
      </c>
      <c r="E1173" t="s">
        <v>217</v>
      </c>
      <c r="F1173" t="s">
        <v>548</v>
      </c>
      <c r="G1173">
        <v>1</v>
      </c>
      <c r="H1173">
        <v>17.829999999999998</v>
      </c>
      <c r="I1173">
        <v>17.829999999999998</v>
      </c>
      <c r="J1173" s="4">
        <v>499</v>
      </c>
      <c r="K1173" s="6" t="s">
        <v>558</v>
      </c>
    </row>
    <row r="1174" spans="1:11" ht="15.6" x14ac:dyDescent="0.3">
      <c r="A1174" s="1">
        <v>42958</v>
      </c>
      <c r="B1174" t="s">
        <v>4</v>
      </c>
      <c r="C1174" t="s">
        <v>10</v>
      </c>
      <c r="D1174" t="s">
        <v>17</v>
      </c>
      <c r="E1174" t="s">
        <v>60</v>
      </c>
      <c r="F1174" t="s">
        <v>548</v>
      </c>
      <c r="G1174">
        <v>3</v>
      </c>
      <c r="H1174">
        <v>17.829999999999998</v>
      </c>
      <c r="I1174">
        <v>53.489999999999995</v>
      </c>
      <c r="J1174" s="4">
        <v>1596</v>
      </c>
      <c r="K1174" s="6" t="s">
        <v>557</v>
      </c>
    </row>
    <row r="1175" spans="1:11" ht="15.6" x14ac:dyDescent="0.3">
      <c r="A1175" s="1">
        <v>42958</v>
      </c>
      <c r="B1175" t="s">
        <v>4</v>
      </c>
      <c r="C1175" t="s">
        <v>10</v>
      </c>
      <c r="D1175" t="s">
        <v>17</v>
      </c>
      <c r="E1175" t="s">
        <v>333</v>
      </c>
      <c r="F1175" t="s">
        <v>547</v>
      </c>
      <c r="G1175">
        <v>4</v>
      </c>
      <c r="H1175">
        <v>16.32</v>
      </c>
      <c r="I1175">
        <v>65.28</v>
      </c>
      <c r="J1175" s="4">
        <v>1794</v>
      </c>
      <c r="K1175" s="6" t="s">
        <v>557</v>
      </c>
    </row>
    <row r="1176" spans="1:11" ht="15.6" x14ac:dyDescent="0.3">
      <c r="A1176" s="1">
        <v>42958</v>
      </c>
      <c r="B1176" t="s">
        <v>2</v>
      </c>
      <c r="C1176" t="s">
        <v>9</v>
      </c>
      <c r="D1176" t="s">
        <v>16</v>
      </c>
      <c r="E1176" t="s">
        <v>486</v>
      </c>
      <c r="F1176" t="s">
        <v>546</v>
      </c>
      <c r="G1176">
        <v>6</v>
      </c>
      <c r="H1176">
        <v>12.42</v>
      </c>
      <c r="I1176">
        <v>74.52</v>
      </c>
      <c r="J1176" s="4">
        <v>2394</v>
      </c>
      <c r="K1176" s="6" t="s">
        <v>556</v>
      </c>
    </row>
    <row r="1177" spans="1:11" ht="15.6" x14ac:dyDescent="0.3">
      <c r="A1177" s="1">
        <v>42958</v>
      </c>
      <c r="B1177" t="s">
        <v>2</v>
      </c>
      <c r="C1177" t="s">
        <v>9</v>
      </c>
      <c r="D1177" t="s">
        <v>16</v>
      </c>
      <c r="E1177" t="s">
        <v>462</v>
      </c>
      <c r="F1177" t="s">
        <v>546</v>
      </c>
      <c r="G1177">
        <v>4</v>
      </c>
      <c r="H1177">
        <v>12.42</v>
      </c>
      <c r="I1177">
        <v>49.68</v>
      </c>
      <c r="J1177" s="4">
        <v>2691</v>
      </c>
      <c r="K1177" s="6" t="s">
        <v>554</v>
      </c>
    </row>
    <row r="1178" spans="1:11" ht="15.6" x14ac:dyDescent="0.3">
      <c r="A1178" s="1">
        <v>42958</v>
      </c>
      <c r="B1178" t="s">
        <v>2</v>
      </c>
      <c r="C1178" t="s">
        <v>8</v>
      </c>
      <c r="D1178" t="s">
        <v>16</v>
      </c>
      <c r="E1178" t="s">
        <v>470</v>
      </c>
      <c r="F1178" t="s">
        <v>549</v>
      </c>
      <c r="G1178">
        <v>7</v>
      </c>
      <c r="H1178">
        <v>53.35</v>
      </c>
      <c r="I1178">
        <v>373.45</v>
      </c>
      <c r="J1178" s="4">
        <v>199</v>
      </c>
      <c r="K1178" s="6" t="s">
        <v>556</v>
      </c>
    </row>
    <row r="1179" spans="1:11" ht="15.6" x14ac:dyDescent="0.3">
      <c r="A1179" s="1">
        <v>42958</v>
      </c>
      <c r="B1179" t="s">
        <v>3</v>
      </c>
      <c r="C1179" t="s">
        <v>10</v>
      </c>
      <c r="D1179" t="s">
        <v>17</v>
      </c>
      <c r="E1179" t="s">
        <v>231</v>
      </c>
      <c r="F1179" t="s">
        <v>546</v>
      </c>
      <c r="G1179">
        <v>3</v>
      </c>
      <c r="H1179">
        <v>12.42</v>
      </c>
      <c r="I1179">
        <v>37.26</v>
      </c>
      <c r="J1179" s="4">
        <v>2093</v>
      </c>
      <c r="K1179" s="6" t="s">
        <v>557</v>
      </c>
    </row>
    <row r="1180" spans="1:11" ht="15.6" x14ac:dyDescent="0.3">
      <c r="A1180" s="1">
        <v>42958</v>
      </c>
      <c r="B1180" t="s">
        <v>4</v>
      </c>
      <c r="C1180" t="s">
        <v>13</v>
      </c>
      <c r="D1180" t="s">
        <v>17</v>
      </c>
      <c r="E1180" t="s">
        <v>55</v>
      </c>
      <c r="F1180" t="s">
        <v>546</v>
      </c>
      <c r="G1180">
        <v>9</v>
      </c>
      <c r="H1180">
        <v>12.42</v>
      </c>
      <c r="I1180">
        <v>111.78</v>
      </c>
      <c r="J1180" s="4">
        <v>4491</v>
      </c>
      <c r="K1180" s="6" t="s">
        <v>556</v>
      </c>
    </row>
    <row r="1181" spans="1:11" ht="15.6" x14ac:dyDescent="0.3">
      <c r="A1181" s="1">
        <v>42958</v>
      </c>
      <c r="B1181" t="s">
        <v>2</v>
      </c>
      <c r="C1181" t="s">
        <v>11</v>
      </c>
      <c r="D1181" t="s">
        <v>16</v>
      </c>
      <c r="E1181" t="s">
        <v>487</v>
      </c>
      <c r="F1181" t="s">
        <v>546</v>
      </c>
      <c r="G1181">
        <v>2</v>
      </c>
      <c r="H1181">
        <v>12.42</v>
      </c>
      <c r="I1181">
        <v>24.84</v>
      </c>
      <c r="J1181" s="4">
        <v>798</v>
      </c>
      <c r="K1181" s="6" t="s">
        <v>554</v>
      </c>
    </row>
    <row r="1182" spans="1:11" ht="15.6" x14ac:dyDescent="0.3">
      <c r="A1182" s="1">
        <v>42958</v>
      </c>
      <c r="B1182" t="s">
        <v>4</v>
      </c>
      <c r="C1182" t="s">
        <v>10</v>
      </c>
      <c r="D1182" t="s">
        <v>17</v>
      </c>
      <c r="E1182" t="s">
        <v>488</v>
      </c>
      <c r="F1182" t="s">
        <v>546</v>
      </c>
      <c r="G1182">
        <v>2</v>
      </c>
      <c r="H1182">
        <v>12.42</v>
      </c>
      <c r="I1182">
        <v>24.84</v>
      </c>
      <c r="J1182" s="4">
        <v>1196</v>
      </c>
      <c r="K1182" s="6" t="s">
        <v>557</v>
      </c>
    </row>
    <row r="1183" spans="1:11" ht="15.6" x14ac:dyDescent="0.3">
      <c r="A1183" s="1">
        <v>42959</v>
      </c>
      <c r="B1183" t="s">
        <v>4</v>
      </c>
      <c r="C1183" t="s">
        <v>10</v>
      </c>
      <c r="D1183" t="s">
        <v>17</v>
      </c>
      <c r="E1183" t="s">
        <v>189</v>
      </c>
      <c r="F1183" t="s">
        <v>546</v>
      </c>
      <c r="G1183">
        <v>5</v>
      </c>
      <c r="H1183">
        <v>12.42</v>
      </c>
      <c r="I1183">
        <v>62.1</v>
      </c>
      <c r="J1183" s="4">
        <v>2394</v>
      </c>
      <c r="K1183" s="6" t="s">
        <v>556</v>
      </c>
    </row>
    <row r="1184" spans="1:11" ht="15.6" x14ac:dyDescent="0.3">
      <c r="A1184" s="1">
        <v>42959</v>
      </c>
      <c r="B1184" t="s">
        <v>5</v>
      </c>
      <c r="C1184" t="s">
        <v>8</v>
      </c>
      <c r="D1184" t="s">
        <v>16</v>
      </c>
      <c r="E1184" t="s">
        <v>443</v>
      </c>
      <c r="F1184" t="s">
        <v>546</v>
      </c>
      <c r="G1184">
        <v>10</v>
      </c>
      <c r="H1184">
        <v>12.42</v>
      </c>
      <c r="I1184">
        <v>124.2</v>
      </c>
      <c r="J1184" s="4">
        <v>3192</v>
      </c>
      <c r="K1184" s="6" t="s">
        <v>556</v>
      </c>
    </row>
    <row r="1185" spans="1:11" ht="15.6" x14ac:dyDescent="0.3">
      <c r="A1185" s="1">
        <v>42959</v>
      </c>
      <c r="B1185" t="s">
        <v>2</v>
      </c>
      <c r="C1185" t="s">
        <v>11</v>
      </c>
      <c r="D1185" t="s">
        <v>16</v>
      </c>
      <c r="E1185" t="s">
        <v>24</v>
      </c>
      <c r="F1185" t="s">
        <v>549</v>
      </c>
      <c r="G1185">
        <v>1</v>
      </c>
      <c r="H1185">
        <v>53.35</v>
      </c>
      <c r="I1185">
        <v>53.35</v>
      </c>
      <c r="J1185" s="4">
        <v>1592</v>
      </c>
      <c r="K1185" s="6" t="s">
        <v>554</v>
      </c>
    </row>
    <row r="1186" spans="1:11" ht="15.6" x14ac:dyDescent="0.3">
      <c r="A1186" s="1">
        <v>42959</v>
      </c>
      <c r="B1186" t="s">
        <v>5</v>
      </c>
      <c r="C1186" t="s">
        <v>8</v>
      </c>
      <c r="D1186" t="s">
        <v>16</v>
      </c>
      <c r="E1186" t="s">
        <v>80</v>
      </c>
      <c r="F1186" t="s">
        <v>546</v>
      </c>
      <c r="G1186">
        <v>7</v>
      </c>
      <c r="H1186">
        <v>12.42</v>
      </c>
      <c r="I1186">
        <v>86.94</v>
      </c>
      <c r="J1186" s="4">
        <v>1990</v>
      </c>
      <c r="K1186" s="6" t="s">
        <v>558</v>
      </c>
    </row>
    <row r="1187" spans="1:11" ht="15.6" x14ac:dyDescent="0.3">
      <c r="A1187" s="1">
        <v>42959</v>
      </c>
      <c r="B1187" t="s">
        <v>5</v>
      </c>
      <c r="C1187" t="s">
        <v>9</v>
      </c>
      <c r="D1187" t="s">
        <v>16</v>
      </c>
      <c r="E1187" t="s">
        <v>113</v>
      </c>
      <c r="F1187" t="s">
        <v>546</v>
      </c>
      <c r="G1187">
        <v>6</v>
      </c>
      <c r="H1187">
        <v>12.42</v>
      </c>
      <c r="I1187">
        <v>74.52</v>
      </c>
      <c r="J1187" s="4">
        <v>396</v>
      </c>
      <c r="K1187" s="6" t="s">
        <v>557</v>
      </c>
    </row>
    <row r="1188" spans="1:11" ht="15.6" x14ac:dyDescent="0.3">
      <c r="A1188" s="1">
        <v>42959</v>
      </c>
      <c r="B1188" t="s">
        <v>4</v>
      </c>
      <c r="C1188" t="s">
        <v>10</v>
      </c>
      <c r="D1188" t="s">
        <v>17</v>
      </c>
      <c r="E1188" t="s">
        <v>101</v>
      </c>
      <c r="F1188" t="s">
        <v>546</v>
      </c>
      <c r="G1188">
        <v>1</v>
      </c>
      <c r="H1188">
        <v>12.42</v>
      </c>
      <c r="I1188">
        <v>12.42</v>
      </c>
      <c r="J1188" s="4">
        <v>299</v>
      </c>
      <c r="K1188" s="6" t="s">
        <v>554</v>
      </c>
    </row>
    <row r="1189" spans="1:11" ht="15.6" x14ac:dyDescent="0.3">
      <c r="A1189" s="1">
        <v>42959</v>
      </c>
      <c r="B1189" t="s">
        <v>5</v>
      </c>
      <c r="C1189" t="s">
        <v>9</v>
      </c>
      <c r="D1189" t="s">
        <v>16</v>
      </c>
      <c r="E1189" t="s">
        <v>68</v>
      </c>
      <c r="F1189" t="s">
        <v>547</v>
      </c>
      <c r="G1189">
        <v>5</v>
      </c>
      <c r="H1189">
        <v>16.32</v>
      </c>
      <c r="I1189">
        <v>81.599999999999994</v>
      </c>
      <c r="J1189" s="4">
        <v>594</v>
      </c>
      <c r="K1189" s="6" t="s">
        <v>558</v>
      </c>
    </row>
    <row r="1190" spans="1:11" ht="15.6" x14ac:dyDescent="0.3">
      <c r="A1190" s="1">
        <v>42959</v>
      </c>
      <c r="B1190" t="s">
        <v>5</v>
      </c>
      <c r="C1190" t="s">
        <v>11</v>
      </c>
      <c r="D1190" t="s">
        <v>16</v>
      </c>
      <c r="E1190" t="s">
        <v>52</v>
      </c>
      <c r="F1190" t="s">
        <v>546</v>
      </c>
      <c r="G1190">
        <v>5</v>
      </c>
      <c r="H1190">
        <v>12.42</v>
      </c>
      <c r="I1190">
        <v>62.1</v>
      </c>
      <c r="J1190" s="4">
        <v>99</v>
      </c>
      <c r="K1190" s="6" t="s">
        <v>554</v>
      </c>
    </row>
    <row r="1191" spans="1:11" ht="15.6" x14ac:dyDescent="0.3">
      <c r="A1191" s="1">
        <v>42959</v>
      </c>
      <c r="B1191" t="s">
        <v>3</v>
      </c>
      <c r="C1191" t="s">
        <v>10</v>
      </c>
      <c r="D1191" t="s">
        <v>17</v>
      </c>
      <c r="E1191" t="s">
        <v>395</v>
      </c>
      <c r="F1191" t="s">
        <v>548</v>
      </c>
      <c r="G1191">
        <v>7</v>
      </c>
      <c r="H1191">
        <v>17.829999999999998</v>
      </c>
      <c r="I1191">
        <v>124.80999999999999</v>
      </c>
      <c r="J1191" s="4">
        <v>3992</v>
      </c>
      <c r="K1191" s="6" t="s">
        <v>557</v>
      </c>
    </row>
    <row r="1192" spans="1:11" ht="15.6" x14ac:dyDescent="0.3">
      <c r="A1192" s="1">
        <v>42959</v>
      </c>
      <c r="B1192" t="s">
        <v>2</v>
      </c>
      <c r="C1192" t="s">
        <v>9</v>
      </c>
      <c r="D1192" t="s">
        <v>16</v>
      </c>
      <c r="E1192" t="s">
        <v>207</v>
      </c>
      <c r="F1192" t="s">
        <v>548</v>
      </c>
      <c r="G1192">
        <v>3</v>
      </c>
      <c r="H1192">
        <v>17.829999999999998</v>
      </c>
      <c r="I1192">
        <v>53.489999999999995</v>
      </c>
      <c r="J1192" s="4">
        <v>1794</v>
      </c>
      <c r="K1192" s="6" t="s">
        <v>555</v>
      </c>
    </row>
    <row r="1193" spans="1:11" ht="15.6" x14ac:dyDescent="0.3">
      <c r="A1193" s="1">
        <v>42959</v>
      </c>
      <c r="B1193" t="s">
        <v>4</v>
      </c>
      <c r="C1193" t="s">
        <v>10</v>
      </c>
      <c r="D1193" t="s">
        <v>17</v>
      </c>
      <c r="E1193" t="s">
        <v>469</v>
      </c>
      <c r="F1193" t="s">
        <v>546</v>
      </c>
      <c r="G1193">
        <v>9</v>
      </c>
      <c r="H1193">
        <v>12.42</v>
      </c>
      <c r="I1193">
        <v>111.78</v>
      </c>
      <c r="J1193" s="4">
        <v>2994</v>
      </c>
      <c r="K1193" s="6" t="s">
        <v>556</v>
      </c>
    </row>
    <row r="1194" spans="1:11" ht="15.6" x14ac:dyDescent="0.3">
      <c r="A1194" s="1">
        <v>42959</v>
      </c>
      <c r="B1194" t="s">
        <v>3</v>
      </c>
      <c r="C1194" t="s">
        <v>13</v>
      </c>
      <c r="D1194" t="s">
        <v>17</v>
      </c>
      <c r="E1194" t="s">
        <v>489</v>
      </c>
      <c r="F1194" t="s">
        <v>549</v>
      </c>
      <c r="G1194">
        <v>3</v>
      </c>
      <c r="H1194">
        <v>53.35</v>
      </c>
      <c r="I1194">
        <v>160.05000000000001</v>
      </c>
      <c r="J1194" s="4">
        <v>297</v>
      </c>
      <c r="K1194" s="6" t="s">
        <v>556</v>
      </c>
    </row>
    <row r="1195" spans="1:11" ht="15.6" x14ac:dyDescent="0.3">
      <c r="A1195" s="1">
        <v>42960</v>
      </c>
      <c r="B1195" t="s">
        <v>2</v>
      </c>
      <c r="C1195" t="s">
        <v>8</v>
      </c>
      <c r="D1195" t="s">
        <v>16</v>
      </c>
      <c r="E1195" t="s">
        <v>362</v>
      </c>
      <c r="F1195" t="s">
        <v>546</v>
      </c>
      <c r="G1195">
        <v>3</v>
      </c>
      <c r="H1195">
        <v>12.42</v>
      </c>
      <c r="I1195">
        <v>37.26</v>
      </c>
      <c r="J1195" s="4">
        <v>3192</v>
      </c>
      <c r="K1195" s="6" t="s">
        <v>558</v>
      </c>
    </row>
    <row r="1196" spans="1:11" ht="15.6" x14ac:dyDescent="0.3">
      <c r="A1196" s="1">
        <v>42961</v>
      </c>
      <c r="B1196" t="s">
        <v>2</v>
      </c>
      <c r="C1196" t="s">
        <v>11</v>
      </c>
      <c r="D1196" t="s">
        <v>16</v>
      </c>
      <c r="E1196" t="s">
        <v>292</v>
      </c>
      <c r="F1196" t="s">
        <v>549</v>
      </c>
      <c r="G1196">
        <v>6</v>
      </c>
      <c r="H1196">
        <v>53.35</v>
      </c>
      <c r="I1196">
        <v>320.10000000000002</v>
      </c>
      <c r="J1196" s="4">
        <v>597</v>
      </c>
      <c r="K1196" s="6" t="s">
        <v>554</v>
      </c>
    </row>
    <row r="1197" spans="1:11" ht="15.6" x14ac:dyDescent="0.3">
      <c r="A1197" s="1">
        <v>42961</v>
      </c>
      <c r="B1197" t="s">
        <v>6</v>
      </c>
      <c r="C1197" t="s">
        <v>11</v>
      </c>
      <c r="D1197" t="s">
        <v>16</v>
      </c>
      <c r="E1197" t="s">
        <v>206</v>
      </c>
      <c r="F1197" t="s">
        <v>546</v>
      </c>
      <c r="G1197">
        <v>9</v>
      </c>
      <c r="H1197">
        <v>12.42</v>
      </c>
      <c r="I1197">
        <v>111.78</v>
      </c>
      <c r="J1197" s="4">
        <v>1794</v>
      </c>
      <c r="K1197" s="6" t="s">
        <v>557</v>
      </c>
    </row>
    <row r="1198" spans="1:11" ht="15.6" x14ac:dyDescent="0.3">
      <c r="A1198" s="1">
        <v>42961</v>
      </c>
      <c r="B1198" t="s">
        <v>2</v>
      </c>
      <c r="C1198" t="s">
        <v>8</v>
      </c>
      <c r="D1198" t="s">
        <v>16</v>
      </c>
      <c r="E1198" t="s">
        <v>96</v>
      </c>
      <c r="F1198" t="s">
        <v>549</v>
      </c>
      <c r="G1198">
        <v>6</v>
      </c>
      <c r="H1198">
        <v>53.35</v>
      </c>
      <c r="I1198">
        <v>320.10000000000002</v>
      </c>
      <c r="J1198" s="4">
        <v>2392</v>
      </c>
      <c r="K1198" s="6" t="s">
        <v>557</v>
      </c>
    </row>
    <row r="1199" spans="1:11" ht="15.6" x14ac:dyDescent="0.3">
      <c r="A1199" s="1">
        <v>42961</v>
      </c>
      <c r="B1199" t="s">
        <v>2</v>
      </c>
      <c r="C1199" t="s">
        <v>8</v>
      </c>
      <c r="D1199" t="s">
        <v>16</v>
      </c>
      <c r="E1199" t="s">
        <v>300</v>
      </c>
      <c r="F1199" t="s">
        <v>546</v>
      </c>
      <c r="G1199">
        <v>5</v>
      </c>
      <c r="H1199">
        <v>12.42</v>
      </c>
      <c r="I1199">
        <v>62.1</v>
      </c>
      <c r="J1199" s="4">
        <v>897</v>
      </c>
      <c r="K1199" s="6" t="s">
        <v>555</v>
      </c>
    </row>
    <row r="1200" spans="1:11" ht="15.6" x14ac:dyDescent="0.3">
      <c r="A1200" s="1">
        <v>42961</v>
      </c>
      <c r="B1200" t="s">
        <v>4</v>
      </c>
      <c r="C1200" t="s">
        <v>10</v>
      </c>
      <c r="D1200" t="s">
        <v>17</v>
      </c>
      <c r="E1200" t="s">
        <v>272</v>
      </c>
      <c r="F1200" t="s">
        <v>546</v>
      </c>
      <c r="G1200">
        <v>1</v>
      </c>
      <c r="H1200">
        <v>12.42</v>
      </c>
      <c r="I1200">
        <v>12.42</v>
      </c>
      <c r="J1200" s="4">
        <v>798</v>
      </c>
      <c r="K1200" s="6" t="s">
        <v>556</v>
      </c>
    </row>
    <row r="1201" spans="1:11" ht="15.6" x14ac:dyDescent="0.3">
      <c r="A1201" s="1">
        <v>42962</v>
      </c>
      <c r="B1201" t="s">
        <v>2</v>
      </c>
      <c r="C1201" t="s">
        <v>8</v>
      </c>
      <c r="D1201" t="s">
        <v>16</v>
      </c>
      <c r="E1201" t="s">
        <v>65</v>
      </c>
      <c r="F1201" t="s">
        <v>546</v>
      </c>
      <c r="G1201">
        <v>9</v>
      </c>
      <c r="H1201">
        <v>12.42</v>
      </c>
      <c r="I1201">
        <v>111.78</v>
      </c>
      <c r="J1201" s="4">
        <v>2495</v>
      </c>
      <c r="K1201" s="6" t="s">
        <v>555</v>
      </c>
    </row>
    <row r="1202" spans="1:11" ht="15.6" x14ac:dyDescent="0.3">
      <c r="A1202" s="1">
        <v>42962</v>
      </c>
      <c r="B1202" t="s">
        <v>2</v>
      </c>
      <c r="C1202" t="s">
        <v>8</v>
      </c>
      <c r="D1202" t="s">
        <v>16</v>
      </c>
      <c r="E1202" t="s">
        <v>275</v>
      </c>
      <c r="F1202" t="s">
        <v>546</v>
      </c>
      <c r="G1202">
        <v>9</v>
      </c>
      <c r="H1202">
        <v>12.42</v>
      </c>
      <c r="I1202">
        <v>111.78</v>
      </c>
      <c r="J1202" s="4">
        <v>998</v>
      </c>
      <c r="K1202" s="6" t="s">
        <v>555</v>
      </c>
    </row>
    <row r="1203" spans="1:11" ht="15.6" x14ac:dyDescent="0.3">
      <c r="A1203" s="1">
        <v>42962</v>
      </c>
      <c r="B1203" t="s">
        <v>2</v>
      </c>
      <c r="C1203" t="s">
        <v>9</v>
      </c>
      <c r="D1203" t="s">
        <v>16</v>
      </c>
      <c r="E1203" t="s">
        <v>430</v>
      </c>
      <c r="F1203" t="s">
        <v>548</v>
      </c>
      <c r="G1203">
        <v>1</v>
      </c>
      <c r="H1203">
        <v>17.829999999999998</v>
      </c>
      <c r="I1203">
        <v>17.829999999999998</v>
      </c>
      <c r="J1203" s="4">
        <v>598</v>
      </c>
      <c r="K1203" s="6" t="s">
        <v>554</v>
      </c>
    </row>
    <row r="1204" spans="1:11" ht="15.6" x14ac:dyDescent="0.3">
      <c r="A1204" s="1">
        <v>42962</v>
      </c>
      <c r="B1204" t="s">
        <v>6</v>
      </c>
      <c r="C1204" t="s">
        <v>8</v>
      </c>
      <c r="D1204" t="s">
        <v>16</v>
      </c>
      <c r="E1204" t="s">
        <v>300</v>
      </c>
      <c r="F1204" t="s">
        <v>547</v>
      </c>
      <c r="G1204">
        <v>6</v>
      </c>
      <c r="H1204">
        <v>16.32</v>
      </c>
      <c r="I1204">
        <v>97.92</v>
      </c>
      <c r="J1204" s="4">
        <v>4990</v>
      </c>
      <c r="K1204" s="6" t="s">
        <v>554</v>
      </c>
    </row>
    <row r="1205" spans="1:11" ht="15.6" x14ac:dyDescent="0.3">
      <c r="A1205" s="1">
        <v>42962</v>
      </c>
      <c r="B1205" t="s">
        <v>2</v>
      </c>
      <c r="C1205" t="s">
        <v>9</v>
      </c>
      <c r="D1205" t="s">
        <v>16</v>
      </c>
      <c r="E1205" t="s">
        <v>160</v>
      </c>
      <c r="F1205" t="s">
        <v>549</v>
      </c>
      <c r="G1205">
        <v>9</v>
      </c>
      <c r="H1205">
        <v>53.35</v>
      </c>
      <c r="I1205">
        <v>480.15000000000003</v>
      </c>
      <c r="J1205" s="4">
        <v>396</v>
      </c>
      <c r="K1205" s="6" t="s">
        <v>557</v>
      </c>
    </row>
    <row r="1206" spans="1:11" ht="15.6" x14ac:dyDescent="0.3">
      <c r="A1206" s="1">
        <v>42962</v>
      </c>
      <c r="B1206" t="s">
        <v>2</v>
      </c>
      <c r="C1206" t="s">
        <v>8</v>
      </c>
      <c r="D1206" t="s">
        <v>16</v>
      </c>
      <c r="E1206" t="s">
        <v>32</v>
      </c>
      <c r="F1206" t="s">
        <v>548</v>
      </c>
      <c r="G1206">
        <v>6</v>
      </c>
      <c r="H1206">
        <v>17.829999999999998</v>
      </c>
      <c r="I1206">
        <v>106.97999999999999</v>
      </c>
      <c r="J1206" s="4">
        <v>1393</v>
      </c>
      <c r="K1206" s="6" t="s">
        <v>556</v>
      </c>
    </row>
    <row r="1207" spans="1:11" ht="15.6" x14ac:dyDescent="0.3">
      <c r="A1207" s="1">
        <v>42962</v>
      </c>
      <c r="B1207" t="s">
        <v>3</v>
      </c>
      <c r="C1207" t="s">
        <v>12</v>
      </c>
      <c r="D1207" t="s">
        <v>17</v>
      </c>
      <c r="E1207" t="s">
        <v>326</v>
      </c>
      <c r="F1207" t="s">
        <v>547</v>
      </c>
      <c r="G1207">
        <v>4</v>
      </c>
      <c r="H1207">
        <v>16.32</v>
      </c>
      <c r="I1207">
        <v>65.28</v>
      </c>
      <c r="J1207" s="4">
        <v>796</v>
      </c>
      <c r="K1207" s="6" t="s">
        <v>554</v>
      </c>
    </row>
    <row r="1208" spans="1:11" ht="15.6" x14ac:dyDescent="0.3">
      <c r="A1208" s="1">
        <v>42962</v>
      </c>
      <c r="B1208" t="s">
        <v>2</v>
      </c>
      <c r="C1208" t="s">
        <v>9</v>
      </c>
      <c r="D1208" t="s">
        <v>16</v>
      </c>
      <c r="E1208" t="s">
        <v>28</v>
      </c>
      <c r="F1208" t="s">
        <v>546</v>
      </c>
      <c r="G1208">
        <v>10</v>
      </c>
      <c r="H1208">
        <v>12.42</v>
      </c>
      <c r="I1208">
        <v>124.2</v>
      </c>
      <c r="J1208" s="4">
        <v>3992</v>
      </c>
      <c r="K1208" s="6" t="s">
        <v>557</v>
      </c>
    </row>
    <row r="1209" spans="1:11" ht="15.6" x14ac:dyDescent="0.3">
      <c r="A1209" s="1">
        <v>42962</v>
      </c>
      <c r="B1209" t="s">
        <v>4</v>
      </c>
      <c r="C1209" t="s">
        <v>10</v>
      </c>
      <c r="D1209" t="s">
        <v>17</v>
      </c>
      <c r="E1209" t="s">
        <v>238</v>
      </c>
      <c r="F1209" t="s">
        <v>547</v>
      </c>
      <c r="G1209">
        <v>4</v>
      </c>
      <c r="H1209">
        <v>16.32</v>
      </c>
      <c r="I1209">
        <v>65.28</v>
      </c>
      <c r="J1209" s="4">
        <v>2990</v>
      </c>
      <c r="K1209" s="6" t="s">
        <v>556</v>
      </c>
    </row>
    <row r="1210" spans="1:11" ht="15.6" x14ac:dyDescent="0.3">
      <c r="A1210" s="1">
        <v>42962</v>
      </c>
      <c r="B1210" t="s">
        <v>3</v>
      </c>
      <c r="C1210" t="s">
        <v>15</v>
      </c>
      <c r="D1210" t="s">
        <v>17</v>
      </c>
      <c r="E1210" t="s">
        <v>490</v>
      </c>
      <c r="F1210" t="s">
        <v>547</v>
      </c>
      <c r="G1210">
        <v>10</v>
      </c>
      <c r="H1210">
        <v>16.32</v>
      </c>
      <c r="I1210">
        <v>163.19999999999999</v>
      </c>
      <c r="J1210" s="4">
        <v>1990</v>
      </c>
      <c r="K1210" s="6" t="s">
        <v>556</v>
      </c>
    </row>
    <row r="1211" spans="1:11" ht="15.6" x14ac:dyDescent="0.3">
      <c r="A1211" s="1">
        <v>42962</v>
      </c>
      <c r="B1211" t="s">
        <v>2</v>
      </c>
      <c r="C1211" t="s">
        <v>11</v>
      </c>
      <c r="D1211" t="s">
        <v>16</v>
      </c>
      <c r="E1211" t="s">
        <v>263</v>
      </c>
      <c r="F1211" t="s">
        <v>548</v>
      </c>
      <c r="G1211">
        <v>7</v>
      </c>
      <c r="H1211">
        <v>17.829999999999998</v>
      </c>
      <c r="I1211">
        <v>124.80999999999999</v>
      </c>
      <c r="J1211" s="4">
        <v>891</v>
      </c>
      <c r="K1211" s="6" t="s">
        <v>556</v>
      </c>
    </row>
    <row r="1212" spans="1:11" ht="15.6" x14ac:dyDescent="0.3">
      <c r="A1212" s="1">
        <v>42962</v>
      </c>
      <c r="B1212" t="s">
        <v>2</v>
      </c>
      <c r="C1212" t="s">
        <v>14</v>
      </c>
      <c r="D1212" t="s">
        <v>16</v>
      </c>
      <c r="E1212" t="s">
        <v>461</v>
      </c>
      <c r="F1212" t="s">
        <v>548</v>
      </c>
      <c r="G1212">
        <v>6</v>
      </c>
      <c r="H1212">
        <v>17.829999999999998</v>
      </c>
      <c r="I1212">
        <v>106.97999999999999</v>
      </c>
      <c r="J1212" s="4">
        <v>1197</v>
      </c>
      <c r="K1212" s="6" t="s">
        <v>557</v>
      </c>
    </row>
    <row r="1213" spans="1:11" ht="15.6" x14ac:dyDescent="0.3">
      <c r="A1213" s="1">
        <v>42962</v>
      </c>
      <c r="B1213" t="s">
        <v>4</v>
      </c>
      <c r="C1213" t="s">
        <v>13</v>
      </c>
      <c r="D1213" t="s">
        <v>17</v>
      </c>
      <c r="E1213" t="s">
        <v>426</v>
      </c>
      <c r="F1213" t="s">
        <v>549</v>
      </c>
      <c r="G1213">
        <v>1</v>
      </c>
      <c r="H1213">
        <v>53.35</v>
      </c>
      <c r="I1213">
        <v>53.35</v>
      </c>
      <c r="J1213" s="4">
        <v>198</v>
      </c>
      <c r="K1213" s="6" t="s">
        <v>556</v>
      </c>
    </row>
    <row r="1214" spans="1:11" ht="15.6" x14ac:dyDescent="0.3">
      <c r="A1214" s="1">
        <v>42963</v>
      </c>
      <c r="B1214" t="s">
        <v>4</v>
      </c>
      <c r="C1214" t="s">
        <v>13</v>
      </c>
      <c r="D1214" t="s">
        <v>17</v>
      </c>
      <c r="E1214" t="s">
        <v>329</v>
      </c>
      <c r="F1214" t="s">
        <v>546</v>
      </c>
      <c r="G1214">
        <v>1</v>
      </c>
      <c r="H1214">
        <v>12.42</v>
      </c>
      <c r="I1214">
        <v>12.42</v>
      </c>
      <c r="J1214" s="4">
        <v>499</v>
      </c>
      <c r="K1214" s="6" t="s">
        <v>556</v>
      </c>
    </row>
    <row r="1215" spans="1:11" ht="15.6" x14ac:dyDescent="0.3">
      <c r="A1215" s="1">
        <v>42963</v>
      </c>
      <c r="B1215" t="s">
        <v>2</v>
      </c>
      <c r="C1215" t="s">
        <v>14</v>
      </c>
      <c r="D1215" t="s">
        <v>16</v>
      </c>
      <c r="E1215" t="s">
        <v>63</v>
      </c>
      <c r="F1215" t="s">
        <v>549</v>
      </c>
      <c r="G1215">
        <v>3</v>
      </c>
      <c r="H1215">
        <v>53.35</v>
      </c>
      <c r="I1215">
        <v>160.05000000000001</v>
      </c>
      <c r="J1215" s="4">
        <v>1596</v>
      </c>
      <c r="K1215" s="6" t="s">
        <v>554</v>
      </c>
    </row>
    <row r="1216" spans="1:11" ht="15.6" x14ac:dyDescent="0.3">
      <c r="A1216" s="1">
        <v>42963</v>
      </c>
      <c r="B1216" t="s">
        <v>4</v>
      </c>
      <c r="C1216" t="s">
        <v>15</v>
      </c>
      <c r="D1216" t="s">
        <v>17</v>
      </c>
      <c r="E1216" t="s">
        <v>468</v>
      </c>
      <c r="F1216" t="s">
        <v>549</v>
      </c>
      <c r="G1216">
        <v>3</v>
      </c>
      <c r="H1216">
        <v>53.35</v>
      </c>
      <c r="I1216">
        <v>160.05000000000001</v>
      </c>
      <c r="J1216" s="4">
        <v>594</v>
      </c>
      <c r="K1216" s="6" t="s">
        <v>557</v>
      </c>
    </row>
    <row r="1217" spans="1:11" ht="15.6" x14ac:dyDescent="0.3">
      <c r="A1217" s="1">
        <v>42963</v>
      </c>
      <c r="B1217" t="s">
        <v>2</v>
      </c>
      <c r="C1217" t="s">
        <v>9</v>
      </c>
      <c r="D1217" t="s">
        <v>16</v>
      </c>
      <c r="E1217" t="s">
        <v>462</v>
      </c>
      <c r="F1217" t="s">
        <v>548</v>
      </c>
      <c r="G1217">
        <v>4</v>
      </c>
      <c r="H1217">
        <v>17.829999999999998</v>
      </c>
      <c r="I1217">
        <v>71.319999999999993</v>
      </c>
      <c r="J1217" s="4">
        <v>399</v>
      </c>
      <c r="K1217" s="6" t="s">
        <v>554</v>
      </c>
    </row>
    <row r="1218" spans="1:11" ht="15.6" x14ac:dyDescent="0.3">
      <c r="A1218" s="1">
        <v>42963</v>
      </c>
      <c r="B1218" t="s">
        <v>4</v>
      </c>
      <c r="C1218" t="s">
        <v>13</v>
      </c>
      <c r="D1218" t="s">
        <v>17</v>
      </c>
      <c r="E1218" t="s">
        <v>61</v>
      </c>
      <c r="F1218" t="s">
        <v>549</v>
      </c>
      <c r="G1218">
        <v>7</v>
      </c>
      <c r="H1218">
        <v>53.35</v>
      </c>
      <c r="I1218">
        <v>373.45</v>
      </c>
      <c r="J1218" s="4">
        <v>3192</v>
      </c>
      <c r="K1218" s="6" t="s">
        <v>556</v>
      </c>
    </row>
    <row r="1219" spans="1:11" ht="15.6" x14ac:dyDescent="0.3">
      <c r="A1219" s="1">
        <v>42963</v>
      </c>
      <c r="B1219" t="s">
        <v>6</v>
      </c>
      <c r="C1219" t="s">
        <v>14</v>
      </c>
      <c r="D1219" t="s">
        <v>16</v>
      </c>
      <c r="E1219" t="s">
        <v>72</v>
      </c>
      <c r="F1219" t="s">
        <v>548</v>
      </c>
      <c r="G1219">
        <v>9</v>
      </c>
      <c r="H1219">
        <v>17.829999999999998</v>
      </c>
      <c r="I1219">
        <v>160.46999999999997</v>
      </c>
      <c r="J1219" s="4">
        <v>3990</v>
      </c>
      <c r="K1219" s="6" t="s">
        <v>558</v>
      </c>
    </row>
    <row r="1220" spans="1:11" ht="15.6" x14ac:dyDescent="0.3">
      <c r="A1220" s="1">
        <v>42963</v>
      </c>
      <c r="B1220" t="s">
        <v>3</v>
      </c>
      <c r="C1220" t="s">
        <v>13</v>
      </c>
      <c r="D1220" t="s">
        <v>17</v>
      </c>
      <c r="E1220" t="s">
        <v>426</v>
      </c>
      <c r="F1220" t="s">
        <v>548</v>
      </c>
      <c r="G1220">
        <v>8</v>
      </c>
      <c r="H1220">
        <v>17.829999999999998</v>
      </c>
      <c r="I1220">
        <v>142.63999999999999</v>
      </c>
      <c r="J1220" s="4">
        <v>2994</v>
      </c>
      <c r="K1220" s="6" t="s">
        <v>555</v>
      </c>
    </row>
    <row r="1221" spans="1:11" ht="15.6" x14ac:dyDescent="0.3">
      <c r="A1221" s="1">
        <v>42963</v>
      </c>
      <c r="B1221" t="s">
        <v>2</v>
      </c>
      <c r="C1221" t="s">
        <v>14</v>
      </c>
      <c r="D1221" t="s">
        <v>16</v>
      </c>
      <c r="E1221" t="s">
        <v>353</v>
      </c>
      <c r="F1221" t="s">
        <v>548</v>
      </c>
      <c r="G1221">
        <v>2</v>
      </c>
      <c r="H1221">
        <v>17.829999999999998</v>
      </c>
      <c r="I1221">
        <v>35.659999999999997</v>
      </c>
      <c r="J1221" s="4">
        <v>796</v>
      </c>
      <c r="K1221" s="6" t="s">
        <v>556</v>
      </c>
    </row>
    <row r="1222" spans="1:11" ht="15.6" x14ac:dyDescent="0.3">
      <c r="A1222" s="1">
        <v>42963</v>
      </c>
      <c r="B1222" t="s">
        <v>2</v>
      </c>
      <c r="C1222" t="s">
        <v>11</v>
      </c>
      <c r="D1222" t="s">
        <v>16</v>
      </c>
      <c r="E1222" t="s">
        <v>140</v>
      </c>
      <c r="F1222" t="s">
        <v>546</v>
      </c>
      <c r="G1222">
        <v>10</v>
      </c>
      <c r="H1222">
        <v>12.42</v>
      </c>
      <c r="I1222">
        <v>124.2</v>
      </c>
      <c r="J1222" s="4">
        <v>299</v>
      </c>
      <c r="K1222" s="6" t="s">
        <v>554</v>
      </c>
    </row>
    <row r="1223" spans="1:11" ht="15.6" x14ac:dyDescent="0.3">
      <c r="A1223" s="1">
        <v>42963</v>
      </c>
      <c r="B1223" t="s">
        <v>4</v>
      </c>
      <c r="C1223" t="s">
        <v>13</v>
      </c>
      <c r="D1223" t="s">
        <v>17</v>
      </c>
      <c r="E1223" t="s">
        <v>103</v>
      </c>
      <c r="F1223" t="s">
        <v>547</v>
      </c>
      <c r="G1223">
        <v>6</v>
      </c>
      <c r="H1223">
        <v>16.32</v>
      </c>
      <c r="I1223">
        <v>97.92</v>
      </c>
      <c r="J1223" s="4">
        <v>1794</v>
      </c>
      <c r="K1223" s="6" t="s">
        <v>556</v>
      </c>
    </row>
    <row r="1224" spans="1:11" ht="15.6" x14ac:dyDescent="0.3">
      <c r="A1224" s="1">
        <v>42963</v>
      </c>
      <c r="B1224" t="s">
        <v>2</v>
      </c>
      <c r="C1224" t="s">
        <v>11</v>
      </c>
      <c r="D1224" t="s">
        <v>16</v>
      </c>
      <c r="E1224" t="s">
        <v>182</v>
      </c>
      <c r="F1224" t="s">
        <v>546</v>
      </c>
      <c r="G1224">
        <v>2</v>
      </c>
      <c r="H1224">
        <v>12.42</v>
      </c>
      <c r="I1224">
        <v>24.84</v>
      </c>
      <c r="J1224" s="4">
        <v>2990</v>
      </c>
      <c r="K1224" s="6" t="s">
        <v>555</v>
      </c>
    </row>
    <row r="1225" spans="1:11" ht="15.6" x14ac:dyDescent="0.3">
      <c r="A1225" s="1">
        <v>42963</v>
      </c>
      <c r="B1225" t="s">
        <v>4</v>
      </c>
      <c r="C1225" t="s">
        <v>12</v>
      </c>
      <c r="D1225" t="s">
        <v>17</v>
      </c>
      <c r="E1225" t="s">
        <v>459</v>
      </c>
      <c r="F1225" t="s">
        <v>546</v>
      </c>
      <c r="G1225">
        <v>5</v>
      </c>
      <c r="H1225">
        <v>12.42</v>
      </c>
      <c r="I1225">
        <v>62.1</v>
      </c>
      <c r="J1225" s="4">
        <v>199</v>
      </c>
      <c r="K1225" s="6" t="s">
        <v>556</v>
      </c>
    </row>
    <row r="1226" spans="1:11" ht="15.6" x14ac:dyDescent="0.3">
      <c r="A1226" s="1">
        <v>42963</v>
      </c>
      <c r="B1226" t="s">
        <v>6</v>
      </c>
      <c r="C1226" t="s">
        <v>9</v>
      </c>
      <c r="D1226" t="s">
        <v>16</v>
      </c>
      <c r="E1226" t="s">
        <v>176</v>
      </c>
      <c r="F1226" t="s">
        <v>548</v>
      </c>
      <c r="G1226">
        <v>10</v>
      </c>
      <c r="H1226">
        <v>17.829999999999998</v>
      </c>
      <c r="I1226">
        <v>178.29999999999998</v>
      </c>
      <c r="J1226" s="4">
        <v>4990</v>
      </c>
      <c r="K1226" s="6" t="s">
        <v>556</v>
      </c>
    </row>
    <row r="1227" spans="1:11" ht="15.6" x14ac:dyDescent="0.3">
      <c r="A1227" s="1">
        <v>42963</v>
      </c>
      <c r="B1227" t="s">
        <v>6</v>
      </c>
      <c r="C1227" t="s">
        <v>9</v>
      </c>
      <c r="D1227" t="s">
        <v>16</v>
      </c>
      <c r="E1227" t="s">
        <v>491</v>
      </c>
      <c r="F1227" t="s">
        <v>546</v>
      </c>
      <c r="G1227">
        <v>7</v>
      </c>
      <c r="H1227">
        <v>12.42</v>
      </c>
      <c r="I1227">
        <v>86.94</v>
      </c>
      <c r="J1227" s="4">
        <v>3591</v>
      </c>
      <c r="K1227" s="6" t="s">
        <v>557</v>
      </c>
    </row>
    <row r="1228" spans="1:11" ht="15.6" x14ac:dyDescent="0.3">
      <c r="A1228" s="1">
        <v>42963</v>
      </c>
      <c r="B1228" t="s">
        <v>5</v>
      </c>
      <c r="C1228" t="s">
        <v>9</v>
      </c>
      <c r="D1228" t="s">
        <v>16</v>
      </c>
      <c r="E1228" t="s">
        <v>213</v>
      </c>
      <c r="F1228" t="s">
        <v>549</v>
      </c>
      <c r="G1228">
        <v>8</v>
      </c>
      <c r="H1228">
        <v>53.35</v>
      </c>
      <c r="I1228">
        <v>426.8</v>
      </c>
      <c r="J1228" s="4">
        <v>3990</v>
      </c>
      <c r="K1228" s="6" t="s">
        <v>556</v>
      </c>
    </row>
    <row r="1229" spans="1:11" ht="15.6" x14ac:dyDescent="0.3">
      <c r="A1229" s="1">
        <v>42963</v>
      </c>
      <c r="B1229" t="s">
        <v>3</v>
      </c>
      <c r="C1229" t="s">
        <v>10</v>
      </c>
      <c r="D1229" t="s">
        <v>17</v>
      </c>
      <c r="E1229" t="s">
        <v>358</v>
      </c>
      <c r="F1229" t="s">
        <v>546</v>
      </c>
      <c r="G1229">
        <v>6</v>
      </c>
      <c r="H1229">
        <v>12.42</v>
      </c>
      <c r="I1229">
        <v>74.52</v>
      </c>
      <c r="J1229" s="4">
        <v>199</v>
      </c>
      <c r="K1229" s="6" t="s">
        <v>556</v>
      </c>
    </row>
    <row r="1230" spans="1:11" ht="15.6" x14ac:dyDescent="0.3">
      <c r="A1230" s="1">
        <v>42963</v>
      </c>
      <c r="B1230" t="s">
        <v>4</v>
      </c>
      <c r="C1230" t="s">
        <v>12</v>
      </c>
      <c r="D1230" t="s">
        <v>17</v>
      </c>
      <c r="E1230" t="s">
        <v>306</v>
      </c>
      <c r="F1230" t="s">
        <v>548</v>
      </c>
      <c r="G1230">
        <v>2</v>
      </c>
      <c r="H1230">
        <v>17.829999999999998</v>
      </c>
      <c r="I1230">
        <v>35.659999999999997</v>
      </c>
      <c r="J1230" s="4">
        <v>598</v>
      </c>
      <c r="K1230" s="6" t="s">
        <v>555</v>
      </c>
    </row>
    <row r="1231" spans="1:11" ht="15.6" x14ac:dyDescent="0.3">
      <c r="A1231" s="1">
        <v>42963</v>
      </c>
      <c r="B1231" t="s">
        <v>2</v>
      </c>
      <c r="C1231" t="s">
        <v>9</v>
      </c>
      <c r="D1231" t="s">
        <v>16</v>
      </c>
      <c r="E1231" t="s">
        <v>68</v>
      </c>
      <c r="F1231" t="s">
        <v>548</v>
      </c>
      <c r="G1231">
        <v>1</v>
      </c>
      <c r="H1231">
        <v>17.829999999999998</v>
      </c>
      <c r="I1231">
        <v>17.829999999999998</v>
      </c>
      <c r="J1231" s="4">
        <v>199</v>
      </c>
      <c r="K1231" s="6" t="s">
        <v>557</v>
      </c>
    </row>
    <row r="1232" spans="1:11" ht="15.6" x14ac:dyDescent="0.3">
      <c r="A1232" s="1">
        <v>42963</v>
      </c>
      <c r="B1232" t="s">
        <v>2</v>
      </c>
      <c r="C1232" t="s">
        <v>8</v>
      </c>
      <c r="D1232" t="s">
        <v>16</v>
      </c>
      <c r="E1232" t="s">
        <v>151</v>
      </c>
      <c r="F1232" t="s">
        <v>547</v>
      </c>
      <c r="G1232">
        <v>2</v>
      </c>
      <c r="H1232">
        <v>16.32</v>
      </c>
      <c r="I1232">
        <v>32.64</v>
      </c>
      <c r="J1232" s="4">
        <v>398</v>
      </c>
      <c r="K1232" s="6" t="s">
        <v>556</v>
      </c>
    </row>
    <row r="1233" spans="1:11" ht="15.6" x14ac:dyDescent="0.3">
      <c r="A1233" s="1">
        <v>42963</v>
      </c>
      <c r="B1233" t="s">
        <v>4</v>
      </c>
      <c r="C1233" t="s">
        <v>13</v>
      </c>
      <c r="D1233" t="s">
        <v>17</v>
      </c>
      <c r="E1233" t="s">
        <v>323</v>
      </c>
      <c r="F1233" t="s">
        <v>549</v>
      </c>
      <c r="G1233">
        <v>1</v>
      </c>
      <c r="H1233">
        <v>53.35</v>
      </c>
      <c r="I1233">
        <v>53.35</v>
      </c>
      <c r="J1233" s="4">
        <v>1596</v>
      </c>
      <c r="K1233" s="6" t="s">
        <v>556</v>
      </c>
    </row>
    <row r="1234" spans="1:11" ht="15.6" x14ac:dyDescent="0.3">
      <c r="A1234" s="1">
        <v>42963</v>
      </c>
      <c r="B1234" t="s">
        <v>2</v>
      </c>
      <c r="C1234" t="s">
        <v>9</v>
      </c>
      <c r="D1234" t="s">
        <v>16</v>
      </c>
      <c r="E1234" t="s">
        <v>54</v>
      </c>
      <c r="F1234" t="s">
        <v>549</v>
      </c>
      <c r="G1234">
        <v>9</v>
      </c>
      <c r="H1234">
        <v>53.35</v>
      </c>
      <c r="I1234">
        <v>480.15000000000003</v>
      </c>
      <c r="J1234" s="4">
        <v>3992</v>
      </c>
      <c r="K1234" s="6" t="s">
        <v>558</v>
      </c>
    </row>
    <row r="1235" spans="1:11" ht="15.6" x14ac:dyDescent="0.3">
      <c r="A1235" s="1">
        <v>42963</v>
      </c>
      <c r="B1235" t="s">
        <v>2</v>
      </c>
      <c r="C1235" t="s">
        <v>11</v>
      </c>
      <c r="D1235" t="s">
        <v>16</v>
      </c>
      <c r="E1235" t="s">
        <v>83</v>
      </c>
      <c r="F1235" t="s">
        <v>547</v>
      </c>
      <c r="G1235">
        <v>5</v>
      </c>
      <c r="H1235">
        <v>16.32</v>
      </c>
      <c r="I1235">
        <v>81.599999999999994</v>
      </c>
      <c r="J1235" s="4">
        <v>2691</v>
      </c>
      <c r="K1235" s="6" t="s">
        <v>557</v>
      </c>
    </row>
    <row r="1236" spans="1:11" ht="15.6" x14ac:dyDescent="0.3">
      <c r="A1236" s="1">
        <v>42963</v>
      </c>
      <c r="B1236" t="s">
        <v>6</v>
      </c>
      <c r="C1236" t="s">
        <v>11</v>
      </c>
      <c r="D1236" t="s">
        <v>16</v>
      </c>
      <c r="E1236" t="s">
        <v>41</v>
      </c>
      <c r="F1236" t="s">
        <v>547</v>
      </c>
      <c r="G1236">
        <v>4</v>
      </c>
      <c r="H1236">
        <v>16.32</v>
      </c>
      <c r="I1236">
        <v>65.28</v>
      </c>
      <c r="J1236" s="4">
        <v>792</v>
      </c>
      <c r="K1236" s="6" t="s">
        <v>557</v>
      </c>
    </row>
    <row r="1237" spans="1:11" ht="15.6" x14ac:dyDescent="0.3">
      <c r="A1237" s="1">
        <v>42964</v>
      </c>
      <c r="B1237" t="s">
        <v>5</v>
      </c>
      <c r="C1237" t="s">
        <v>8</v>
      </c>
      <c r="D1237" t="s">
        <v>16</v>
      </c>
      <c r="E1237" t="s">
        <v>492</v>
      </c>
      <c r="F1237" t="s">
        <v>549</v>
      </c>
      <c r="G1237">
        <v>10</v>
      </c>
      <c r="H1237">
        <v>53.35</v>
      </c>
      <c r="I1237">
        <v>533.5</v>
      </c>
      <c r="J1237" s="4">
        <v>693</v>
      </c>
      <c r="K1237" s="6" t="s">
        <v>558</v>
      </c>
    </row>
    <row r="1238" spans="1:11" ht="15.6" x14ac:dyDescent="0.3">
      <c r="A1238" s="1">
        <v>42964</v>
      </c>
      <c r="B1238" t="s">
        <v>2</v>
      </c>
      <c r="C1238" t="s">
        <v>11</v>
      </c>
      <c r="D1238" t="s">
        <v>16</v>
      </c>
      <c r="E1238" t="s">
        <v>202</v>
      </c>
      <c r="F1238" t="s">
        <v>546</v>
      </c>
      <c r="G1238">
        <v>8</v>
      </c>
      <c r="H1238">
        <v>12.42</v>
      </c>
      <c r="I1238">
        <v>99.36</v>
      </c>
      <c r="J1238" s="4">
        <v>1495</v>
      </c>
      <c r="K1238" s="6" t="s">
        <v>557</v>
      </c>
    </row>
    <row r="1239" spans="1:11" ht="15.6" x14ac:dyDescent="0.3">
      <c r="A1239" s="1">
        <v>42964</v>
      </c>
      <c r="B1239" t="s">
        <v>4</v>
      </c>
      <c r="C1239" t="s">
        <v>10</v>
      </c>
      <c r="D1239" t="s">
        <v>17</v>
      </c>
      <c r="E1239" t="s">
        <v>369</v>
      </c>
      <c r="F1239" t="s">
        <v>546</v>
      </c>
      <c r="G1239">
        <v>9</v>
      </c>
      <c r="H1239">
        <v>12.42</v>
      </c>
      <c r="I1239">
        <v>111.78</v>
      </c>
      <c r="J1239" s="4">
        <v>598</v>
      </c>
      <c r="K1239" s="6" t="s">
        <v>554</v>
      </c>
    </row>
    <row r="1240" spans="1:11" ht="15.6" x14ac:dyDescent="0.3">
      <c r="A1240" s="1">
        <v>42965</v>
      </c>
      <c r="B1240" t="s">
        <v>4</v>
      </c>
      <c r="C1240" t="s">
        <v>10</v>
      </c>
      <c r="D1240" t="s">
        <v>17</v>
      </c>
      <c r="E1240" t="s">
        <v>214</v>
      </c>
      <c r="F1240" t="s">
        <v>546</v>
      </c>
      <c r="G1240">
        <v>8</v>
      </c>
      <c r="H1240">
        <v>12.42</v>
      </c>
      <c r="I1240">
        <v>99.36</v>
      </c>
      <c r="J1240" s="4">
        <v>2495</v>
      </c>
      <c r="K1240" s="6" t="s">
        <v>557</v>
      </c>
    </row>
    <row r="1241" spans="1:11" ht="15.6" x14ac:dyDescent="0.3">
      <c r="A1241" s="1">
        <v>42965</v>
      </c>
      <c r="B1241" t="s">
        <v>6</v>
      </c>
      <c r="C1241" t="s">
        <v>11</v>
      </c>
      <c r="D1241" t="s">
        <v>16</v>
      </c>
      <c r="E1241" t="s">
        <v>292</v>
      </c>
      <c r="F1241" t="s">
        <v>549</v>
      </c>
      <c r="G1241">
        <v>9</v>
      </c>
      <c r="H1241">
        <v>53.35</v>
      </c>
      <c r="I1241">
        <v>480.15000000000003</v>
      </c>
      <c r="J1241" s="4">
        <v>3990</v>
      </c>
      <c r="K1241" s="6" t="s">
        <v>557</v>
      </c>
    </row>
    <row r="1242" spans="1:11" ht="15.6" x14ac:dyDescent="0.3">
      <c r="A1242" s="1">
        <v>42965</v>
      </c>
      <c r="B1242" t="s">
        <v>2</v>
      </c>
      <c r="C1242" t="s">
        <v>9</v>
      </c>
      <c r="D1242" t="s">
        <v>16</v>
      </c>
      <c r="E1242" t="s">
        <v>444</v>
      </c>
      <c r="F1242" t="s">
        <v>546</v>
      </c>
      <c r="G1242">
        <v>4</v>
      </c>
      <c r="H1242">
        <v>12.42</v>
      </c>
      <c r="I1242">
        <v>49.68</v>
      </c>
      <c r="J1242" s="4">
        <v>1996</v>
      </c>
      <c r="K1242" s="6" t="s">
        <v>555</v>
      </c>
    </row>
    <row r="1243" spans="1:11" ht="15.6" x14ac:dyDescent="0.3">
      <c r="A1243" s="1">
        <v>42965</v>
      </c>
      <c r="B1243" t="s">
        <v>5</v>
      </c>
      <c r="C1243" t="s">
        <v>9</v>
      </c>
      <c r="D1243" t="s">
        <v>16</v>
      </c>
      <c r="E1243" t="s">
        <v>71</v>
      </c>
      <c r="F1243" t="s">
        <v>549</v>
      </c>
      <c r="G1243">
        <v>5</v>
      </c>
      <c r="H1243">
        <v>53.35</v>
      </c>
      <c r="I1243">
        <v>266.75</v>
      </c>
      <c r="J1243" s="4">
        <v>2990</v>
      </c>
      <c r="K1243" s="6" t="s">
        <v>556</v>
      </c>
    </row>
    <row r="1244" spans="1:11" ht="15.6" x14ac:dyDescent="0.3">
      <c r="A1244" s="1">
        <v>42965</v>
      </c>
      <c r="B1244" t="s">
        <v>5</v>
      </c>
      <c r="C1244" t="s">
        <v>11</v>
      </c>
      <c r="D1244" t="s">
        <v>16</v>
      </c>
      <c r="E1244" t="s">
        <v>41</v>
      </c>
      <c r="F1244" t="s">
        <v>549</v>
      </c>
      <c r="G1244">
        <v>2</v>
      </c>
      <c r="H1244">
        <v>53.35</v>
      </c>
      <c r="I1244">
        <v>106.7</v>
      </c>
      <c r="J1244" s="4">
        <v>598</v>
      </c>
      <c r="K1244" s="6" t="s">
        <v>555</v>
      </c>
    </row>
    <row r="1245" spans="1:11" ht="15.6" x14ac:dyDescent="0.3">
      <c r="A1245" s="1">
        <v>42965</v>
      </c>
      <c r="B1245" t="s">
        <v>4</v>
      </c>
      <c r="C1245" t="s">
        <v>12</v>
      </c>
      <c r="D1245" t="s">
        <v>17</v>
      </c>
      <c r="E1245" t="s">
        <v>438</v>
      </c>
      <c r="F1245" t="s">
        <v>547</v>
      </c>
      <c r="G1245">
        <v>6</v>
      </c>
      <c r="H1245">
        <v>16.32</v>
      </c>
      <c r="I1245">
        <v>97.92</v>
      </c>
      <c r="J1245" s="4">
        <v>297</v>
      </c>
      <c r="K1245" s="6" t="s">
        <v>557</v>
      </c>
    </row>
    <row r="1246" spans="1:11" ht="15.6" x14ac:dyDescent="0.3">
      <c r="A1246" s="1">
        <v>42965</v>
      </c>
      <c r="B1246" t="s">
        <v>3</v>
      </c>
      <c r="C1246" t="s">
        <v>10</v>
      </c>
      <c r="D1246" t="s">
        <v>17</v>
      </c>
      <c r="E1246" t="s">
        <v>36</v>
      </c>
      <c r="F1246" t="s">
        <v>547</v>
      </c>
      <c r="G1246">
        <v>8</v>
      </c>
      <c r="H1246">
        <v>16.32</v>
      </c>
      <c r="I1246">
        <v>130.56</v>
      </c>
      <c r="J1246" s="4">
        <v>297</v>
      </c>
      <c r="K1246" s="6" t="s">
        <v>554</v>
      </c>
    </row>
    <row r="1247" spans="1:11" ht="15.6" x14ac:dyDescent="0.3">
      <c r="A1247" s="1">
        <v>42965</v>
      </c>
      <c r="B1247" t="s">
        <v>4</v>
      </c>
      <c r="C1247" t="s">
        <v>12</v>
      </c>
      <c r="D1247" t="s">
        <v>17</v>
      </c>
      <c r="E1247" t="s">
        <v>102</v>
      </c>
      <c r="F1247" t="s">
        <v>546</v>
      </c>
      <c r="G1247">
        <v>9</v>
      </c>
      <c r="H1247">
        <v>12.42</v>
      </c>
      <c r="I1247">
        <v>111.78</v>
      </c>
      <c r="J1247" s="4">
        <v>398</v>
      </c>
      <c r="K1247" s="6" t="s">
        <v>555</v>
      </c>
    </row>
    <row r="1248" spans="1:11" ht="15.6" x14ac:dyDescent="0.3">
      <c r="A1248" s="1">
        <v>42965</v>
      </c>
      <c r="B1248" t="s">
        <v>4</v>
      </c>
      <c r="C1248" t="s">
        <v>12</v>
      </c>
      <c r="D1248" t="s">
        <v>17</v>
      </c>
      <c r="E1248" t="s">
        <v>246</v>
      </c>
      <c r="F1248" t="s">
        <v>548</v>
      </c>
      <c r="G1248">
        <v>7</v>
      </c>
      <c r="H1248">
        <v>17.829999999999998</v>
      </c>
      <c r="I1248">
        <v>124.80999999999999</v>
      </c>
      <c r="J1248" s="4">
        <v>4990</v>
      </c>
      <c r="K1248" s="6" t="s">
        <v>557</v>
      </c>
    </row>
    <row r="1249" spans="1:11" ht="15.6" x14ac:dyDescent="0.3">
      <c r="A1249" s="1">
        <v>42965</v>
      </c>
      <c r="B1249" t="s">
        <v>6</v>
      </c>
      <c r="C1249" t="s">
        <v>11</v>
      </c>
      <c r="D1249" t="s">
        <v>16</v>
      </c>
      <c r="E1249" t="s">
        <v>41</v>
      </c>
      <c r="F1249" t="s">
        <v>547</v>
      </c>
      <c r="G1249">
        <v>7</v>
      </c>
      <c r="H1249">
        <v>16.32</v>
      </c>
      <c r="I1249">
        <v>114.24000000000001</v>
      </c>
      <c r="J1249" s="4">
        <v>1596</v>
      </c>
      <c r="K1249" s="6" t="s">
        <v>556</v>
      </c>
    </row>
    <row r="1250" spans="1:11" ht="15.6" x14ac:dyDescent="0.3">
      <c r="A1250" s="1">
        <v>42965</v>
      </c>
      <c r="B1250" t="s">
        <v>3</v>
      </c>
      <c r="C1250" t="s">
        <v>10</v>
      </c>
      <c r="D1250" t="s">
        <v>17</v>
      </c>
      <c r="E1250" t="s">
        <v>493</v>
      </c>
      <c r="F1250" t="s">
        <v>549</v>
      </c>
      <c r="G1250">
        <v>3</v>
      </c>
      <c r="H1250">
        <v>53.35</v>
      </c>
      <c r="I1250">
        <v>160.05000000000001</v>
      </c>
      <c r="J1250" s="4">
        <v>199</v>
      </c>
      <c r="K1250" s="6" t="s">
        <v>557</v>
      </c>
    </row>
    <row r="1251" spans="1:11" ht="15.6" x14ac:dyDescent="0.3">
      <c r="A1251" s="1">
        <v>42965</v>
      </c>
      <c r="B1251" t="s">
        <v>3</v>
      </c>
      <c r="C1251" t="s">
        <v>13</v>
      </c>
      <c r="D1251" t="s">
        <v>17</v>
      </c>
      <c r="E1251" t="s">
        <v>119</v>
      </c>
      <c r="F1251" t="s">
        <v>549</v>
      </c>
      <c r="G1251">
        <v>9</v>
      </c>
      <c r="H1251">
        <v>53.35</v>
      </c>
      <c r="I1251">
        <v>480.15000000000003</v>
      </c>
      <c r="J1251" s="4">
        <v>1393</v>
      </c>
      <c r="K1251" s="6" t="s">
        <v>556</v>
      </c>
    </row>
    <row r="1252" spans="1:11" ht="15.6" x14ac:dyDescent="0.3">
      <c r="A1252" s="1">
        <v>42965</v>
      </c>
      <c r="B1252" t="s">
        <v>6</v>
      </c>
      <c r="C1252" t="s">
        <v>9</v>
      </c>
      <c r="D1252" t="s">
        <v>16</v>
      </c>
      <c r="E1252" t="s">
        <v>21</v>
      </c>
      <c r="F1252" t="s">
        <v>546</v>
      </c>
      <c r="G1252">
        <v>7</v>
      </c>
      <c r="H1252">
        <v>12.42</v>
      </c>
      <c r="I1252">
        <v>86.94</v>
      </c>
      <c r="J1252" s="4">
        <v>594</v>
      </c>
      <c r="K1252" s="6" t="s">
        <v>556</v>
      </c>
    </row>
    <row r="1253" spans="1:11" ht="15.6" x14ac:dyDescent="0.3">
      <c r="A1253" s="1">
        <v>42965</v>
      </c>
      <c r="B1253" t="s">
        <v>2</v>
      </c>
      <c r="C1253" t="s">
        <v>11</v>
      </c>
      <c r="D1253" t="s">
        <v>16</v>
      </c>
      <c r="E1253" t="s">
        <v>283</v>
      </c>
      <c r="F1253" t="s">
        <v>546</v>
      </c>
      <c r="G1253">
        <v>2</v>
      </c>
      <c r="H1253">
        <v>12.42</v>
      </c>
      <c r="I1253">
        <v>24.84</v>
      </c>
      <c r="J1253" s="4">
        <v>598</v>
      </c>
      <c r="K1253" s="6" t="s">
        <v>554</v>
      </c>
    </row>
    <row r="1254" spans="1:11" ht="15.6" x14ac:dyDescent="0.3">
      <c r="A1254" s="1">
        <v>42965</v>
      </c>
      <c r="B1254" t="s">
        <v>2</v>
      </c>
      <c r="C1254" t="s">
        <v>9</v>
      </c>
      <c r="D1254" t="s">
        <v>16</v>
      </c>
      <c r="E1254" t="s">
        <v>494</v>
      </c>
      <c r="F1254" t="s">
        <v>546</v>
      </c>
      <c r="G1254">
        <v>2</v>
      </c>
      <c r="H1254">
        <v>12.42</v>
      </c>
      <c r="I1254">
        <v>24.84</v>
      </c>
      <c r="J1254" s="4">
        <v>1393</v>
      </c>
      <c r="K1254" s="6" t="s">
        <v>555</v>
      </c>
    </row>
    <row r="1255" spans="1:11" ht="15.6" x14ac:dyDescent="0.3">
      <c r="A1255" s="1">
        <v>42965</v>
      </c>
      <c r="B1255" t="s">
        <v>4</v>
      </c>
      <c r="C1255" t="s">
        <v>10</v>
      </c>
      <c r="D1255" t="s">
        <v>17</v>
      </c>
      <c r="E1255" t="s">
        <v>104</v>
      </c>
      <c r="F1255" t="s">
        <v>546</v>
      </c>
      <c r="G1255">
        <v>10</v>
      </c>
      <c r="H1255">
        <v>12.42</v>
      </c>
      <c r="I1255">
        <v>124.2</v>
      </c>
      <c r="J1255" s="4">
        <v>796</v>
      </c>
      <c r="K1255" s="6" t="s">
        <v>556</v>
      </c>
    </row>
    <row r="1256" spans="1:11" ht="15.6" x14ac:dyDescent="0.3">
      <c r="A1256" s="1">
        <v>42965</v>
      </c>
      <c r="B1256" t="s">
        <v>2</v>
      </c>
      <c r="C1256" t="s">
        <v>9</v>
      </c>
      <c r="D1256" t="s">
        <v>16</v>
      </c>
      <c r="E1256" t="s">
        <v>46</v>
      </c>
      <c r="F1256" t="s">
        <v>547</v>
      </c>
      <c r="G1256">
        <v>3</v>
      </c>
      <c r="H1256">
        <v>16.32</v>
      </c>
      <c r="I1256">
        <v>48.96</v>
      </c>
      <c r="J1256" s="4">
        <v>2990</v>
      </c>
      <c r="K1256" s="6" t="s">
        <v>554</v>
      </c>
    </row>
    <row r="1257" spans="1:11" ht="15.6" x14ac:dyDescent="0.3">
      <c r="A1257" s="1">
        <v>42965</v>
      </c>
      <c r="B1257" t="s">
        <v>5</v>
      </c>
      <c r="C1257" t="s">
        <v>14</v>
      </c>
      <c r="D1257" t="s">
        <v>16</v>
      </c>
      <c r="E1257" t="s">
        <v>121</v>
      </c>
      <c r="F1257" t="s">
        <v>549</v>
      </c>
      <c r="G1257">
        <v>10</v>
      </c>
      <c r="H1257">
        <v>53.35</v>
      </c>
      <c r="I1257">
        <v>533.5</v>
      </c>
      <c r="J1257" s="4">
        <v>693</v>
      </c>
      <c r="K1257" s="6" t="s">
        <v>556</v>
      </c>
    </row>
    <row r="1258" spans="1:11" ht="15.6" x14ac:dyDescent="0.3">
      <c r="A1258" s="1">
        <v>42965</v>
      </c>
      <c r="B1258" t="s">
        <v>2</v>
      </c>
      <c r="C1258" t="s">
        <v>9</v>
      </c>
      <c r="D1258" t="s">
        <v>16</v>
      </c>
      <c r="E1258" t="s">
        <v>282</v>
      </c>
      <c r="F1258" t="s">
        <v>549</v>
      </c>
      <c r="G1258">
        <v>4</v>
      </c>
      <c r="H1258">
        <v>53.35</v>
      </c>
      <c r="I1258">
        <v>213.4</v>
      </c>
      <c r="J1258" s="4">
        <v>199</v>
      </c>
      <c r="K1258" s="6" t="s">
        <v>557</v>
      </c>
    </row>
    <row r="1259" spans="1:11" ht="15.6" x14ac:dyDescent="0.3">
      <c r="A1259" s="1">
        <v>42965</v>
      </c>
      <c r="B1259" t="s">
        <v>3</v>
      </c>
      <c r="C1259" t="s">
        <v>12</v>
      </c>
      <c r="D1259" t="s">
        <v>17</v>
      </c>
      <c r="E1259" t="s">
        <v>246</v>
      </c>
      <c r="F1259" t="s">
        <v>548</v>
      </c>
      <c r="G1259">
        <v>1</v>
      </c>
      <c r="H1259">
        <v>17.829999999999998</v>
      </c>
      <c r="I1259">
        <v>17.829999999999998</v>
      </c>
      <c r="J1259" s="4">
        <v>199</v>
      </c>
      <c r="K1259" s="6" t="s">
        <v>555</v>
      </c>
    </row>
    <row r="1260" spans="1:11" ht="15.6" x14ac:dyDescent="0.3">
      <c r="A1260" s="1">
        <v>42965</v>
      </c>
      <c r="B1260" t="s">
        <v>2</v>
      </c>
      <c r="C1260" t="s">
        <v>14</v>
      </c>
      <c r="D1260" t="s">
        <v>16</v>
      </c>
      <c r="E1260" t="s">
        <v>376</v>
      </c>
      <c r="F1260" t="s">
        <v>546</v>
      </c>
      <c r="G1260">
        <v>6</v>
      </c>
      <c r="H1260">
        <v>12.42</v>
      </c>
      <c r="I1260">
        <v>74.52</v>
      </c>
      <c r="J1260" s="4">
        <v>299</v>
      </c>
      <c r="K1260" s="6" t="s">
        <v>556</v>
      </c>
    </row>
    <row r="1261" spans="1:11" ht="15.6" x14ac:dyDescent="0.3">
      <c r="A1261" s="1">
        <v>42965</v>
      </c>
      <c r="B1261" t="s">
        <v>2</v>
      </c>
      <c r="C1261" t="s">
        <v>8</v>
      </c>
      <c r="D1261" t="s">
        <v>16</v>
      </c>
      <c r="E1261" t="s">
        <v>94</v>
      </c>
      <c r="F1261" t="s">
        <v>546</v>
      </c>
      <c r="G1261">
        <v>5</v>
      </c>
      <c r="H1261">
        <v>12.42</v>
      </c>
      <c r="I1261">
        <v>62.1</v>
      </c>
      <c r="J1261" s="4">
        <v>2093</v>
      </c>
      <c r="K1261" s="6" t="s">
        <v>558</v>
      </c>
    </row>
    <row r="1262" spans="1:11" ht="15.6" x14ac:dyDescent="0.3">
      <c r="A1262" s="1">
        <v>42965</v>
      </c>
      <c r="B1262" t="s">
        <v>5</v>
      </c>
      <c r="C1262" t="s">
        <v>8</v>
      </c>
      <c r="D1262" t="s">
        <v>16</v>
      </c>
      <c r="E1262" t="s">
        <v>66</v>
      </c>
      <c r="F1262" t="s">
        <v>548</v>
      </c>
      <c r="G1262">
        <v>7</v>
      </c>
      <c r="H1262">
        <v>17.829999999999998</v>
      </c>
      <c r="I1262">
        <v>124.80999999999999</v>
      </c>
      <c r="J1262" s="4">
        <v>598</v>
      </c>
      <c r="K1262" s="6" t="s">
        <v>554</v>
      </c>
    </row>
    <row r="1263" spans="1:11" ht="15.6" x14ac:dyDescent="0.3">
      <c r="A1263" s="1">
        <v>42965</v>
      </c>
      <c r="B1263" t="s">
        <v>2</v>
      </c>
      <c r="C1263" t="s">
        <v>9</v>
      </c>
      <c r="D1263" t="s">
        <v>16</v>
      </c>
      <c r="E1263" t="s">
        <v>21</v>
      </c>
      <c r="F1263" t="s">
        <v>546</v>
      </c>
      <c r="G1263">
        <v>5</v>
      </c>
      <c r="H1263">
        <v>12.42</v>
      </c>
      <c r="I1263">
        <v>62.1</v>
      </c>
      <c r="J1263" s="4">
        <v>1791</v>
      </c>
      <c r="K1263" s="6" t="s">
        <v>558</v>
      </c>
    </row>
    <row r="1264" spans="1:11" ht="15.6" x14ac:dyDescent="0.3">
      <c r="A1264" s="1">
        <v>42965</v>
      </c>
      <c r="B1264" t="s">
        <v>6</v>
      </c>
      <c r="C1264" t="s">
        <v>8</v>
      </c>
      <c r="D1264" t="s">
        <v>16</v>
      </c>
      <c r="E1264" t="s">
        <v>346</v>
      </c>
      <c r="F1264" t="s">
        <v>548</v>
      </c>
      <c r="G1264">
        <v>1</v>
      </c>
      <c r="H1264">
        <v>17.829999999999998</v>
      </c>
      <c r="I1264">
        <v>17.829999999999998</v>
      </c>
      <c r="J1264" s="4">
        <v>792</v>
      </c>
      <c r="K1264" s="6" t="s">
        <v>556</v>
      </c>
    </row>
    <row r="1265" spans="1:11" ht="15.6" x14ac:dyDescent="0.3">
      <c r="A1265" s="1">
        <v>42965</v>
      </c>
      <c r="B1265" t="s">
        <v>3</v>
      </c>
      <c r="C1265" t="s">
        <v>10</v>
      </c>
      <c r="D1265" t="s">
        <v>17</v>
      </c>
      <c r="E1265" t="s">
        <v>142</v>
      </c>
      <c r="F1265" t="s">
        <v>547</v>
      </c>
      <c r="G1265">
        <v>6</v>
      </c>
      <c r="H1265">
        <v>16.32</v>
      </c>
      <c r="I1265">
        <v>97.92</v>
      </c>
      <c r="J1265" s="4">
        <v>798</v>
      </c>
      <c r="K1265" s="6" t="s">
        <v>557</v>
      </c>
    </row>
    <row r="1266" spans="1:11" ht="15.6" x14ac:dyDescent="0.3">
      <c r="A1266" s="1">
        <v>42965</v>
      </c>
      <c r="B1266" t="s">
        <v>4</v>
      </c>
      <c r="C1266" t="s">
        <v>10</v>
      </c>
      <c r="D1266" t="s">
        <v>17</v>
      </c>
      <c r="E1266" t="s">
        <v>332</v>
      </c>
      <c r="F1266" t="s">
        <v>547</v>
      </c>
      <c r="G1266">
        <v>3</v>
      </c>
      <c r="H1266">
        <v>16.32</v>
      </c>
      <c r="I1266">
        <v>48.96</v>
      </c>
      <c r="J1266" s="4">
        <v>3192</v>
      </c>
      <c r="K1266" s="6" t="s">
        <v>557</v>
      </c>
    </row>
    <row r="1267" spans="1:11" ht="15.6" x14ac:dyDescent="0.3">
      <c r="A1267" s="1">
        <v>42966</v>
      </c>
      <c r="B1267" t="s">
        <v>5</v>
      </c>
      <c r="C1267" t="s">
        <v>9</v>
      </c>
      <c r="D1267" t="s">
        <v>16</v>
      </c>
      <c r="E1267" t="s">
        <v>204</v>
      </c>
      <c r="F1267" t="s">
        <v>546</v>
      </c>
      <c r="G1267">
        <v>5</v>
      </c>
      <c r="H1267">
        <v>12.42</v>
      </c>
      <c r="I1267">
        <v>62.1</v>
      </c>
      <c r="J1267" s="4">
        <v>1495</v>
      </c>
      <c r="K1267" s="6" t="s">
        <v>556</v>
      </c>
    </row>
    <row r="1268" spans="1:11" ht="15.6" x14ac:dyDescent="0.3">
      <c r="A1268" s="1">
        <v>42966</v>
      </c>
      <c r="B1268" t="s">
        <v>3</v>
      </c>
      <c r="C1268" t="s">
        <v>15</v>
      </c>
      <c r="D1268" t="s">
        <v>17</v>
      </c>
      <c r="E1268" t="s">
        <v>484</v>
      </c>
      <c r="F1268" t="s">
        <v>546</v>
      </c>
      <c r="G1268">
        <v>6</v>
      </c>
      <c r="H1268">
        <v>12.42</v>
      </c>
      <c r="I1268">
        <v>74.52</v>
      </c>
      <c r="J1268" s="4">
        <v>499</v>
      </c>
      <c r="K1268" s="6" t="s">
        <v>556</v>
      </c>
    </row>
    <row r="1269" spans="1:11" ht="15.6" x14ac:dyDescent="0.3">
      <c r="A1269" s="1">
        <v>42967</v>
      </c>
      <c r="B1269" t="s">
        <v>2</v>
      </c>
      <c r="C1269" t="s">
        <v>9</v>
      </c>
      <c r="D1269" t="s">
        <v>16</v>
      </c>
      <c r="E1269" t="s">
        <v>127</v>
      </c>
      <c r="F1269" t="s">
        <v>546</v>
      </c>
      <c r="G1269">
        <v>1</v>
      </c>
      <c r="H1269">
        <v>12.42</v>
      </c>
      <c r="I1269">
        <v>12.42</v>
      </c>
      <c r="J1269" s="4">
        <v>3990</v>
      </c>
      <c r="K1269" s="6" t="s">
        <v>556</v>
      </c>
    </row>
    <row r="1270" spans="1:11" ht="15.6" x14ac:dyDescent="0.3">
      <c r="A1270" s="1">
        <v>42968</v>
      </c>
      <c r="B1270" t="s">
        <v>5</v>
      </c>
      <c r="C1270" t="s">
        <v>8</v>
      </c>
      <c r="D1270" t="s">
        <v>16</v>
      </c>
      <c r="E1270" t="s">
        <v>288</v>
      </c>
      <c r="F1270" t="s">
        <v>548</v>
      </c>
      <c r="G1270">
        <v>1</v>
      </c>
      <c r="H1270">
        <v>17.829999999999998</v>
      </c>
      <c r="I1270">
        <v>17.829999999999998</v>
      </c>
      <c r="J1270" s="4">
        <v>891</v>
      </c>
      <c r="K1270" s="6" t="s">
        <v>554</v>
      </c>
    </row>
    <row r="1271" spans="1:11" ht="15.6" x14ac:dyDescent="0.3">
      <c r="A1271" s="1">
        <v>42968</v>
      </c>
      <c r="B1271" t="s">
        <v>3</v>
      </c>
      <c r="C1271" t="s">
        <v>10</v>
      </c>
      <c r="D1271" t="s">
        <v>17</v>
      </c>
      <c r="E1271" t="s">
        <v>358</v>
      </c>
      <c r="F1271" t="s">
        <v>549</v>
      </c>
      <c r="G1271">
        <v>1</v>
      </c>
      <c r="H1271">
        <v>53.35</v>
      </c>
      <c r="I1271">
        <v>53.35</v>
      </c>
      <c r="J1271" s="4">
        <v>3990</v>
      </c>
      <c r="K1271" s="6" t="s">
        <v>556</v>
      </c>
    </row>
    <row r="1272" spans="1:11" ht="15.6" x14ac:dyDescent="0.3">
      <c r="A1272" s="1">
        <v>42968</v>
      </c>
      <c r="B1272" t="s">
        <v>5</v>
      </c>
      <c r="C1272" t="s">
        <v>8</v>
      </c>
      <c r="D1272" t="s">
        <v>16</v>
      </c>
      <c r="E1272" t="s">
        <v>275</v>
      </c>
      <c r="F1272" t="s">
        <v>546</v>
      </c>
      <c r="G1272">
        <v>4</v>
      </c>
      <c r="H1272">
        <v>12.42</v>
      </c>
      <c r="I1272">
        <v>49.68</v>
      </c>
      <c r="J1272" s="4">
        <v>2793</v>
      </c>
      <c r="K1272" s="6" t="s">
        <v>557</v>
      </c>
    </row>
    <row r="1273" spans="1:11" ht="15.6" x14ac:dyDescent="0.3">
      <c r="A1273" s="1">
        <v>42968</v>
      </c>
      <c r="B1273" t="s">
        <v>4</v>
      </c>
      <c r="C1273" t="s">
        <v>10</v>
      </c>
      <c r="D1273" t="s">
        <v>17</v>
      </c>
      <c r="E1273" t="s">
        <v>495</v>
      </c>
      <c r="F1273" t="s">
        <v>547</v>
      </c>
      <c r="G1273">
        <v>4</v>
      </c>
      <c r="H1273">
        <v>16.32</v>
      </c>
      <c r="I1273">
        <v>65.28</v>
      </c>
      <c r="J1273" s="4">
        <v>99</v>
      </c>
      <c r="K1273" s="6" t="s">
        <v>557</v>
      </c>
    </row>
    <row r="1274" spans="1:11" ht="15.6" x14ac:dyDescent="0.3">
      <c r="A1274" s="1">
        <v>42968</v>
      </c>
      <c r="B1274" t="s">
        <v>6</v>
      </c>
      <c r="C1274" t="s">
        <v>14</v>
      </c>
      <c r="D1274" t="s">
        <v>16</v>
      </c>
      <c r="E1274" t="s">
        <v>477</v>
      </c>
      <c r="F1274" t="s">
        <v>548</v>
      </c>
      <c r="G1274">
        <v>8</v>
      </c>
      <c r="H1274">
        <v>17.829999999999998</v>
      </c>
      <c r="I1274">
        <v>142.63999999999999</v>
      </c>
      <c r="J1274" s="4">
        <v>297</v>
      </c>
      <c r="K1274" s="6" t="s">
        <v>556</v>
      </c>
    </row>
    <row r="1275" spans="1:11" ht="15.6" x14ac:dyDescent="0.3">
      <c r="A1275" s="1">
        <v>42968</v>
      </c>
      <c r="B1275" t="s">
        <v>3</v>
      </c>
      <c r="C1275" t="s">
        <v>13</v>
      </c>
      <c r="D1275" t="s">
        <v>17</v>
      </c>
      <c r="E1275" t="s">
        <v>100</v>
      </c>
      <c r="F1275" t="s">
        <v>548</v>
      </c>
      <c r="G1275">
        <v>3</v>
      </c>
      <c r="H1275">
        <v>17.829999999999998</v>
      </c>
      <c r="I1275">
        <v>53.489999999999995</v>
      </c>
      <c r="J1275" s="4">
        <v>598</v>
      </c>
      <c r="K1275" s="6" t="s">
        <v>557</v>
      </c>
    </row>
    <row r="1276" spans="1:11" ht="15.6" x14ac:dyDescent="0.3">
      <c r="A1276" s="1">
        <v>42968</v>
      </c>
      <c r="B1276" t="s">
        <v>2</v>
      </c>
      <c r="C1276" t="s">
        <v>11</v>
      </c>
      <c r="D1276" t="s">
        <v>16</v>
      </c>
      <c r="E1276" t="s">
        <v>183</v>
      </c>
      <c r="F1276" t="s">
        <v>546</v>
      </c>
      <c r="G1276">
        <v>7</v>
      </c>
      <c r="H1276">
        <v>12.42</v>
      </c>
      <c r="I1276">
        <v>86.94</v>
      </c>
      <c r="J1276" s="4">
        <v>2394</v>
      </c>
      <c r="K1276" s="6" t="s">
        <v>554</v>
      </c>
    </row>
    <row r="1277" spans="1:11" ht="15.6" x14ac:dyDescent="0.3">
      <c r="A1277" s="1">
        <v>42969</v>
      </c>
      <c r="B1277" t="s">
        <v>5</v>
      </c>
      <c r="C1277" t="s">
        <v>9</v>
      </c>
      <c r="D1277" t="s">
        <v>16</v>
      </c>
      <c r="E1277" t="s">
        <v>345</v>
      </c>
      <c r="F1277" t="s">
        <v>549</v>
      </c>
      <c r="G1277">
        <v>8</v>
      </c>
      <c r="H1277">
        <v>53.35</v>
      </c>
      <c r="I1277">
        <v>426.8</v>
      </c>
      <c r="J1277" s="4">
        <v>1596</v>
      </c>
      <c r="K1277" s="6" t="s">
        <v>557</v>
      </c>
    </row>
    <row r="1278" spans="1:11" ht="15.6" x14ac:dyDescent="0.3">
      <c r="A1278" s="1">
        <v>42969</v>
      </c>
      <c r="B1278" t="s">
        <v>2</v>
      </c>
      <c r="C1278" t="s">
        <v>8</v>
      </c>
      <c r="D1278" t="s">
        <v>16</v>
      </c>
      <c r="E1278" t="s">
        <v>331</v>
      </c>
      <c r="F1278" t="s">
        <v>549</v>
      </c>
      <c r="G1278">
        <v>7</v>
      </c>
      <c r="H1278">
        <v>53.35</v>
      </c>
      <c r="I1278">
        <v>373.45</v>
      </c>
      <c r="J1278" s="4">
        <v>3990</v>
      </c>
      <c r="K1278" s="6" t="s">
        <v>557</v>
      </c>
    </row>
    <row r="1279" spans="1:11" ht="15.6" x14ac:dyDescent="0.3">
      <c r="A1279" s="1">
        <v>42970</v>
      </c>
      <c r="B1279" t="s">
        <v>2</v>
      </c>
      <c r="C1279" t="s">
        <v>14</v>
      </c>
      <c r="D1279" t="s">
        <v>16</v>
      </c>
      <c r="E1279" t="s">
        <v>353</v>
      </c>
      <c r="F1279" t="s">
        <v>549</v>
      </c>
      <c r="G1279">
        <v>10</v>
      </c>
      <c r="H1279">
        <v>53.35</v>
      </c>
      <c r="I1279">
        <v>533.5</v>
      </c>
      <c r="J1279" s="4">
        <v>4990</v>
      </c>
      <c r="K1279" s="6" t="s">
        <v>556</v>
      </c>
    </row>
    <row r="1280" spans="1:11" ht="15.6" x14ac:dyDescent="0.3">
      <c r="A1280" s="1">
        <v>42970</v>
      </c>
      <c r="B1280" t="s">
        <v>2</v>
      </c>
      <c r="C1280" t="s">
        <v>9</v>
      </c>
      <c r="D1280" t="s">
        <v>16</v>
      </c>
      <c r="E1280" t="s">
        <v>34</v>
      </c>
      <c r="F1280" t="s">
        <v>547</v>
      </c>
      <c r="G1280">
        <v>1</v>
      </c>
      <c r="H1280">
        <v>16.32</v>
      </c>
      <c r="I1280">
        <v>16.32</v>
      </c>
      <c r="J1280" s="4">
        <v>1592</v>
      </c>
      <c r="K1280" s="6" t="s">
        <v>557</v>
      </c>
    </row>
    <row r="1281" spans="1:11" ht="15.6" x14ac:dyDescent="0.3">
      <c r="A1281" s="1">
        <v>42970</v>
      </c>
      <c r="B1281" t="s">
        <v>2</v>
      </c>
      <c r="C1281" t="s">
        <v>11</v>
      </c>
      <c r="D1281" t="s">
        <v>16</v>
      </c>
      <c r="E1281" t="s">
        <v>83</v>
      </c>
      <c r="F1281" t="s">
        <v>548</v>
      </c>
      <c r="G1281">
        <v>7</v>
      </c>
      <c r="H1281">
        <v>17.829999999999998</v>
      </c>
      <c r="I1281">
        <v>124.80999999999999</v>
      </c>
      <c r="J1281" s="4">
        <v>3992</v>
      </c>
      <c r="K1281" s="6" t="s">
        <v>556</v>
      </c>
    </row>
    <row r="1282" spans="1:11" ht="15.6" x14ac:dyDescent="0.3">
      <c r="A1282" s="1">
        <v>42970</v>
      </c>
      <c r="B1282" t="s">
        <v>4</v>
      </c>
      <c r="C1282" t="s">
        <v>10</v>
      </c>
      <c r="D1282" t="s">
        <v>17</v>
      </c>
      <c r="E1282" t="s">
        <v>22</v>
      </c>
      <c r="F1282" t="s">
        <v>547</v>
      </c>
      <c r="G1282">
        <v>6</v>
      </c>
      <c r="H1282">
        <v>16.32</v>
      </c>
      <c r="I1282">
        <v>97.92</v>
      </c>
      <c r="J1282" s="4">
        <v>891</v>
      </c>
      <c r="K1282" s="6" t="s">
        <v>555</v>
      </c>
    </row>
    <row r="1283" spans="1:11" ht="15.6" x14ac:dyDescent="0.3">
      <c r="A1283" s="1">
        <v>42970</v>
      </c>
      <c r="B1283" t="s">
        <v>3</v>
      </c>
      <c r="C1283" t="s">
        <v>10</v>
      </c>
      <c r="D1283" t="s">
        <v>17</v>
      </c>
      <c r="E1283" t="s">
        <v>428</v>
      </c>
      <c r="F1283" t="s">
        <v>549</v>
      </c>
      <c r="G1283">
        <v>2</v>
      </c>
      <c r="H1283">
        <v>53.35</v>
      </c>
      <c r="I1283">
        <v>106.7</v>
      </c>
      <c r="J1283" s="4">
        <v>1996</v>
      </c>
      <c r="K1283" s="6" t="s">
        <v>556</v>
      </c>
    </row>
    <row r="1284" spans="1:11" ht="15.6" x14ac:dyDescent="0.3">
      <c r="A1284" s="1">
        <v>42970</v>
      </c>
      <c r="B1284" t="s">
        <v>5</v>
      </c>
      <c r="C1284" t="s">
        <v>14</v>
      </c>
      <c r="D1284" t="s">
        <v>16</v>
      </c>
      <c r="E1284" t="s">
        <v>296</v>
      </c>
      <c r="F1284" t="s">
        <v>547</v>
      </c>
      <c r="G1284">
        <v>2</v>
      </c>
      <c r="H1284">
        <v>16.32</v>
      </c>
      <c r="I1284">
        <v>32.64</v>
      </c>
      <c r="J1284" s="4">
        <v>499</v>
      </c>
      <c r="K1284" s="6" t="s">
        <v>554</v>
      </c>
    </row>
    <row r="1285" spans="1:11" ht="15.6" x14ac:dyDescent="0.3">
      <c r="A1285" s="1">
        <v>42970</v>
      </c>
      <c r="B1285" t="s">
        <v>2</v>
      </c>
      <c r="C1285" t="s">
        <v>8</v>
      </c>
      <c r="D1285" t="s">
        <v>16</v>
      </c>
      <c r="E1285" t="s">
        <v>80</v>
      </c>
      <c r="F1285" t="s">
        <v>549</v>
      </c>
      <c r="G1285">
        <v>3</v>
      </c>
      <c r="H1285">
        <v>53.35</v>
      </c>
      <c r="I1285">
        <v>160.05000000000001</v>
      </c>
      <c r="J1285" s="4">
        <v>399</v>
      </c>
      <c r="K1285" s="6" t="s">
        <v>556</v>
      </c>
    </row>
    <row r="1286" spans="1:11" ht="15.6" x14ac:dyDescent="0.3">
      <c r="A1286" s="1">
        <v>42970</v>
      </c>
      <c r="B1286" t="s">
        <v>3</v>
      </c>
      <c r="C1286" t="s">
        <v>13</v>
      </c>
      <c r="D1286" t="s">
        <v>17</v>
      </c>
      <c r="E1286" t="s">
        <v>235</v>
      </c>
      <c r="F1286" t="s">
        <v>547</v>
      </c>
      <c r="G1286">
        <v>5</v>
      </c>
      <c r="H1286">
        <v>16.32</v>
      </c>
      <c r="I1286">
        <v>81.599999999999994</v>
      </c>
      <c r="J1286" s="4">
        <v>792</v>
      </c>
      <c r="K1286" s="6" t="s">
        <v>557</v>
      </c>
    </row>
    <row r="1287" spans="1:11" ht="15.6" x14ac:dyDescent="0.3">
      <c r="A1287" s="1">
        <v>42970</v>
      </c>
      <c r="B1287" t="s">
        <v>2</v>
      </c>
      <c r="C1287" t="s">
        <v>9</v>
      </c>
      <c r="D1287" t="s">
        <v>16</v>
      </c>
      <c r="E1287" t="s">
        <v>217</v>
      </c>
      <c r="F1287" t="s">
        <v>549</v>
      </c>
      <c r="G1287">
        <v>3</v>
      </c>
      <c r="H1287">
        <v>53.35</v>
      </c>
      <c r="I1287">
        <v>160.05000000000001</v>
      </c>
      <c r="J1287" s="4">
        <v>398</v>
      </c>
      <c r="K1287" s="6" t="s">
        <v>558</v>
      </c>
    </row>
    <row r="1288" spans="1:11" ht="15.6" x14ac:dyDescent="0.3">
      <c r="A1288" s="1">
        <v>42971</v>
      </c>
      <c r="B1288" t="s">
        <v>5</v>
      </c>
      <c r="C1288" t="s">
        <v>11</v>
      </c>
      <c r="D1288" t="s">
        <v>16</v>
      </c>
      <c r="E1288" t="s">
        <v>132</v>
      </c>
      <c r="F1288" t="s">
        <v>546</v>
      </c>
      <c r="G1288">
        <v>7</v>
      </c>
      <c r="H1288">
        <v>12.42</v>
      </c>
      <c r="I1288">
        <v>86.94</v>
      </c>
      <c r="J1288" s="4">
        <v>995</v>
      </c>
      <c r="K1288" s="6" t="s">
        <v>555</v>
      </c>
    </row>
    <row r="1289" spans="1:11" ht="15.6" x14ac:dyDescent="0.3">
      <c r="A1289" s="1">
        <v>42971</v>
      </c>
      <c r="B1289" t="s">
        <v>5</v>
      </c>
      <c r="C1289" t="s">
        <v>11</v>
      </c>
      <c r="D1289" t="s">
        <v>16</v>
      </c>
      <c r="E1289" t="s">
        <v>399</v>
      </c>
      <c r="F1289" t="s">
        <v>549</v>
      </c>
      <c r="G1289">
        <v>3</v>
      </c>
      <c r="H1289">
        <v>53.35</v>
      </c>
      <c r="I1289">
        <v>160.05000000000001</v>
      </c>
      <c r="J1289" s="4">
        <v>897</v>
      </c>
      <c r="K1289" s="6" t="s">
        <v>554</v>
      </c>
    </row>
    <row r="1290" spans="1:11" ht="15.6" x14ac:dyDescent="0.3">
      <c r="A1290" s="1">
        <v>42971</v>
      </c>
      <c r="B1290" t="s">
        <v>5</v>
      </c>
      <c r="C1290" t="s">
        <v>11</v>
      </c>
      <c r="D1290" t="s">
        <v>16</v>
      </c>
      <c r="E1290" t="s">
        <v>496</v>
      </c>
      <c r="F1290" t="s">
        <v>546</v>
      </c>
      <c r="G1290">
        <v>2</v>
      </c>
      <c r="H1290">
        <v>12.42</v>
      </c>
      <c r="I1290">
        <v>24.84</v>
      </c>
      <c r="J1290" s="4">
        <v>1592</v>
      </c>
      <c r="K1290" s="6" t="s">
        <v>557</v>
      </c>
    </row>
    <row r="1291" spans="1:11" ht="15.6" x14ac:dyDescent="0.3">
      <c r="A1291" s="1">
        <v>42972</v>
      </c>
      <c r="B1291" t="s">
        <v>4</v>
      </c>
      <c r="C1291" t="s">
        <v>12</v>
      </c>
      <c r="D1291" t="s">
        <v>17</v>
      </c>
      <c r="E1291" t="s">
        <v>31</v>
      </c>
      <c r="F1291" t="s">
        <v>547</v>
      </c>
      <c r="G1291">
        <v>4</v>
      </c>
      <c r="H1291">
        <v>16.32</v>
      </c>
      <c r="I1291">
        <v>65.28</v>
      </c>
      <c r="J1291" s="4">
        <v>1197</v>
      </c>
      <c r="K1291" s="6" t="s">
        <v>557</v>
      </c>
    </row>
    <row r="1292" spans="1:11" ht="15.6" x14ac:dyDescent="0.3">
      <c r="A1292" s="1">
        <v>42972</v>
      </c>
      <c r="B1292" t="s">
        <v>4</v>
      </c>
      <c r="C1292" t="s">
        <v>13</v>
      </c>
      <c r="D1292" t="s">
        <v>17</v>
      </c>
      <c r="E1292" t="s">
        <v>497</v>
      </c>
      <c r="F1292" t="s">
        <v>546</v>
      </c>
      <c r="G1292">
        <v>10</v>
      </c>
      <c r="H1292">
        <v>12.42</v>
      </c>
      <c r="I1292">
        <v>124.2</v>
      </c>
      <c r="J1292" s="4">
        <v>3192</v>
      </c>
      <c r="K1292" s="6" t="s">
        <v>556</v>
      </c>
    </row>
    <row r="1293" spans="1:11" ht="15.6" x14ac:dyDescent="0.3">
      <c r="A1293" s="1">
        <v>42972</v>
      </c>
      <c r="B1293" t="s">
        <v>2</v>
      </c>
      <c r="C1293" t="s">
        <v>8</v>
      </c>
      <c r="D1293" t="s">
        <v>16</v>
      </c>
      <c r="E1293" t="s">
        <v>464</v>
      </c>
      <c r="F1293" t="s">
        <v>549</v>
      </c>
      <c r="G1293">
        <v>8</v>
      </c>
      <c r="H1293">
        <v>53.35</v>
      </c>
      <c r="I1293">
        <v>426.8</v>
      </c>
      <c r="J1293" s="4">
        <v>1497</v>
      </c>
      <c r="K1293" s="6" t="s">
        <v>556</v>
      </c>
    </row>
    <row r="1294" spans="1:11" ht="15.6" x14ac:dyDescent="0.3">
      <c r="A1294" s="1">
        <v>42972</v>
      </c>
      <c r="B1294" t="s">
        <v>5</v>
      </c>
      <c r="C1294" t="s">
        <v>9</v>
      </c>
      <c r="D1294" t="s">
        <v>16</v>
      </c>
      <c r="E1294" t="s">
        <v>160</v>
      </c>
      <c r="F1294" t="s">
        <v>548</v>
      </c>
      <c r="G1294">
        <v>1</v>
      </c>
      <c r="H1294">
        <v>17.829999999999998</v>
      </c>
      <c r="I1294">
        <v>17.829999999999998</v>
      </c>
      <c r="J1294" s="4">
        <v>3493</v>
      </c>
      <c r="K1294" s="6" t="s">
        <v>554</v>
      </c>
    </row>
    <row r="1295" spans="1:11" ht="15.6" x14ac:dyDescent="0.3">
      <c r="A1295" s="1">
        <v>42973</v>
      </c>
      <c r="B1295" t="s">
        <v>2</v>
      </c>
      <c r="C1295" t="s">
        <v>9</v>
      </c>
      <c r="D1295" t="s">
        <v>16</v>
      </c>
      <c r="E1295" t="s">
        <v>478</v>
      </c>
      <c r="F1295" t="s">
        <v>547</v>
      </c>
      <c r="G1295">
        <v>4</v>
      </c>
      <c r="H1295">
        <v>16.32</v>
      </c>
      <c r="I1295">
        <v>65.28</v>
      </c>
      <c r="J1295" s="4">
        <v>693</v>
      </c>
      <c r="K1295" s="6" t="s">
        <v>556</v>
      </c>
    </row>
    <row r="1296" spans="1:11" ht="15.6" x14ac:dyDescent="0.3">
      <c r="A1296" s="1">
        <v>42973</v>
      </c>
      <c r="B1296" t="s">
        <v>2</v>
      </c>
      <c r="C1296" t="s">
        <v>8</v>
      </c>
      <c r="D1296" t="s">
        <v>16</v>
      </c>
      <c r="E1296" t="s">
        <v>432</v>
      </c>
      <c r="F1296" t="s">
        <v>549</v>
      </c>
      <c r="G1296">
        <v>4</v>
      </c>
      <c r="H1296">
        <v>53.35</v>
      </c>
      <c r="I1296">
        <v>213.4</v>
      </c>
      <c r="J1296" s="4">
        <v>3591</v>
      </c>
      <c r="K1296" s="6" t="s">
        <v>556</v>
      </c>
    </row>
    <row r="1297" spans="1:11" ht="15.6" x14ac:dyDescent="0.3">
      <c r="A1297" s="1">
        <v>42973</v>
      </c>
      <c r="B1297" t="s">
        <v>6</v>
      </c>
      <c r="C1297" t="s">
        <v>9</v>
      </c>
      <c r="D1297" t="s">
        <v>16</v>
      </c>
      <c r="E1297" t="s">
        <v>465</v>
      </c>
      <c r="F1297" t="s">
        <v>546</v>
      </c>
      <c r="G1297">
        <v>4</v>
      </c>
      <c r="H1297">
        <v>12.42</v>
      </c>
      <c r="I1297">
        <v>49.68</v>
      </c>
      <c r="J1297" s="4">
        <v>199</v>
      </c>
      <c r="K1297" s="6" t="s">
        <v>554</v>
      </c>
    </row>
    <row r="1298" spans="1:11" ht="15.6" x14ac:dyDescent="0.3">
      <c r="A1298" s="1">
        <v>42973</v>
      </c>
      <c r="B1298" t="s">
        <v>6</v>
      </c>
      <c r="C1298" t="s">
        <v>9</v>
      </c>
      <c r="D1298" t="s">
        <v>16</v>
      </c>
      <c r="E1298" t="s">
        <v>335</v>
      </c>
      <c r="F1298" t="s">
        <v>548</v>
      </c>
      <c r="G1298">
        <v>4</v>
      </c>
      <c r="H1298">
        <v>17.829999999999998</v>
      </c>
      <c r="I1298">
        <v>71.319999999999993</v>
      </c>
      <c r="J1298" s="4">
        <v>297</v>
      </c>
      <c r="K1298" s="6" t="s">
        <v>556</v>
      </c>
    </row>
    <row r="1299" spans="1:11" ht="15.6" x14ac:dyDescent="0.3">
      <c r="A1299" s="1">
        <v>42973</v>
      </c>
      <c r="B1299" t="s">
        <v>6</v>
      </c>
      <c r="C1299" t="s">
        <v>8</v>
      </c>
      <c r="D1299" t="s">
        <v>16</v>
      </c>
      <c r="E1299" t="s">
        <v>359</v>
      </c>
      <c r="F1299" t="s">
        <v>546</v>
      </c>
      <c r="G1299">
        <v>10</v>
      </c>
      <c r="H1299">
        <v>12.42</v>
      </c>
      <c r="I1299">
        <v>124.2</v>
      </c>
      <c r="J1299" s="4">
        <v>998</v>
      </c>
      <c r="K1299" s="6" t="s">
        <v>557</v>
      </c>
    </row>
    <row r="1300" spans="1:11" ht="15.6" x14ac:dyDescent="0.3">
      <c r="A1300" s="1">
        <v>42973</v>
      </c>
      <c r="B1300" t="s">
        <v>2</v>
      </c>
      <c r="C1300" t="s">
        <v>9</v>
      </c>
      <c r="D1300" t="s">
        <v>16</v>
      </c>
      <c r="E1300" t="s">
        <v>423</v>
      </c>
      <c r="F1300" t="s">
        <v>546</v>
      </c>
      <c r="G1300">
        <v>6</v>
      </c>
      <c r="H1300">
        <v>12.42</v>
      </c>
      <c r="I1300">
        <v>74.52</v>
      </c>
      <c r="J1300" s="4">
        <v>2691</v>
      </c>
      <c r="K1300" s="6" t="s">
        <v>555</v>
      </c>
    </row>
    <row r="1301" spans="1:11" ht="15.6" x14ac:dyDescent="0.3">
      <c r="A1301" s="1">
        <v>42973</v>
      </c>
      <c r="B1301" t="s">
        <v>4</v>
      </c>
      <c r="C1301" t="s">
        <v>10</v>
      </c>
      <c r="D1301" t="s">
        <v>17</v>
      </c>
      <c r="E1301" t="s">
        <v>189</v>
      </c>
      <c r="F1301" t="s">
        <v>549</v>
      </c>
      <c r="G1301">
        <v>6</v>
      </c>
      <c r="H1301">
        <v>53.35</v>
      </c>
      <c r="I1301">
        <v>320.10000000000002</v>
      </c>
      <c r="J1301" s="4">
        <v>1196</v>
      </c>
      <c r="K1301" s="6" t="s">
        <v>556</v>
      </c>
    </row>
    <row r="1302" spans="1:11" ht="15.6" x14ac:dyDescent="0.3">
      <c r="A1302" s="1">
        <v>42973</v>
      </c>
      <c r="B1302" t="s">
        <v>4</v>
      </c>
      <c r="C1302" t="s">
        <v>12</v>
      </c>
      <c r="D1302" t="s">
        <v>17</v>
      </c>
      <c r="E1302" t="s">
        <v>259</v>
      </c>
      <c r="F1302" t="s">
        <v>549</v>
      </c>
      <c r="G1302">
        <v>9</v>
      </c>
      <c r="H1302">
        <v>53.35</v>
      </c>
      <c r="I1302">
        <v>480.15000000000003</v>
      </c>
      <c r="J1302" s="4">
        <v>2093</v>
      </c>
      <c r="K1302" s="6" t="s">
        <v>556</v>
      </c>
    </row>
    <row r="1303" spans="1:11" ht="15.6" x14ac:dyDescent="0.3">
      <c r="A1303" s="1">
        <v>42973</v>
      </c>
      <c r="B1303" t="s">
        <v>3</v>
      </c>
      <c r="C1303" t="s">
        <v>13</v>
      </c>
      <c r="D1303" t="s">
        <v>17</v>
      </c>
      <c r="E1303" t="s">
        <v>61</v>
      </c>
      <c r="F1303" t="s">
        <v>547</v>
      </c>
      <c r="G1303">
        <v>6</v>
      </c>
      <c r="H1303">
        <v>16.32</v>
      </c>
      <c r="I1303">
        <v>97.92</v>
      </c>
      <c r="J1303" s="4">
        <v>891</v>
      </c>
      <c r="K1303" s="6" t="s">
        <v>555</v>
      </c>
    </row>
    <row r="1304" spans="1:11" ht="15.6" x14ac:dyDescent="0.3">
      <c r="A1304" s="1">
        <v>42973</v>
      </c>
      <c r="B1304" t="s">
        <v>5</v>
      </c>
      <c r="C1304" t="s">
        <v>11</v>
      </c>
      <c r="D1304" t="s">
        <v>16</v>
      </c>
      <c r="E1304" t="s">
        <v>451</v>
      </c>
      <c r="F1304" t="s">
        <v>547</v>
      </c>
      <c r="G1304">
        <v>1</v>
      </c>
      <c r="H1304">
        <v>16.32</v>
      </c>
      <c r="I1304">
        <v>16.32</v>
      </c>
      <c r="J1304" s="4">
        <v>1196</v>
      </c>
      <c r="K1304" s="6" t="s">
        <v>557</v>
      </c>
    </row>
    <row r="1305" spans="1:11" ht="15.6" x14ac:dyDescent="0.3">
      <c r="A1305" s="1">
        <v>42973</v>
      </c>
      <c r="B1305" t="s">
        <v>4</v>
      </c>
      <c r="C1305" t="s">
        <v>12</v>
      </c>
      <c r="D1305" t="s">
        <v>17</v>
      </c>
      <c r="E1305" t="s">
        <v>364</v>
      </c>
      <c r="F1305" t="s">
        <v>546</v>
      </c>
      <c r="G1305">
        <v>6</v>
      </c>
      <c r="H1305">
        <v>12.42</v>
      </c>
      <c r="I1305">
        <v>74.52</v>
      </c>
      <c r="J1305" s="4">
        <v>198</v>
      </c>
      <c r="K1305" s="6" t="s">
        <v>555</v>
      </c>
    </row>
    <row r="1306" spans="1:11" ht="15.6" x14ac:dyDescent="0.3">
      <c r="A1306" s="1">
        <v>42973</v>
      </c>
      <c r="B1306" t="s">
        <v>5</v>
      </c>
      <c r="C1306" t="s">
        <v>8</v>
      </c>
      <c r="D1306" t="s">
        <v>16</v>
      </c>
      <c r="E1306" t="s">
        <v>498</v>
      </c>
      <c r="F1306" t="s">
        <v>549</v>
      </c>
      <c r="G1306">
        <v>6</v>
      </c>
      <c r="H1306">
        <v>53.35</v>
      </c>
      <c r="I1306">
        <v>320.10000000000002</v>
      </c>
      <c r="J1306" s="4">
        <v>3493</v>
      </c>
      <c r="K1306" s="6" t="s">
        <v>554</v>
      </c>
    </row>
    <row r="1307" spans="1:11" ht="15.6" x14ac:dyDescent="0.3">
      <c r="A1307" s="1">
        <v>42973</v>
      </c>
      <c r="B1307" t="s">
        <v>4</v>
      </c>
      <c r="C1307" t="s">
        <v>12</v>
      </c>
      <c r="D1307" t="s">
        <v>17</v>
      </c>
      <c r="E1307" t="s">
        <v>136</v>
      </c>
      <c r="F1307" t="s">
        <v>548</v>
      </c>
      <c r="G1307">
        <v>7</v>
      </c>
      <c r="H1307">
        <v>17.829999999999998</v>
      </c>
      <c r="I1307">
        <v>124.80999999999999</v>
      </c>
      <c r="J1307" s="4">
        <v>396</v>
      </c>
      <c r="K1307" s="6" t="s">
        <v>557</v>
      </c>
    </row>
    <row r="1308" spans="1:11" ht="15.6" x14ac:dyDescent="0.3">
      <c r="A1308" s="1">
        <v>42973</v>
      </c>
      <c r="B1308" t="s">
        <v>2</v>
      </c>
      <c r="C1308" t="s">
        <v>11</v>
      </c>
      <c r="D1308" t="s">
        <v>16</v>
      </c>
      <c r="E1308" t="s">
        <v>223</v>
      </c>
      <c r="F1308" t="s">
        <v>549</v>
      </c>
      <c r="G1308">
        <v>3</v>
      </c>
      <c r="H1308">
        <v>53.35</v>
      </c>
      <c r="I1308">
        <v>160.05000000000001</v>
      </c>
      <c r="J1308" s="4">
        <v>2994</v>
      </c>
      <c r="K1308" s="6" t="s">
        <v>554</v>
      </c>
    </row>
    <row r="1309" spans="1:11" ht="15.6" x14ac:dyDescent="0.3">
      <c r="A1309" s="1">
        <v>42974</v>
      </c>
      <c r="B1309" t="s">
        <v>3</v>
      </c>
      <c r="C1309" t="s">
        <v>13</v>
      </c>
      <c r="D1309" t="s">
        <v>17</v>
      </c>
      <c r="E1309" t="s">
        <v>499</v>
      </c>
      <c r="F1309" t="s">
        <v>549</v>
      </c>
      <c r="G1309">
        <v>9</v>
      </c>
      <c r="H1309">
        <v>53.35</v>
      </c>
      <c r="I1309">
        <v>480.15000000000003</v>
      </c>
      <c r="J1309" s="4">
        <v>495</v>
      </c>
      <c r="K1309" s="6" t="s">
        <v>554</v>
      </c>
    </row>
    <row r="1310" spans="1:11" ht="15.6" x14ac:dyDescent="0.3">
      <c r="A1310" s="1">
        <v>42974</v>
      </c>
      <c r="B1310" t="s">
        <v>5</v>
      </c>
      <c r="C1310" t="s">
        <v>14</v>
      </c>
      <c r="D1310" t="s">
        <v>16</v>
      </c>
      <c r="E1310" t="s">
        <v>310</v>
      </c>
      <c r="F1310" t="s">
        <v>548</v>
      </c>
      <c r="G1310">
        <v>6</v>
      </c>
      <c r="H1310">
        <v>17.829999999999998</v>
      </c>
      <c r="I1310">
        <v>106.97999999999999</v>
      </c>
      <c r="J1310" s="4">
        <v>998</v>
      </c>
      <c r="K1310" s="6" t="s">
        <v>554</v>
      </c>
    </row>
    <row r="1311" spans="1:11" ht="15.6" x14ac:dyDescent="0.3">
      <c r="A1311" s="1">
        <v>42974</v>
      </c>
      <c r="B1311" t="s">
        <v>4</v>
      </c>
      <c r="C1311" t="s">
        <v>10</v>
      </c>
      <c r="D1311" t="s">
        <v>17</v>
      </c>
      <c r="E1311" t="s">
        <v>495</v>
      </c>
      <c r="F1311" t="s">
        <v>549</v>
      </c>
      <c r="G1311">
        <v>1</v>
      </c>
      <c r="H1311">
        <v>53.35</v>
      </c>
      <c r="I1311">
        <v>53.35</v>
      </c>
      <c r="J1311" s="4">
        <v>1791</v>
      </c>
      <c r="K1311" s="6" t="s">
        <v>554</v>
      </c>
    </row>
    <row r="1312" spans="1:11" ht="15.6" x14ac:dyDescent="0.3">
      <c r="A1312" s="1">
        <v>42975</v>
      </c>
      <c r="B1312" t="s">
        <v>2</v>
      </c>
      <c r="C1312" t="s">
        <v>8</v>
      </c>
      <c r="D1312" t="s">
        <v>16</v>
      </c>
      <c r="E1312" t="s">
        <v>32</v>
      </c>
      <c r="F1312" t="s">
        <v>549</v>
      </c>
      <c r="G1312">
        <v>7</v>
      </c>
      <c r="H1312">
        <v>53.35</v>
      </c>
      <c r="I1312">
        <v>373.45</v>
      </c>
      <c r="J1312" s="4">
        <v>398</v>
      </c>
      <c r="K1312" s="6" t="s">
        <v>556</v>
      </c>
    </row>
    <row r="1313" spans="1:11" ht="15.6" x14ac:dyDescent="0.3">
      <c r="A1313" s="1">
        <v>42976</v>
      </c>
      <c r="B1313" t="s">
        <v>2</v>
      </c>
      <c r="C1313" t="s">
        <v>11</v>
      </c>
      <c r="D1313" t="s">
        <v>16</v>
      </c>
      <c r="E1313" t="s">
        <v>341</v>
      </c>
      <c r="F1313" t="s">
        <v>546</v>
      </c>
      <c r="G1313">
        <v>8</v>
      </c>
      <c r="H1313">
        <v>12.42</v>
      </c>
      <c r="I1313">
        <v>99.36</v>
      </c>
      <c r="J1313" s="4">
        <v>99</v>
      </c>
      <c r="K1313" s="6" t="s">
        <v>556</v>
      </c>
    </row>
    <row r="1314" spans="1:11" ht="15.6" x14ac:dyDescent="0.3">
      <c r="A1314" s="1">
        <v>42976</v>
      </c>
      <c r="B1314" t="s">
        <v>4</v>
      </c>
      <c r="C1314" t="s">
        <v>12</v>
      </c>
      <c r="D1314" t="s">
        <v>17</v>
      </c>
      <c r="E1314" t="s">
        <v>500</v>
      </c>
      <c r="F1314" t="s">
        <v>547</v>
      </c>
      <c r="G1314">
        <v>2</v>
      </c>
      <c r="H1314">
        <v>16.32</v>
      </c>
      <c r="I1314">
        <v>32.64</v>
      </c>
      <c r="J1314" s="4">
        <v>198</v>
      </c>
      <c r="K1314" s="6" t="s">
        <v>554</v>
      </c>
    </row>
    <row r="1315" spans="1:11" ht="15.6" x14ac:dyDescent="0.3">
      <c r="A1315" s="1">
        <v>42976</v>
      </c>
      <c r="B1315" t="s">
        <v>2</v>
      </c>
      <c r="C1315" t="s">
        <v>9</v>
      </c>
      <c r="D1315" t="s">
        <v>16</v>
      </c>
      <c r="E1315" t="s">
        <v>419</v>
      </c>
      <c r="F1315" t="s">
        <v>546</v>
      </c>
      <c r="G1315">
        <v>3</v>
      </c>
      <c r="H1315">
        <v>12.42</v>
      </c>
      <c r="I1315">
        <v>37.26</v>
      </c>
      <c r="J1315" s="4">
        <v>199</v>
      </c>
      <c r="K1315" s="6" t="s">
        <v>554</v>
      </c>
    </row>
    <row r="1316" spans="1:11" ht="15.6" x14ac:dyDescent="0.3">
      <c r="A1316" s="1">
        <v>42976</v>
      </c>
      <c r="B1316" t="s">
        <v>5</v>
      </c>
      <c r="C1316" t="s">
        <v>8</v>
      </c>
      <c r="D1316" t="s">
        <v>16</v>
      </c>
      <c r="E1316" t="s">
        <v>355</v>
      </c>
      <c r="F1316" t="s">
        <v>546</v>
      </c>
      <c r="G1316">
        <v>6</v>
      </c>
      <c r="H1316">
        <v>12.42</v>
      </c>
      <c r="I1316">
        <v>74.52</v>
      </c>
      <c r="J1316" s="4">
        <v>398</v>
      </c>
      <c r="K1316" s="6" t="s">
        <v>557</v>
      </c>
    </row>
    <row r="1317" spans="1:11" ht="15.6" x14ac:dyDescent="0.3">
      <c r="A1317" s="1">
        <v>42976</v>
      </c>
      <c r="B1317" t="s">
        <v>4</v>
      </c>
      <c r="C1317" t="s">
        <v>12</v>
      </c>
      <c r="D1317" t="s">
        <v>17</v>
      </c>
      <c r="E1317" t="s">
        <v>268</v>
      </c>
      <c r="F1317" t="s">
        <v>546</v>
      </c>
      <c r="G1317">
        <v>1</v>
      </c>
      <c r="H1317">
        <v>12.42</v>
      </c>
      <c r="I1317">
        <v>12.42</v>
      </c>
      <c r="J1317" s="4">
        <v>891</v>
      </c>
      <c r="K1317" s="6" t="s">
        <v>556</v>
      </c>
    </row>
    <row r="1318" spans="1:11" ht="15.6" x14ac:dyDescent="0.3">
      <c r="A1318" s="1">
        <v>42977</v>
      </c>
      <c r="B1318" t="s">
        <v>4</v>
      </c>
      <c r="C1318" t="s">
        <v>10</v>
      </c>
      <c r="D1318" t="s">
        <v>17</v>
      </c>
      <c r="E1318" t="s">
        <v>53</v>
      </c>
      <c r="F1318" t="s">
        <v>546</v>
      </c>
      <c r="G1318">
        <v>1</v>
      </c>
      <c r="H1318">
        <v>12.42</v>
      </c>
      <c r="I1318">
        <v>12.42</v>
      </c>
      <c r="J1318" s="4">
        <v>2495</v>
      </c>
      <c r="K1318" s="6" t="s">
        <v>556</v>
      </c>
    </row>
    <row r="1319" spans="1:11" ht="15.6" x14ac:dyDescent="0.3">
      <c r="A1319" s="1">
        <v>42977</v>
      </c>
      <c r="B1319" t="s">
        <v>3</v>
      </c>
      <c r="C1319" t="s">
        <v>10</v>
      </c>
      <c r="D1319" t="s">
        <v>17</v>
      </c>
      <c r="E1319" t="s">
        <v>343</v>
      </c>
      <c r="F1319" t="s">
        <v>546</v>
      </c>
      <c r="G1319">
        <v>6</v>
      </c>
      <c r="H1319">
        <v>12.42</v>
      </c>
      <c r="I1319">
        <v>74.52</v>
      </c>
      <c r="J1319" s="4">
        <v>3990</v>
      </c>
      <c r="K1319" s="6" t="s">
        <v>557</v>
      </c>
    </row>
    <row r="1320" spans="1:11" ht="15.6" x14ac:dyDescent="0.3">
      <c r="A1320" s="1">
        <v>42978</v>
      </c>
      <c r="B1320" t="s">
        <v>4</v>
      </c>
      <c r="C1320" t="s">
        <v>13</v>
      </c>
      <c r="D1320" t="s">
        <v>17</v>
      </c>
      <c r="E1320" t="s">
        <v>240</v>
      </c>
      <c r="F1320" t="s">
        <v>546</v>
      </c>
      <c r="G1320">
        <v>5</v>
      </c>
      <c r="H1320">
        <v>12.42</v>
      </c>
      <c r="I1320">
        <v>62.1</v>
      </c>
      <c r="J1320" s="4">
        <v>495</v>
      </c>
      <c r="K1320" s="6" t="s">
        <v>558</v>
      </c>
    </row>
    <row r="1321" spans="1:11" ht="15.6" x14ac:dyDescent="0.3">
      <c r="A1321" s="1">
        <v>42978</v>
      </c>
      <c r="B1321" t="s">
        <v>5</v>
      </c>
      <c r="C1321" t="s">
        <v>9</v>
      </c>
      <c r="D1321" t="s">
        <v>16</v>
      </c>
      <c r="E1321" t="s">
        <v>285</v>
      </c>
      <c r="F1321" t="s">
        <v>546</v>
      </c>
      <c r="G1321">
        <v>4</v>
      </c>
      <c r="H1321">
        <v>12.42</v>
      </c>
      <c r="I1321">
        <v>49.68</v>
      </c>
      <c r="J1321" s="4">
        <v>891</v>
      </c>
      <c r="K1321" s="6" t="s">
        <v>554</v>
      </c>
    </row>
    <row r="1322" spans="1:11" ht="15.6" x14ac:dyDescent="0.3">
      <c r="A1322" s="1">
        <v>42978</v>
      </c>
      <c r="B1322" t="s">
        <v>5</v>
      </c>
      <c r="C1322" t="s">
        <v>8</v>
      </c>
      <c r="D1322" t="s">
        <v>16</v>
      </c>
      <c r="E1322" t="s">
        <v>501</v>
      </c>
      <c r="F1322" t="s">
        <v>547</v>
      </c>
      <c r="G1322">
        <v>4</v>
      </c>
      <c r="H1322">
        <v>16.32</v>
      </c>
      <c r="I1322">
        <v>65.28</v>
      </c>
      <c r="J1322" s="4">
        <v>4990</v>
      </c>
      <c r="K1322" s="6" t="s">
        <v>556</v>
      </c>
    </row>
    <row r="1323" spans="1:11" ht="15.6" x14ac:dyDescent="0.3">
      <c r="A1323" s="1">
        <v>42978</v>
      </c>
      <c r="B1323" t="s">
        <v>2</v>
      </c>
      <c r="C1323" t="s">
        <v>9</v>
      </c>
      <c r="D1323" t="s">
        <v>16</v>
      </c>
      <c r="E1323" t="s">
        <v>135</v>
      </c>
      <c r="F1323" t="s">
        <v>549</v>
      </c>
      <c r="G1323">
        <v>2</v>
      </c>
      <c r="H1323">
        <v>53.35</v>
      </c>
      <c r="I1323">
        <v>106.7</v>
      </c>
      <c r="J1323" s="4">
        <v>1995</v>
      </c>
      <c r="K1323" s="6" t="s">
        <v>557</v>
      </c>
    </row>
    <row r="1324" spans="1:11" ht="15.6" x14ac:dyDescent="0.3">
      <c r="A1324" s="1">
        <v>42978</v>
      </c>
      <c r="B1324" t="s">
        <v>4</v>
      </c>
      <c r="C1324" t="s">
        <v>12</v>
      </c>
      <c r="D1324" t="s">
        <v>17</v>
      </c>
      <c r="E1324" t="s">
        <v>295</v>
      </c>
      <c r="F1324" t="s">
        <v>548</v>
      </c>
      <c r="G1324">
        <v>7</v>
      </c>
      <c r="H1324">
        <v>17.829999999999998</v>
      </c>
      <c r="I1324">
        <v>124.80999999999999</v>
      </c>
      <c r="J1324" s="4">
        <v>3990</v>
      </c>
      <c r="K1324" s="6" t="s">
        <v>556</v>
      </c>
    </row>
    <row r="1325" spans="1:11" ht="15.6" x14ac:dyDescent="0.3">
      <c r="A1325" s="1">
        <v>42978</v>
      </c>
      <c r="B1325" t="s">
        <v>6</v>
      </c>
      <c r="C1325" t="s">
        <v>11</v>
      </c>
      <c r="D1325" t="s">
        <v>16</v>
      </c>
      <c r="E1325" t="s">
        <v>263</v>
      </c>
      <c r="F1325" t="s">
        <v>547</v>
      </c>
      <c r="G1325">
        <v>4</v>
      </c>
      <c r="H1325">
        <v>16.32</v>
      </c>
      <c r="I1325">
        <v>65.28</v>
      </c>
      <c r="J1325" s="4">
        <v>3591</v>
      </c>
      <c r="K1325" s="6" t="s">
        <v>556</v>
      </c>
    </row>
    <row r="1326" spans="1:11" ht="15.6" x14ac:dyDescent="0.3">
      <c r="A1326" s="1">
        <v>42978</v>
      </c>
      <c r="B1326" t="s">
        <v>4</v>
      </c>
      <c r="C1326" t="s">
        <v>13</v>
      </c>
      <c r="D1326" t="s">
        <v>17</v>
      </c>
      <c r="E1326" t="s">
        <v>390</v>
      </c>
      <c r="F1326" t="s">
        <v>548</v>
      </c>
      <c r="G1326">
        <v>10</v>
      </c>
      <c r="H1326">
        <v>17.829999999999998</v>
      </c>
      <c r="I1326">
        <v>178.29999999999998</v>
      </c>
      <c r="J1326" s="4">
        <v>693</v>
      </c>
      <c r="K1326" s="6" t="s">
        <v>555</v>
      </c>
    </row>
    <row r="1327" spans="1:11" ht="15.6" x14ac:dyDescent="0.3">
      <c r="A1327" s="1">
        <v>42978</v>
      </c>
      <c r="B1327" t="s">
        <v>4</v>
      </c>
      <c r="C1327" t="s">
        <v>13</v>
      </c>
      <c r="D1327" t="s">
        <v>17</v>
      </c>
      <c r="E1327" t="s">
        <v>91</v>
      </c>
      <c r="F1327" t="s">
        <v>546</v>
      </c>
      <c r="G1327">
        <v>4</v>
      </c>
      <c r="H1327">
        <v>12.42</v>
      </c>
      <c r="I1327">
        <v>49.68</v>
      </c>
      <c r="J1327" s="4">
        <v>1495</v>
      </c>
      <c r="K1327" s="6" t="s">
        <v>556</v>
      </c>
    </row>
    <row r="1328" spans="1:11" ht="15.6" x14ac:dyDescent="0.3">
      <c r="A1328" s="1">
        <v>42978</v>
      </c>
      <c r="B1328" t="s">
        <v>4</v>
      </c>
      <c r="C1328" t="s">
        <v>12</v>
      </c>
      <c r="D1328" t="s">
        <v>17</v>
      </c>
      <c r="E1328" t="s">
        <v>306</v>
      </c>
      <c r="F1328" t="s">
        <v>547</v>
      </c>
      <c r="G1328">
        <v>4</v>
      </c>
      <c r="H1328">
        <v>16.32</v>
      </c>
      <c r="I1328">
        <v>65.28</v>
      </c>
      <c r="J1328" s="4">
        <v>2394</v>
      </c>
      <c r="K1328" s="6" t="s">
        <v>556</v>
      </c>
    </row>
    <row r="1329" spans="1:11" ht="15.6" x14ac:dyDescent="0.3">
      <c r="A1329" s="1">
        <v>42978</v>
      </c>
      <c r="B1329" t="s">
        <v>5</v>
      </c>
      <c r="C1329" t="s">
        <v>9</v>
      </c>
      <c r="D1329" t="s">
        <v>16</v>
      </c>
      <c r="E1329" t="s">
        <v>371</v>
      </c>
      <c r="F1329" t="s">
        <v>546</v>
      </c>
      <c r="G1329">
        <v>3</v>
      </c>
      <c r="H1329">
        <v>12.42</v>
      </c>
      <c r="I1329">
        <v>37.26</v>
      </c>
      <c r="J1329" s="4">
        <v>4491</v>
      </c>
      <c r="K1329" s="6" t="s">
        <v>554</v>
      </c>
    </row>
    <row r="1330" spans="1:11" ht="15.6" x14ac:dyDescent="0.3">
      <c r="A1330" s="1">
        <v>42978</v>
      </c>
      <c r="B1330" t="s">
        <v>5</v>
      </c>
      <c r="C1330" t="s">
        <v>11</v>
      </c>
      <c r="D1330" t="s">
        <v>16</v>
      </c>
      <c r="E1330" t="s">
        <v>368</v>
      </c>
      <c r="F1330" t="s">
        <v>547</v>
      </c>
      <c r="G1330">
        <v>8</v>
      </c>
      <c r="H1330">
        <v>16.32</v>
      </c>
      <c r="I1330">
        <v>130.56</v>
      </c>
      <c r="J1330" s="4">
        <v>1996</v>
      </c>
      <c r="K1330" s="6" t="s">
        <v>554</v>
      </c>
    </row>
    <row r="1331" spans="1:11" ht="15.6" x14ac:dyDescent="0.3">
      <c r="A1331" s="1">
        <v>42978</v>
      </c>
      <c r="B1331" t="s">
        <v>2</v>
      </c>
      <c r="C1331" t="s">
        <v>8</v>
      </c>
      <c r="D1331" t="s">
        <v>16</v>
      </c>
      <c r="E1331" t="s">
        <v>212</v>
      </c>
      <c r="F1331" t="s">
        <v>546</v>
      </c>
      <c r="G1331">
        <v>1</v>
      </c>
      <c r="H1331">
        <v>12.42</v>
      </c>
      <c r="I1331">
        <v>12.42</v>
      </c>
      <c r="J1331" s="4">
        <v>3990</v>
      </c>
      <c r="K1331" s="6" t="s">
        <v>556</v>
      </c>
    </row>
    <row r="1332" spans="1:11" ht="15.6" x14ac:dyDescent="0.3">
      <c r="A1332" s="1">
        <v>42978</v>
      </c>
      <c r="B1332" t="s">
        <v>4</v>
      </c>
      <c r="C1332" t="s">
        <v>12</v>
      </c>
      <c r="D1332" t="s">
        <v>17</v>
      </c>
      <c r="E1332" t="s">
        <v>383</v>
      </c>
      <c r="F1332" t="s">
        <v>548</v>
      </c>
      <c r="G1332">
        <v>9</v>
      </c>
      <c r="H1332">
        <v>17.829999999999998</v>
      </c>
      <c r="I1332">
        <v>160.46999999999997</v>
      </c>
      <c r="J1332" s="4">
        <v>598</v>
      </c>
      <c r="K1332" s="6" t="s">
        <v>556</v>
      </c>
    </row>
    <row r="1333" spans="1:11" ht="15.6" x14ac:dyDescent="0.3">
      <c r="A1333" s="1">
        <v>42978</v>
      </c>
      <c r="B1333" t="s">
        <v>6</v>
      </c>
      <c r="C1333" t="s">
        <v>9</v>
      </c>
      <c r="D1333" t="s">
        <v>16</v>
      </c>
      <c r="E1333" t="s">
        <v>409</v>
      </c>
      <c r="F1333" t="s">
        <v>549</v>
      </c>
      <c r="G1333">
        <v>1</v>
      </c>
      <c r="H1333">
        <v>53.35</v>
      </c>
      <c r="I1333">
        <v>53.35</v>
      </c>
      <c r="J1333" s="4">
        <v>2392</v>
      </c>
      <c r="K1333" s="6" t="s">
        <v>558</v>
      </c>
    </row>
    <row r="1334" spans="1:11" ht="15.6" x14ac:dyDescent="0.3">
      <c r="A1334" s="1">
        <v>42978</v>
      </c>
      <c r="B1334" t="s">
        <v>6</v>
      </c>
      <c r="C1334" t="s">
        <v>11</v>
      </c>
      <c r="D1334" t="s">
        <v>16</v>
      </c>
      <c r="E1334" t="s">
        <v>350</v>
      </c>
      <c r="F1334" t="s">
        <v>549</v>
      </c>
      <c r="G1334">
        <v>1</v>
      </c>
      <c r="H1334">
        <v>53.35</v>
      </c>
      <c r="I1334">
        <v>53.35</v>
      </c>
      <c r="J1334" s="4">
        <v>199</v>
      </c>
      <c r="K1334" s="6" t="s">
        <v>556</v>
      </c>
    </row>
    <row r="1335" spans="1:11" ht="15.6" x14ac:dyDescent="0.3">
      <c r="A1335" s="1">
        <v>42978</v>
      </c>
      <c r="B1335" t="s">
        <v>4</v>
      </c>
      <c r="C1335" t="s">
        <v>12</v>
      </c>
      <c r="D1335" t="s">
        <v>17</v>
      </c>
      <c r="E1335" t="s">
        <v>502</v>
      </c>
      <c r="F1335" t="s">
        <v>547</v>
      </c>
      <c r="G1335">
        <v>6</v>
      </c>
      <c r="H1335">
        <v>16.32</v>
      </c>
      <c r="I1335">
        <v>97.92</v>
      </c>
      <c r="J1335" s="4">
        <v>693</v>
      </c>
      <c r="K1335" s="6" t="s">
        <v>554</v>
      </c>
    </row>
    <row r="1336" spans="1:11" ht="15.6" x14ac:dyDescent="0.3">
      <c r="A1336" s="1">
        <v>42978</v>
      </c>
      <c r="B1336" t="s">
        <v>4</v>
      </c>
      <c r="C1336" t="s">
        <v>10</v>
      </c>
      <c r="D1336" t="s">
        <v>17</v>
      </c>
      <c r="E1336" t="s">
        <v>416</v>
      </c>
      <c r="F1336" t="s">
        <v>546</v>
      </c>
      <c r="G1336">
        <v>8</v>
      </c>
      <c r="H1336">
        <v>12.42</v>
      </c>
      <c r="I1336">
        <v>99.36</v>
      </c>
      <c r="J1336" s="4">
        <v>2793</v>
      </c>
      <c r="K1336" s="6" t="s">
        <v>556</v>
      </c>
    </row>
    <row r="1337" spans="1:11" ht="15.6" x14ac:dyDescent="0.3">
      <c r="A1337" s="1">
        <v>42978</v>
      </c>
      <c r="B1337" t="s">
        <v>5</v>
      </c>
      <c r="C1337" t="s">
        <v>11</v>
      </c>
      <c r="D1337" t="s">
        <v>16</v>
      </c>
      <c r="E1337" t="s">
        <v>370</v>
      </c>
      <c r="F1337" t="s">
        <v>547</v>
      </c>
      <c r="G1337">
        <v>1</v>
      </c>
      <c r="H1337">
        <v>16.32</v>
      </c>
      <c r="I1337">
        <v>16.32</v>
      </c>
      <c r="J1337" s="4">
        <v>1596</v>
      </c>
      <c r="K1337" s="6" t="s">
        <v>557</v>
      </c>
    </row>
    <row r="1338" spans="1:11" ht="15.6" x14ac:dyDescent="0.3">
      <c r="A1338" s="1">
        <v>42978</v>
      </c>
      <c r="B1338" t="s">
        <v>6</v>
      </c>
      <c r="C1338" t="s">
        <v>9</v>
      </c>
      <c r="D1338" t="s">
        <v>16</v>
      </c>
      <c r="E1338" t="s">
        <v>446</v>
      </c>
      <c r="F1338" t="s">
        <v>548</v>
      </c>
      <c r="G1338">
        <v>7</v>
      </c>
      <c r="H1338">
        <v>17.829999999999998</v>
      </c>
      <c r="I1338">
        <v>124.80999999999999</v>
      </c>
      <c r="J1338" s="4">
        <v>1393</v>
      </c>
      <c r="K1338" s="6" t="s">
        <v>556</v>
      </c>
    </row>
    <row r="1339" spans="1:11" ht="15.6" x14ac:dyDescent="0.3">
      <c r="A1339" s="1">
        <v>42978</v>
      </c>
      <c r="B1339" t="s">
        <v>3</v>
      </c>
      <c r="C1339" t="s">
        <v>12</v>
      </c>
      <c r="D1339" t="s">
        <v>17</v>
      </c>
      <c r="E1339" t="s">
        <v>503</v>
      </c>
      <c r="F1339" t="s">
        <v>549</v>
      </c>
      <c r="G1339">
        <v>1</v>
      </c>
      <c r="H1339">
        <v>53.35</v>
      </c>
      <c r="I1339">
        <v>53.35</v>
      </c>
      <c r="J1339" s="4">
        <v>1194</v>
      </c>
      <c r="K1339" s="6" t="s">
        <v>555</v>
      </c>
    </row>
    <row r="1340" spans="1:11" ht="15.6" x14ac:dyDescent="0.3">
      <c r="A1340" s="1">
        <v>42978</v>
      </c>
      <c r="B1340" t="s">
        <v>4</v>
      </c>
      <c r="C1340" t="s">
        <v>12</v>
      </c>
      <c r="D1340" t="s">
        <v>17</v>
      </c>
      <c r="E1340" t="s">
        <v>136</v>
      </c>
      <c r="F1340" t="s">
        <v>548</v>
      </c>
      <c r="G1340">
        <v>8</v>
      </c>
      <c r="H1340">
        <v>17.829999999999998</v>
      </c>
      <c r="I1340">
        <v>142.63999999999999</v>
      </c>
      <c r="J1340" s="4">
        <v>1990</v>
      </c>
      <c r="K1340" s="6" t="s">
        <v>555</v>
      </c>
    </row>
    <row r="1341" spans="1:11" ht="15.6" x14ac:dyDescent="0.3">
      <c r="A1341" s="1">
        <v>42978</v>
      </c>
      <c r="B1341" t="s">
        <v>5</v>
      </c>
      <c r="C1341" t="s">
        <v>14</v>
      </c>
      <c r="D1341" t="s">
        <v>16</v>
      </c>
      <c r="E1341" t="s">
        <v>437</v>
      </c>
      <c r="F1341" t="s">
        <v>546</v>
      </c>
      <c r="G1341">
        <v>9</v>
      </c>
      <c r="H1341">
        <v>12.42</v>
      </c>
      <c r="I1341">
        <v>111.78</v>
      </c>
      <c r="J1341" s="4">
        <v>594</v>
      </c>
      <c r="K1341" s="6" t="s">
        <v>555</v>
      </c>
    </row>
    <row r="1342" spans="1:11" ht="15.6" x14ac:dyDescent="0.3">
      <c r="A1342" s="1">
        <v>42978</v>
      </c>
      <c r="B1342" t="s">
        <v>6</v>
      </c>
      <c r="C1342" t="s">
        <v>14</v>
      </c>
      <c r="D1342" t="s">
        <v>16</v>
      </c>
      <c r="E1342" t="s">
        <v>63</v>
      </c>
      <c r="F1342" t="s">
        <v>548</v>
      </c>
      <c r="G1342">
        <v>8</v>
      </c>
      <c r="H1342">
        <v>17.829999999999998</v>
      </c>
      <c r="I1342">
        <v>142.63999999999999</v>
      </c>
      <c r="J1342" s="4">
        <v>4990</v>
      </c>
      <c r="K1342" s="6" t="s">
        <v>556</v>
      </c>
    </row>
    <row r="1343" spans="1:11" ht="15.6" x14ac:dyDescent="0.3">
      <c r="A1343" s="1">
        <v>42978</v>
      </c>
      <c r="B1343" t="s">
        <v>4</v>
      </c>
      <c r="C1343" t="s">
        <v>13</v>
      </c>
      <c r="D1343" t="s">
        <v>17</v>
      </c>
      <c r="E1343" t="s">
        <v>457</v>
      </c>
      <c r="F1343" t="s">
        <v>549</v>
      </c>
      <c r="G1343">
        <v>9</v>
      </c>
      <c r="H1343">
        <v>53.35</v>
      </c>
      <c r="I1343">
        <v>480.15000000000003</v>
      </c>
      <c r="J1343" s="4">
        <v>693</v>
      </c>
      <c r="K1343" s="6" t="s">
        <v>556</v>
      </c>
    </row>
    <row r="1344" spans="1:11" ht="15.6" x14ac:dyDescent="0.3">
      <c r="A1344" s="1">
        <v>42978</v>
      </c>
      <c r="B1344" t="s">
        <v>6</v>
      </c>
      <c r="C1344" t="s">
        <v>9</v>
      </c>
      <c r="D1344" t="s">
        <v>16</v>
      </c>
      <c r="E1344" t="s">
        <v>446</v>
      </c>
      <c r="F1344" t="s">
        <v>547</v>
      </c>
      <c r="G1344">
        <v>10</v>
      </c>
      <c r="H1344">
        <v>16.32</v>
      </c>
      <c r="I1344">
        <v>163.19999999999999</v>
      </c>
      <c r="J1344" s="4">
        <v>199</v>
      </c>
      <c r="K1344" s="6" t="s">
        <v>556</v>
      </c>
    </row>
    <row r="1345" spans="1:11" ht="15.6" x14ac:dyDescent="0.3">
      <c r="A1345" s="1">
        <v>42978</v>
      </c>
      <c r="B1345" t="s">
        <v>3</v>
      </c>
      <c r="C1345" t="s">
        <v>10</v>
      </c>
      <c r="D1345" t="s">
        <v>17</v>
      </c>
      <c r="E1345" t="s">
        <v>272</v>
      </c>
      <c r="F1345" t="s">
        <v>549</v>
      </c>
      <c r="G1345">
        <v>6</v>
      </c>
      <c r="H1345">
        <v>53.35</v>
      </c>
      <c r="I1345">
        <v>320.10000000000002</v>
      </c>
      <c r="J1345" s="4">
        <v>1495</v>
      </c>
      <c r="K1345" s="6" t="s">
        <v>555</v>
      </c>
    </row>
    <row r="1346" spans="1:11" ht="15.6" x14ac:dyDescent="0.3">
      <c r="A1346" s="1">
        <v>42979</v>
      </c>
      <c r="B1346" t="s">
        <v>4</v>
      </c>
      <c r="C1346" t="s">
        <v>10</v>
      </c>
      <c r="D1346" t="s">
        <v>17</v>
      </c>
      <c r="E1346" t="s">
        <v>473</v>
      </c>
      <c r="F1346" t="s">
        <v>548</v>
      </c>
      <c r="G1346">
        <v>10</v>
      </c>
      <c r="H1346">
        <v>17.829999999999998</v>
      </c>
      <c r="I1346">
        <v>178.29999999999998</v>
      </c>
      <c r="J1346" s="4">
        <v>990</v>
      </c>
      <c r="K1346" s="6" t="s">
        <v>556</v>
      </c>
    </row>
    <row r="1347" spans="1:11" ht="15.6" x14ac:dyDescent="0.3">
      <c r="A1347" s="1">
        <v>42979</v>
      </c>
      <c r="B1347" t="s">
        <v>3</v>
      </c>
      <c r="C1347" t="s">
        <v>12</v>
      </c>
      <c r="D1347" t="s">
        <v>17</v>
      </c>
      <c r="E1347" t="s">
        <v>90</v>
      </c>
      <c r="F1347" t="s">
        <v>546</v>
      </c>
      <c r="G1347">
        <v>1</v>
      </c>
      <c r="H1347">
        <v>12.42</v>
      </c>
      <c r="I1347">
        <v>12.42</v>
      </c>
      <c r="J1347" s="4">
        <v>792</v>
      </c>
      <c r="K1347" s="6" t="s">
        <v>555</v>
      </c>
    </row>
    <row r="1348" spans="1:11" ht="15.6" x14ac:dyDescent="0.3">
      <c r="A1348" s="1">
        <v>42979</v>
      </c>
      <c r="B1348" t="s">
        <v>5</v>
      </c>
      <c r="C1348" t="s">
        <v>8</v>
      </c>
      <c r="D1348" t="s">
        <v>16</v>
      </c>
      <c r="E1348" t="s">
        <v>211</v>
      </c>
      <c r="F1348" t="s">
        <v>546</v>
      </c>
      <c r="G1348">
        <v>4</v>
      </c>
      <c r="H1348">
        <v>12.42</v>
      </c>
      <c r="I1348">
        <v>49.68</v>
      </c>
      <c r="J1348" s="4">
        <v>1592</v>
      </c>
      <c r="K1348" s="6" t="s">
        <v>554</v>
      </c>
    </row>
    <row r="1349" spans="1:11" ht="15.6" x14ac:dyDescent="0.3">
      <c r="A1349" s="1">
        <v>42979</v>
      </c>
      <c r="B1349" t="s">
        <v>2</v>
      </c>
      <c r="C1349" t="s">
        <v>9</v>
      </c>
      <c r="D1349" t="s">
        <v>16</v>
      </c>
      <c r="E1349" t="s">
        <v>113</v>
      </c>
      <c r="F1349" t="s">
        <v>548</v>
      </c>
      <c r="G1349">
        <v>2</v>
      </c>
      <c r="H1349">
        <v>17.829999999999998</v>
      </c>
      <c r="I1349">
        <v>35.659999999999997</v>
      </c>
      <c r="J1349" s="4">
        <v>792</v>
      </c>
      <c r="K1349" s="6" t="s">
        <v>556</v>
      </c>
    </row>
    <row r="1350" spans="1:11" ht="15.6" x14ac:dyDescent="0.3">
      <c r="A1350" s="1">
        <v>42979</v>
      </c>
      <c r="B1350" t="s">
        <v>4</v>
      </c>
      <c r="C1350" t="s">
        <v>13</v>
      </c>
      <c r="D1350" t="s">
        <v>17</v>
      </c>
      <c r="E1350" t="s">
        <v>130</v>
      </c>
      <c r="F1350" t="s">
        <v>549</v>
      </c>
      <c r="G1350">
        <v>1</v>
      </c>
      <c r="H1350">
        <v>53.35</v>
      </c>
      <c r="I1350">
        <v>53.35</v>
      </c>
      <c r="J1350" s="4">
        <v>1194</v>
      </c>
      <c r="K1350" s="6" t="s">
        <v>554</v>
      </c>
    </row>
    <row r="1351" spans="1:11" ht="15.6" x14ac:dyDescent="0.3">
      <c r="A1351" s="1">
        <v>42980</v>
      </c>
      <c r="B1351" t="s">
        <v>3</v>
      </c>
      <c r="C1351" t="s">
        <v>10</v>
      </c>
      <c r="D1351" t="s">
        <v>17</v>
      </c>
      <c r="E1351" t="s">
        <v>316</v>
      </c>
      <c r="F1351" t="s">
        <v>546</v>
      </c>
      <c r="G1351">
        <v>8</v>
      </c>
      <c r="H1351">
        <v>12.42</v>
      </c>
      <c r="I1351">
        <v>99.36</v>
      </c>
      <c r="J1351" s="4">
        <v>2691</v>
      </c>
      <c r="K1351" s="6" t="s">
        <v>554</v>
      </c>
    </row>
    <row r="1352" spans="1:11" ht="15.6" x14ac:dyDescent="0.3">
      <c r="A1352" s="1">
        <v>42980</v>
      </c>
      <c r="B1352" t="s">
        <v>3</v>
      </c>
      <c r="C1352" t="s">
        <v>10</v>
      </c>
      <c r="D1352" t="s">
        <v>17</v>
      </c>
      <c r="E1352" t="s">
        <v>343</v>
      </c>
      <c r="F1352" t="s">
        <v>548</v>
      </c>
      <c r="G1352">
        <v>4</v>
      </c>
      <c r="H1352">
        <v>17.829999999999998</v>
      </c>
      <c r="I1352">
        <v>71.319999999999993</v>
      </c>
      <c r="J1352" s="4">
        <v>4990</v>
      </c>
      <c r="K1352" s="6" t="s">
        <v>556</v>
      </c>
    </row>
    <row r="1353" spans="1:11" ht="15.6" x14ac:dyDescent="0.3">
      <c r="A1353" s="1">
        <v>42980</v>
      </c>
      <c r="B1353" t="s">
        <v>6</v>
      </c>
      <c r="C1353" t="s">
        <v>8</v>
      </c>
      <c r="D1353" t="s">
        <v>16</v>
      </c>
      <c r="E1353" t="s">
        <v>255</v>
      </c>
      <c r="F1353" t="s">
        <v>546</v>
      </c>
      <c r="G1353">
        <v>10</v>
      </c>
      <c r="H1353">
        <v>12.42</v>
      </c>
      <c r="I1353">
        <v>124.2</v>
      </c>
      <c r="J1353" s="4">
        <v>1194</v>
      </c>
      <c r="K1353" s="6" t="s">
        <v>557</v>
      </c>
    </row>
    <row r="1354" spans="1:11" ht="15.6" x14ac:dyDescent="0.3">
      <c r="A1354" s="1">
        <v>42981</v>
      </c>
      <c r="B1354" t="s">
        <v>2</v>
      </c>
      <c r="C1354" t="s">
        <v>14</v>
      </c>
      <c r="D1354" t="s">
        <v>16</v>
      </c>
      <c r="E1354" t="s">
        <v>376</v>
      </c>
      <c r="F1354" t="s">
        <v>549</v>
      </c>
      <c r="G1354">
        <v>4</v>
      </c>
      <c r="H1354">
        <v>53.35</v>
      </c>
      <c r="I1354">
        <v>213.4</v>
      </c>
      <c r="J1354" s="4">
        <v>693</v>
      </c>
      <c r="K1354" s="6" t="s">
        <v>556</v>
      </c>
    </row>
    <row r="1355" spans="1:11" ht="15.6" x14ac:dyDescent="0.3">
      <c r="A1355" s="1">
        <v>42981</v>
      </c>
      <c r="B1355" t="s">
        <v>2</v>
      </c>
      <c r="C1355" t="s">
        <v>8</v>
      </c>
      <c r="D1355" t="s">
        <v>16</v>
      </c>
      <c r="E1355" t="s">
        <v>347</v>
      </c>
      <c r="F1355" t="s">
        <v>546</v>
      </c>
      <c r="G1355">
        <v>10</v>
      </c>
      <c r="H1355">
        <v>12.42</v>
      </c>
      <c r="I1355">
        <v>124.2</v>
      </c>
      <c r="J1355" s="4">
        <v>3992</v>
      </c>
      <c r="K1355" s="6" t="s">
        <v>556</v>
      </c>
    </row>
    <row r="1356" spans="1:11" ht="15.6" x14ac:dyDescent="0.3">
      <c r="A1356" s="1">
        <v>42981</v>
      </c>
      <c r="B1356" t="s">
        <v>2</v>
      </c>
      <c r="C1356" t="s">
        <v>9</v>
      </c>
      <c r="D1356" t="s">
        <v>16</v>
      </c>
      <c r="E1356" t="s">
        <v>434</v>
      </c>
      <c r="F1356" t="s">
        <v>546</v>
      </c>
      <c r="G1356">
        <v>5</v>
      </c>
      <c r="H1356">
        <v>12.42</v>
      </c>
      <c r="I1356">
        <v>62.1</v>
      </c>
      <c r="J1356" s="4">
        <v>2793</v>
      </c>
      <c r="K1356" s="6" t="s">
        <v>556</v>
      </c>
    </row>
    <row r="1357" spans="1:11" ht="15.6" x14ac:dyDescent="0.3">
      <c r="A1357" s="1">
        <v>42981</v>
      </c>
      <c r="B1357" t="s">
        <v>2</v>
      </c>
      <c r="C1357" t="s">
        <v>9</v>
      </c>
      <c r="D1357" t="s">
        <v>16</v>
      </c>
      <c r="E1357" t="s">
        <v>191</v>
      </c>
      <c r="F1357" t="s">
        <v>548</v>
      </c>
      <c r="G1357">
        <v>3</v>
      </c>
      <c r="H1357">
        <v>17.829999999999998</v>
      </c>
      <c r="I1357">
        <v>53.489999999999995</v>
      </c>
      <c r="J1357" s="4">
        <v>2994</v>
      </c>
      <c r="K1357" s="6" t="s">
        <v>554</v>
      </c>
    </row>
    <row r="1358" spans="1:11" ht="15.6" x14ac:dyDescent="0.3">
      <c r="A1358" s="1">
        <v>42982</v>
      </c>
      <c r="B1358" t="s">
        <v>2</v>
      </c>
      <c r="C1358" t="s">
        <v>8</v>
      </c>
      <c r="D1358" t="s">
        <v>16</v>
      </c>
      <c r="E1358" t="s">
        <v>30</v>
      </c>
      <c r="F1358" t="s">
        <v>549</v>
      </c>
      <c r="G1358">
        <v>2</v>
      </c>
      <c r="H1358">
        <v>53.35</v>
      </c>
      <c r="I1358">
        <v>106.7</v>
      </c>
      <c r="J1358" s="4">
        <v>998</v>
      </c>
      <c r="K1358" s="6" t="s">
        <v>558</v>
      </c>
    </row>
    <row r="1359" spans="1:11" ht="15.6" x14ac:dyDescent="0.3">
      <c r="A1359" s="1">
        <v>42982</v>
      </c>
      <c r="B1359" t="s">
        <v>2</v>
      </c>
      <c r="C1359" t="s">
        <v>9</v>
      </c>
      <c r="D1359" t="s">
        <v>16</v>
      </c>
      <c r="E1359" t="s">
        <v>88</v>
      </c>
      <c r="F1359" t="s">
        <v>546</v>
      </c>
      <c r="G1359">
        <v>4</v>
      </c>
      <c r="H1359">
        <v>12.42</v>
      </c>
      <c r="I1359">
        <v>49.68</v>
      </c>
      <c r="J1359" s="4">
        <v>396</v>
      </c>
      <c r="K1359" s="6" t="s">
        <v>555</v>
      </c>
    </row>
    <row r="1360" spans="1:11" ht="15.6" x14ac:dyDescent="0.3">
      <c r="A1360" s="1">
        <v>42983</v>
      </c>
      <c r="B1360" t="s">
        <v>4</v>
      </c>
      <c r="C1360" t="s">
        <v>13</v>
      </c>
      <c r="D1360" t="s">
        <v>17</v>
      </c>
      <c r="E1360" t="s">
        <v>47</v>
      </c>
      <c r="F1360" t="s">
        <v>548</v>
      </c>
      <c r="G1360">
        <v>10</v>
      </c>
      <c r="H1360">
        <v>17.829999999999998</v>
      </c>
      <c r="I1360">
        <v>178.29999999999998</v>
      </c>
      <c r="J1360" s="4">
        <v>693</v>
      </c>
      <c r="K1360" s="6" t="s">
        <v>555</v>
      </c>
    </row>
    <row r="1361" spans="1:11" ht="15.6" x14ac:dyDescent="0.3">
      <c r="A1361" s="1">
        <v>42983</v>
      </c>
      <c r="B1361" t="s">
        <v>4</v>
      </c>
      <c r="C1361" t="s">
        <v>13</v>
      </c>
      <c r="D1361" t="s">
        <v>17</v>
      </c>
      <c r="E1361" t="s">
        <v>69</v>
      </c>
      <c r="F1361" t="s">
        <v>547</v>
      </c>
      <c r="G1361">
        <v>10</v>
      </c>
      <c r="H1361">
        <v>16.32</v>
      </c>
      <c r="I1361">
        <v>163.19999999999999</v>
      </c>
      <c r="J1361" s="4">
        <v>3992</v>
      </c>
      <c r="K1361" s="6" t="s">
        <v>556</v>
      </c>
    </row>
    <row r="1362" spans="1:11" ht="15.6" x14ac:dyDescent="0.3">
      <c r="A1362" s="1">
        <v>42983</v>
      </c>
      <c r="B1362" t="s">
        <v>2</v>
      </c>
      <c r="C1362" t="s">
        <v>8</v>
      </c>
      <c r="D1362" t="s">
        <v>16</v>
      </c>
      <c r="E1362" t="s">
        <v>492</v>
      </c>
      <c r="F1362" t="s">
        <v>546</v>
      </c>
      <c r="G1362">
        <v>1</v>
      </c>
      <c r="H1362">
        <v>12.42</v>
      </c>
      <c r="I1362">
        <v>12.42</v>
      </c>
      <c r="J1362" s="4">
        <v>2990</v>
      </c>
      <c r="K1362" s="6" t="s">
        <v>557</v>
      </c>
    </row>
    <row r="1363" spans="1:11" ht="15.6" x14ac:dyDescent="0.3">
      <c r="A1363" s="1">
        <v>42983</v>
      </c>
      <c r="B1363" t="s">
        <v>5</v>
      </c>
      <c r="C1363" t="s">
        <v>8</v>
      </c>
      <c r="D1363" t="s">
        <v>16</v>
      </c>
      <c r="E1363" t="s">
        <v>498</v>
      </c>
      <c r="F1363" t="s">
        <v>546</v>
      </c>
      <c r="G1363">
        <v>5</v>
      </c>
      <c r="H1363">
        <v>12.42</v>
      </c>
      <c r="I1363">
        <v>62.1</v>
      </c>
      <c r="J1363" s="4">
        <v>2793</v>
      </c>
      <c r="K1363" s="6" t="s">
        <v>556</v>
      </c>
    </row>
    <row r="1364" spans="1:11" ht="15.6" x14ac:dyDescent="0.3">
      <c r="A1364" s="1">
        <v>42984</v>
      </c>
      <c r="B1364" t="s">
        <v>6</v>
      </c>
      <c r="C1364" t="s">
        <v>9</v>
      </c>
      <c r="D1364" t="s">
        <v>16</v>
      </c>
      <c r="E1364" t="s">
        <v>504</v>
      </c>
      <c r="F1364" t="s">
        <v>548</v>
      </c>
      <c r="G1364">
        <v>3</v>
      </c>
      <c r="H1364">
        <v>17.829999999999998</v>
      </c>
      <c r="I1364">
        <v>53.489999999999995</v>
      </c>
      <c r="J1364" s="4">
        <v>2990</v>
      </c>
      <c r="K1364" s="6" t="s">
        <v>557</v>
      </c>
    </row>
    <row r="1365" spans="1:11" ht="15.6" x14ac:dyDescent="0.3">
      <c r="A1365" s="1">
        <v>42984</v>
      </c>
      <c r="B1365" t="s">
        <v>4</v>
      </c>
      <c r="C1365" t="s">
        <v>15</v>
      </c>
      <c r="D1365" t="s">
        <v>17</v>
      </c>
      <c r="E1365" t="s">
        <v>460</v>
      </c>
      <c r="F1365" t="s">
        <v>546</v>
      </c>
      <c r="G1365">
        <v>7</v>
      </c>
      <c r="H1365">
        <v>12.42</v>
      </c>
      <c r="I1365">
        <v>86.94</v>
      </c>
      <c r="J1365" s="4">
        <v>198</v>
      </c>
      <c r="K1365" s="6" t="s">
        <v>557</v>
      </c>
    </row>
    <row r="1366" spans="1:11" ht="15.6" x14ac:dyDescent="0.3">
      <c r="A1366" s="1">
        <v>42984</v>
      </c>
      <c r="B1366" t="s">
        <v>4</v>
      </c>
      <c r="C1366" t="s">
        <v>10</v>
      </c>
      <c r="D1366" t="s">
        <v>17</v>
      </c>
      <c r="E1366" t="s">
        <v>369</v>
      </c>
      <c r="F1366" t="s">
        <v>549</v>
      </c>
      <c r="G1366">
        <v>4</v>
      </c>
      <c r="H1366">
        <v>53.35</v>
      </c>
      <c r="I1366">
        <v>213.4</v>
      </c>
      <c r="J1366" s="4">
        <v>3990</v>
      </c>
      <c r="K1366" s="6" t="s">
        <v>556</v>
      </c>
    </row>
    <row r="1367" spans="1:11" ht="15.6" x14ac:dyDescent="0.3">
      <c r="A1367" s="1">
        <v>42984</v>
      </c>
      <c r="B1367" t="s">
        <v>3</v>
      </c>
      <c r="C1367" t="s">
        <v>12</v>
      </c>
      <c r="D1367" t="s">
        <v>17</v>
      </c>
      <c r="E1367" t="s">
        <v>158</v>
      </c>
      <c r="F1367" t="s">
        <v>549</v>
      </c>
      <c r="G1367">
        <v>10</v>
      </c>
      <c r="H1367">
        <v>53.35</v>
      </c>
      <c r="I1367">
        <v>533.5</v>
      </c>
      <c r="J1367" s="4">
        <v>2495</v>
      </c>
      <c r="K1367" s="6" t="s">
        <v>557</v>
      </c>
    </row>
    <row r="1368" spans="1:11" ht="15.6" x14ac:dyDescent="0.3">
      <c r="A1368" s="1">
        <v>42985</v>
      </c>
      <c r="B1368" t="s">
        <v>5</v>
      </c>
      <c r="C1368" t="s">
        <v>9</v>
      </c>
      <c r="D1368" t="s">
        <v>16</v>
      </c>
      <c r="E1368" t="s">
        <v>273</v>
      </c>
      <c r="F1368" t="s">
        <v>549</v>
      </c>
      <c r="G1368">
        <v>8</v>
      </c>
      <c r="H1368">
        <v>53.35</v>
      </c>
      <c r="I1368">
        <v>426.8</v>
      </c>
      <c r="J1368" s="4">
        <v>995</v>
      </c>
      <c r="K1368" s="6" t="s">
        <v>556</v>
      </c>
    </row>
    <row r="1369" spans="1:11" ht="15.6" x14ac:dyDescent="0.3">
      <c r="A1369" s="1">
        <v>42985</v>
      </c>
      <c r="B1369" t="s">
        <v>4</v>
      </c>
      <c r="C1369" t="s">
        <v>13</v>
      </c>
      <c r="D1369" t="s">
        <v>17</v>
      </c>
      <c r="E1369" t="s">
        <v>323</v>
      </c>
      <c r="F1369" t="s">
        <v>548</v>
      </c>
      <c r="G1369">
        <v>9</v>
      </c>
      <c r="H1369">
        <v>17.829999999999998</v>
      </c>
      <c r="I1369">
        <v>160.46999999999997</v>
      </c>
      <c r="J1369" s="4">
        <v>495</v>
      </c>
      <c r="K1369" s="6" t="s">
        <v>558</v>
      </c>
    </row>
    <row r="1370" spans="1:11" ht="15.6" x14ac:dyDescent="0.3">
      <c r="A1370" s="1">
        <v>42985</v>
      </c>
      <c r="B1370" t="s">
        <v>2</v>
      </c>
      <c r="C1370" t="s">
        <v>9</v>
      </c>
      <c r="D1370" t="s">
        <v>16</v>
      </c>
      <c r="E1370" t="s">
        <v>126</v>
      </c>
      <c r="F1370" t="s">
        <v>546</v>
      </c>
      <c r="G1370">
        <v>3</v>
      </c>
      <c r="H1370">
        <v>12.42</v>
      </c>
      <c r="I1370">
        <v>37.26</v>
      </c>
      <c r="J1370" s="4">
        <v>199</v>
      </c>
      <c r="K1370" s="6" t="s">
        <v>557</v>
      </c>
    </row>
    <row r="1371" spans="1:11" ht="15.6" x14ac:dyDescent="0.3">
      <c r="A1371" s="1">
        <v>42985</v>
      </c>
      <c r="B1371" t="s">
        <v>4</v>
      </c>
      <c r="C1371" t="s">
        <v>10</v>
      </c>
      <c r="D1371" t="s">
        <v>17</v>
      </c>
      <c r="E1371" t="s">
        <v>170</v>
      </c>
      <c r="F1371" t="s">
        <v>546</v>
      </c>
      <c r="G1371">
        <v>2</v>
      </c>
      <c r="H1371">
        <v>12.42</v>
      </c>
      <c r="I1371">
        <v>24.84</v>
      </c>
      <c r="J1371" s="4">
        <v>1791</v>
      </c>
      <c r="K1371" s="6" t="s">
        <v>557</v>
      </c>
    </row>
    <row r="1372" spans="1:11" ht="15.6" x14ac:dyDescent="0.3">
      <c r="A1372" s="1">
        <v>42985</v>
      </c>
      <c r="B1372" t="s">
        <v>5</v>
      </c>
      <c r="C1372" t="s">
        <v>9</v>
      </c>
      <c r="D1372" t="s">
        <v>16</v>
      </c>
      <c r="E1372" t="s">
        <v>494</v>
      </c>
      <c r="F1372" t="s">
        <v>547</v>
      </c>
      <c r="G1372">
        <v>9</v>
      </c>
      <c r="H1372">
        <v>16.32</v>
      </c>
      <c r="I1372">
        <v>146.88</v>
      </c>
      <c r="J1372" s="4">
        <v>4990</v>
      </c>
      <c r="K1372" s="6" t="s">
        <v>558</v>
      </c>
    </row>
    <row r="1373" spans="1:11" ht="15.6" x14ac:dyDescent="0.3">
      <c r="A1373" s="1">
        <v>42985</v>
      </c>
      <c r="B1373" t="s">
        <v>4</v>
      </c>
      <c r="C1373" t="s">
        <v>10</v>
      </c>
      <c r="D1373" t="s">
        <v>17</v>
      </c>
      <c r="E1373" t="s">
        <v>505</v>
      </c>
      <c r="F1373" t="s">
        <v>546</v>
      </c>
      <c r="G1373">
        <v>6</v>
      </c>
      <c r="H1373">
        <v>12.42</v>
      </c>
      <c r="I1373">
        <v>74.52</v>
      </c>
      <c r="J1373" s="4">
        <v>3192</v>
      </c>
      <c r="K1373" s="6" t="s">
        <v>554</v>
      </c>
    </row>
    <row r="1374" spans="1:11" ht="15.6" x14ac:dyDescent="0.3">
      <c r="A1374" s="1">
        <v>42985</v>
      </c>
      <c r="B1374" t="s">
        <v>2</v>
      </c>
      <c r="C1374" t="s">
        <v>14</v>
      </c>
      <c r="D1374" t="s">
        <v>16</v>
      </c>
      <c r="E1374" t="s">
        <v>353</v>
      </c>
      <c r="F1374" t="s">
        <v>548</v>
      </c>
      <c r="G1374">
        <v>3</v>
      </c>
      <c r="H1374">
        <v>17.829999999999998</v>
      </c>
      <c r="I1374">
        <v>53.489999999999995</v>
      </c>
      <c r="J1374" s="4">
        <v>1197</v>
      </c>
      <c r="K1374" s="6" t="s">
        <v>558</v>
      </c>
    </row>
    <row r="1375" spans="1:11" ht="15.6" x14ac:dyDescent="0.3">
      <c r="A1375" s="1">
        <v>42985</v>
      </c>
      <c r="B1375" t="s">
        <v>2</v>
      </c>
      <c r="C1375" t="s">
        <v>11</v>
      </c>
      <c r="D1375" t="s">
        <v>16</v>
      </c>
      <c r="E1375" t="s">
        <v>506</v>
      </c>
      <c r="F1375" t="s">
        <v>549</v>
      </c>
      <c r="G1375">
        <v>2</v>
      </c>
      <c r="H1375">
        <v>53.35</v>
      </c>
      <c r="I1375">
        <v>106.7</v>
      </c>
      <c r="J1375" s="4">
        <v>1794</v>
      </c>
      <c r="K1375" s="6" t="s">
        <v>554</v>
      </c>
    </row>
    <row r="1376" spans="1:11" ht="15.6" x14ac:dyDescent="0.3">
      <c r="A1376" s="1">
        <v>42986</v>
      </c>
      <c r="B1376" t="s">
        <v>2</v>
      </c>
      <c r="C1376" t="s">
        <v>9</v>
      </c>
      <c r="D1376" t="s">
        <v>16</v>
      </c>
      <c r="E1376" t="s">
        <v>349</v>
      </c>
      <c r="F1376" t="s">
        <v>546</v>
      </c>
      <c r="G1376">
        <v>4</v>
      </c>
      <c r="H1376">
        <v>12.42</v>
      </c>
      <c r="I1376">
        <v>49.68</v>
      </c>
      <c r="J1376" s="4">
        <v>2495</v>
      </c>
      <c r="K1376" s="6" t="s">
        <v>554</v>
      </c>
    </row>
    <row r="1377" spans="1:11" ht="15.6" x14ac:dyDescent="0.3">
      <c r="A1377" s="1">
        <v>42986</v>
      </c>
      <c r="B1377" t="s">
        <v>6</v>
      </c>
      <c r="C1377" t="s">
        <v>8</v>
      </c>
      <c r="D1377" t="s">
        <v>16</v>
      </c>
      <c r="E1377" t="s">
        <v>304</v>
      </c>
      <c r="F1377" t="s">
        <v>546</v>
      </c>
      <c r="G1377">
        <v>3</v>
      </c>
      <c r="H1377">
        <v>12.42</v>
      </c>
      <c r="I1377">
        <v>37.26</v>
      </c>
      <c r="J1377" s="4">
        <v>3591</v>
      </c>
      <c r="K1377" s="6" t="s">
        <v>554</v>
      </c>
    </row>
    <row r="1378" spans="1:11" ht="15.6" x14ac:dyDescent="0.3">
      <c r="A1378" s="1">
        <v>42986</v>
      </c>
      <c r="B1378" t="s">
        <v>2</v>
      </c>
      <c r="C1378" t="s">
        <v>9</v>
      </c>
      <c r="D1378" t="s">
        <v>16</v>
      </c>
      <c r="E1378" t="s">
        <v>127</v>
      </c>
      <c r="F1378" t="s">
        <v>546</v>
      </c>
      <c r="G1378">
        <v>8</v>
      </c>
      <c r="H1378">
        <v>12.42</v>
      </c>
      <c r="I1378">
        <v>99.36</v>
      </c>
      <c r="J1378" s="4">
        <v>897</v>
      </c>
      <c r="K1378" s="6" t="s">
        <v>556</v>
      </c>
    </row>
    <row r="1379" spans="1:11" ht="15.6" x14ac:dyDescent="0.3">
      <c r="A1379" s="1">
        <v>42987</v>
      </c>
      <c r="B1379" t="s">
        <v>4</v>
      </c>
      <c r="C1379" t="s">
        <v>12</v>
      </c>
      <c r="D1379" t="s">
        <v>17</v>
      </c>
      <c r="E1379" t="s">
        <v>239</v>
      </c>
      <c r="F1379" t="s">
        <v>546</v>
      </c>
      <c r="G1379">
        <v>5</v>
      </c>
      <c r="H1379">
        <v>12.42</v>
      </c>
      <c r="I1379">
        <v>62.1</v>
      </c>
      <c r="J1379" s="4">
        <v>1794</v>
      </c>
      <c r="K1379" s="6" t="s">
        <v>556</v>
      </c>
    </row>
    <row r="1380" spans="1:11" ht="15.6" x14ac:dyDescent="0.3">
      <c r="A1380" s="1">
        <v>42987</v>
      </c>
      <c r="B1380" t="s">
        <v>6</v>
      </c>
      <c r="C1380" t="s">
        <v>8</v>
      </c>
      <c r="D1380" t="s">
        <v>16</v>
      </c>
      <c r="E1380" t="s">
        <v>432</v>
      </c>
      <c r="F1380" t="s">
        <v>546</v>
      </c>
      <c r="G1380">
        <v>7</v>
      </c>
      <c r="H1380">
        <v>12.42</v>
      </c>
      <c r="I1380">
        <v>86.94</v>
      </c>
      <c r="J1380" s="4">
        <v>4491</v>
      </c>
      <c r="K1380" s="6" t="s">
        <v>556</v>
      </c>
    </row>
    <row r="1381" spans="1:11" ht="15.6" x14ac:dyDescent="0.3">
      <c r="A1381" s="1">
        <v>42987</v>
      </c>
      <c r="B1381" t="s">
        <v>4</v>
      </c>
      <c r="C1381" t="s">
        <v>12</v>
      </c>
      <c r="D1381" t="s">
        <v>17</v>
      </c>
      <c r="E1381" t="s">
        <v>149</v>
      </c>
      <c r="F1381" t="s">
        <v>548</v>
      </c>
      <c r="G1381">
        <v>4</v>
      </c>
      <c r="H1381">
        <v>17.829999999999998</v>
      </c>
      <c r="I1381">
        <v>71.319999999999993</v>
      </c>
      <c r="J1381" s="4">
        <v>3493</v>
      </c>
      <c r="K1381" s="6" t="s">
        <v>555</v>
      </c>
    </row>
    <row r="1382" spans="1:11" ht="15.6" x14ac:dyDescent="0.3">
      <c r="A1382" s="1">
        <v>42987</v>
      </c>
      <c r="B1382" t="s">
        <v>5</v>
      </c>
      <c r="C1382" t="s">
        <v>9</v>
      </c>
      <c r="D1382" t="s">
        <v>16</v>
      </c>
      <c r="E1382" t="s">
        <v>191</v>
      </c>
      <c r="F1382" t="s">
        <v>548</v>
      </c>
      <c r="G1382">
        <v>6</v>
      </c>
      <c r="H1382">
        <v>17.829999999999998</v>
      </c>
      <c r="I1382">
        <v>106.97999999999999</v>
      </c>
      <c r="J1382" s="4">
        <v>597</v>
      </c>
      <c r="K1382" s="6" t="s">
        <v>557</v>
      </c>
    </row>
    <row r="1383" spans="1:11" ht="15.6" x14ac:dyDescent="0.3">
      <c r="A1383" s="1">
        <v>42987</v>
      </c>
      <c r="B1383" t="s">
        <v>3</v>
      </c>
      <c r="C1383" t="s">
        <v>10</v>
      </c>
      <c r="D1383" t="s">
        <v>17</v>
      </c>
      <c r="E1383" t="s">
        <v>104</v>
      </c>
      <c r="F1383" t="s">
        <v>549</v>
      </c>
      <c r="G1383">
        <v>9</v>
      </c>
      <c r="H1383">
        <v>53.35</v>
      </c>
      <c r="I1383">
        <v>480.15000000000003</v>
      </c>
      <c r="J1383" s="4">
        <v>693</v>
      </c>
      <c r="K1383" s="6" t="s">
        <v>558</v>
      </c>
    </row>
    <row r="1384" spans="1:11" ht="15.6" x14ac:dyDescent="0.3">
      <c r="A1384" s="1">
        <v>42987</v>
      </c>
      <c r="B1384" t="s">
        <v>5</v>
      </c>
      <c r="C1384" t="s">
        <v>8</v>
      </c>
      <c r="D1384" t="s">
        <v>16</v>
      </c>
      <c r="E1384" t="s">
        <v>112</v>
      </c>
      <c r="F1384" t="s">
        <v>546</v>
      </c>
      <c r="G1384">
        <v>3</v>
      </c>
      <c r="H1384">
        <v>12.42</v>
      </c>
      <c r="I1384">
        <v>37.26</v>
      </c>
      <c r="J1384" s="4">
        <v>1990</v>
      </c>
      <c r="K1384" s="6" t="s">
        <v>556</v>
      </c>
    </row>
    <row r="1385" spans="1:11" ht="15.6" x14ac:dyDescent="0.3">
      <c r="A1385" s="1">
        <v>42987</v>
      </c>
      <c r="B1385" t="s">
        <v>2</v>
      </c>
      <c r="C1385" t="s">
        <v>9</v>
      </c>
      <c r="D1385" t="s">
        <v>16</v>
      </c>
      <c r="E1385" t="s">
        <v>71</v>
      </c>
      <c r="F1385" t="s">
        <v>546</v>
      </c>
      <c r="G1385">
        <v>3</v>
      </c>
      <c r="H1385">
        <v>12.42</v>
      </c>
      <c r="I1385">
        <v>37.26</v>
      </c>
      <c r="J1385" s="4">
        <v>998</v>
      </c>
      <c r="K1385" s="6" t="s">
        <v>556</v>
      </c>
    </row>
    <row r="1386" spans="1:11" ht="15.6" x14ac:dyDescent="0.3">
      <c r="A1386" s="1">
        <v>42988</v>
      </c>
      <c r="B1386" t="s">
        <v>2</v>
      </c>
      <c r="C1386" t="s">
        <v>9</v>
      </c>
      <c r="D1386" t="s">
        <v>16</v>
      </c>
      <c r="E1386" t="s">
        <v>54</v>
      </c>
      <c r="F1386" t="s">
        <v>549</v>
      </c>
      <c r="G1386">
        <v>3</v>
      </c>
      <c r="H1386">
        <v>53.35</v>
      </c>
      <c r="I1386">
        <v>160.05000000000001</v>
      </c>
      <c r="J1386" s="4">
        <v>4491</v>
      </c>
      <c r="K1386" s="6" t="s">
        <v>556</v>
      </c>
    </row>
    <row r="1387" spans="1:11" ht="15.6" x14ac:dyDescent="0.3">
      <c r="A1387" s="1">
        <v>42988</v>
      </c>
      <c r="B1387" t="s">
        <v>3</v>
      </c>
      <c r="C1387" t="s">
        <v>12</v>
      </c>
      <c r="D1387" t="s">
        <v>17</v>
      </c>
      <c r="E1387" t="s">
        <v>507</v>
      </c>
      <c r="F1387" t="s">
        <v>549</v>
      </c>
      <c r="G1387">
        <v>2</v>
      </c>
      <c r="H1387">
        <v>53.35</v>
      </c>
      <c r="I1387">
        <v>106.7</v>
      </c>
      <c r="J1387" s="4">
        <v>3990</v>
      </c>
      <c r="K1387" s="6" t="s">
        <v>554</v>
      </c>
    </row>
    <row r="1388" spans="1:11" ht="15.6" x14ac:dyDescent="0.3">
      <c r="A1388" s="1">
        <v>42989</v>
      </c>
      <c r="B1388" t="s">
        <v>2</v>
      </c>
      <c r="C1388" t="s">
        <v>8</v>
      </c>
      <c r="D1388" t="s">
        <v>16</v>
      </c>
      <c r="E1388" t="s">
        <v>220</v>
      </c>
      <c r="F1388" t="s">
        <v>549</v>
      </c>
      <c r="G1388">
        <v>10</v>
      </c>
      <c r="H1388">
        <v>53.35</v>
      </c>
      <c r="I1388">
        <v>533.5</v>
      </c>
      <c r="J1388" s="4">
        <v>891</v>
      </c>
      <c r="K1388" s="6" t="s">
        <v>556</v>
      </c>
    </row>
    <row r="1389" spans="1:11" ht="15.6" x14ac:dyDescent="0.3">
      <c r="A1389" s="1">
        <v>42989</v>
      </c>
      <c r="B1389" t="s">
        <v>3</v>
      </c>
      <c r="C1389" t="s">
        <v>13</v>
      </c>
      <c r="D1389" t="s">
        <v>17</v>
      </c>
      <c r="E1389" t="s">
        <v>251</v>
      </c>
      <c r="F1389" t="s">
        <v>546</v>
      </c>
      <c r="G1389">
        <v>4</v>
      </c>
      <c r="H1389">
        <v>12.42</v>
      </c>
      <c r="I1389">
        <v>49.68</v>
      </c>
      <c r="J1389" s="4">
        <v>598</v>
      </c>
      <c r="K1389" s="6" t="s">
        <v>554</v>
      </c>
    </row>
    <row r="1390" spans="1:11" ht="15.6" x14ac:dyDescent="0.3">
      <c r="A1390" s="1">
        <v>42989</v>
      </c>
      <c r="B1390" t="s">
        <v>4</v>
      </c>
      <c r="C1390" t="s">
        <v>10</v>
      </c>
      <c r="D1390" t="s">
        <v>17</v>
      </c>
      <c r="E1390" t="s">
        <v>51</v>
      </c>
      <c r="F1390" t="s">
        <v>549</v>
      </c>
      <c r="G1390">
        <v>7</v>
      </c>
      <c r="H1390">
        <v>53.35</v>
      </c>
      <c r="I1390">
        <v>373.45</v>
      </c>
      <c r="J1390" s="4">
        <v>398</v>
      </c>
      <c r="K1390" s="6" t="s">
        <v>557</v>
      </c>
    </row>
    <row r="1391" spans="1:11" ht="15.6" x14ac:dyDescent="0.3">
      <c r="A1391" s="1">
        <v>42989</v>
      </c>
      <c r="B1391" t="s">
        <v>6</v>
      </c>
      <c r="C1391" t="s">
        <v>11</v>
      </c>
      <c r="D1391" t="s">
        <v>16</v>
      </c>
      <c r="E1391" t="s">
        <v>396</v>
      </c>
      <c r="F1391" t="s">
        <v>549</v>
      </c>
      <c r="G1391">
        <v>7</v>
      </c>
      <c r="H1391">
        <v>53.35</v>
      </c>
      <c r="I1391">
        <v>373.45</v>
      </c>
      <c r="J1391" s="4">
        <v>1497</v>
      </c>
      <c r="K1391" s="6" t="s">
        <v>557</v>
      </c>
    </row>
    <row r="1392" spans="1:11" ht="15.6" x14ac:dyDescent="0.3">
      <c r="A1392" s="1">
        <v>42989</v>
      </c>
      <c r="B1392" t="s">
        <v>2</v>
      </c>
      <c r="C1392" t="s">
        <v>9</v>
      </c>
      <c r="D1392" t="s">
        <v>16</v>
      </c>
      <c r="E1392" t="s">
        <v>508</v>
      </c>
      <c r="F1392" t="s">
        <v>549</v>
      </c>
      <c r="G1392">
        <v>1</v>
      </c>
      <c r="H1392">
        <v>53.35</v>
      </c>
      <c r="I1392">
        <v>53.35</v>
      </c>
      <c r="J1392" s="4">
        <v>796</v>
      </c>
      <c r="K1392" s="6" t="s">
        <v>557</v>
      </c>
    </row>
    <row r="1393" spans="1:11" ht="15.6" x14ac:dyDescent="0.3">
      <c r="A1393" s="1">
        <v>42989</v>
      </c>
      <c r="B1393" t="s">
        <v>5</v>
      </c>
      <c r="C1393" t="s">
        <v>8</v>
      </c>
      <c r="D1393" t="s">
        <v>16</v>
      </c>
      <c r="E1393" t="s">
        <v>304</v>
      </c>
      <c r="F1393" t="s">
        <v>548</v>
      </c>
      <c r="G1393">
        <v>6</v>
      </c>
      <c r="H1393">
        <v>17.829999999999998</v>
      </c>
      <c r="I1393">
        <v>106.97999999999999</v>
      </c>
      <c r="J1393" s="4">
        <v>2093</v>
      </c>
      <c r="K1393" s="6" t="s">
        <v>554</v>
      </c>
    </row>
    <row r="1394" spans="1:11" ht="15.6" x14ac:dyDescent="0.3">
      <c r="A1394" s="1">
        <v>42989</v>
      </c>
      <c r="B1394" t="s">
        <v>2</v>
      </c>
      <c r="C1394" t="s">
        <v>11</v>
      </c>
      <c r="D1394" t="s">
        <v>16</v>
      </c>
      <c r="E1394" t="s">
        <v>292</v>
      </c>
      <c r="F1394" t="s">
        <v>546</v>
      </c>
      <c r="G1394">
        <v>10</v>
      </c>
      <c r="H1394">
        <v>12.42</v>
      </c>
      <c r="I1394">
        <v>124.2</v>
      </c>
      <c r="J1394" s="4">
        <v>99</v>
      </c>
      <c r="K1394" s="6" t="s">
        <v>556</v>
      </c>
    </row>
    <row r="1395" spans="1:11" ht="15.6" x14ac:dyDescent="0.3">
      <c r="A1395" s="1">
        <v>42989</v>
      </c>
      <c r="B1395" t="s">
        <v>5</v>
      </c>
      <c r="C1395" t="s">
        <v>9</v>
      </c>
      <c r="D1395" t="s">
        <v>16</v>
      </c>
      <c r="E1395" t="s">
        <v>337</v>
      </c>
      <c r="F1395" t="s">
        <v>549</v>
      </c>
      <c r="G1395">
        <v>6</v>
      </c>
      <c r="H1395">
        <v>53.35</v>
      </c>
      <c r="I1395">
        <v>320.10000000000002</v>
      </c>
      <c r="J1395" s="4">
        <v>1196</v>
      </c>
      <c r="K1395" s="6" t="s">
        <v>554</v>
      </c>
    </row>
    <row r="1396" spans="1:11" ht="15.6" x14ac:dyDescent="0.3">
      <c r="A1396" s="1">
        <v>42989</v>
      </c>
      <c r="B1396" t="s">
        <v>6</v>
      </c>
      <c r="C1396" t="s">
        <v>11</v>
      </c>
      <c r="D1396" t="s">
        <v>16</v>
      </c>
      <c r="E1396" t="s">
        <v>283</v>
      </c>
      <c r="F1396" t="s">
        <v>548</v>
      </c>
      <c r="G1396">
        <v>8</v>
      </c>
      <c r="H1396">
        <v>17.829999999999998</v>
      </c>
      <c r="I1396">
        <v>142.63999999999999</v>
      </c>
      <c r="J1396" s="4">
        <v>796</v>
      </c>
      <c r="K1396" s="6" t="s">
        <v>554</v>
      </c>
    </row>
    <row r="1397" spans="1:11" ht="15.6" x14ac:dyDescent="0.3">
      <c r="A1397" s="1">
        <v>42989</v>
      </c>
      <c r="B1397" t="s">
        <v>2</v>
      </c>
      <c r="C1397" t="s">
        <v>9</v>
      </c>
      <c r="D1397" t="s">
        <v>16</v>
      </c>
      <c r="E1397" t="s">
        <v>285</v>
      </c>
      <c r="F1397" t="s">
        <v>549</v>
      </c>
      <c r="G1397">
        <v>2</v>
      </c>
      <c r="H1397">
        <v>53.35</v>
      </c>
      <c r="I1397">
        <v>106.7</v>
      </c>
      <c r="J1397" s="4">
        <v>1194</v>
      </c>
      <c r="K1397" s="6" t="s">
        <v>554</v>
      </c>
    </row>
    <row r="1398" spans="1:11" ht="15.6" x14ac:dyDescent="0.3">
      <c r="A1398" s="1">
        <v>42989</v>
      </c>
      <c r="B1398" t="s">
        <v>2</v>
      </c>
      <c r="C1398" t="s">
        <v>8</v>
      </c>
      <c r="D1398" t="s">
        <v>16</v>
      </c>
      <c r="E1398" t="s">
        <v>411</v>
      </c>
      <c r="F1398" t="s">
        <v>549</v>
      </c>
      <c r="G1398">
        <v>8</v>
      </c>
      <c r="H1398">
        <v>53.35</v>
      </c>
      <c r="I1398">
        <v>426.8</v>
      </c>
      <c r="J1398" s="4">
        <v>796</v>
      </c>
      <c r="K1398" s="6" t="s">
        <v>556</v>
      </c>
    </row>
    <row r="1399" spans="1:11" ht="15.6" x14ac:dyDescent="0.3">
      <c r="A1399" s="1">
        <v>42990</v>
      </c>
      <c r="B1399" t="s">
        <v>4</v>
      </c>
      <c r="C1399" t="s">
        <v>13</v>
      </c>
      <c r="D1399" t="s">
        <v>17</v>
      </c>
      <c r="E1399" t="s">
        <v>294</v>
      </c>
      <c r="F1399" t="s">
        <v>546</v>
      </c>
      <c r="G1399">
        <v>6</v>
      </c>
      <c r="H1399">
        <v>12.42</v>
      </c>
      <c r="I1399">
        <v>74.52</v>
      </c>
      <c r="J1399" s="4">
        <v>1596</v>
      </c>
      <c r="K1399" s="6" t="s">
        <v>557</v>
      </c>
    </row>
    <row r="1400" spans="1:11" ht="15.6" x14ac:dyDescent="0.3">
      <c r="A1400" s="1">
        <v>42991</v>
      </c>
      <c r="B1400" t="s">
        <v>2</v>
      </c>
      <c r="C1400" t="s">
        <v>8</v>
      </c>
      <c r="D1400" t="s">
        <v>16</v>
      </c>
      <c r="E1400" t="s">
        <v>175</v>
      </c>
      <c r="F1400" t="s">
        <v>549</v>
      </c>
      <c r="G1400">
        <v>7</v>
      </c>
      <c r="H1400">
        <v>53.35</v>
      </c>
      <c r="I1400">
        <v>373.45</v>
      </c>
      <c r="J1400" s="4">
        <v>1393</v>
      </c>
      <c r="K1400" s="6" t="s">
        <v>558</v>
      </c>
    </row>
    <row r="1401" spans="1:11" ht="15.6" x14ac:dyDescent="0.3">
      <c r="A1401" s="1">
        <v>42992</v>
      </c>
      <c r="B1401" t="s">
        <v>6</v>
      </c>
      <c r="C1401" t="s">
        <v>8</v>
      </c>
      <c r="D1401" t="s">
        <v>16</v>
      </c>
      <c r="E1401" t="s">
        <v>255</v>
      </c>
      <c r="F1401" t="s">
        <v>549</v>
      </c>
      <c r="G1401">
        <v>9</v>
      </c>
      <c r="H1401">
        <v>53.35</v>
      </c>
      <c r="I1401">
        <v>480.15000000000003</v>
      </c>
      <c r="J1401" s="4">
        <v>693</v>
      </c>
      <c r="K1401" s="6" t="s">
        <v>556</v>
      </c>
    </row>
    <row r="1402" spans="1:11" ht="15.6" x14ac:dyDescent="0.3">
      <c r="A1402" s="1">
        <v>42992</v>
      </c>
      <c r="B1402" t="s">
        <v>3</v>
      </c>
      <c r="C1402" t="s">
        <v>12</v>
      </c>
      <c r="D1402" t="s">
        <v>17</v>
      </c>
      <c r="E1402" t="s">
        <v>43</v>
      </c>
      <c r="F1402" t="s">
        <v>546</v>
      </c>
      <c r="G1402">
        <v>9</v>
      </c>
      <c r="H1402">
        <v>12.42</v>
      </c>
      <c r="I1402">
        <v>111.78</v>
      </c>
      <c r="J1402" s="4">
        <v>199</v>
      </c>
      <c r="K1402" s="6" t="s">
        <v>555</v>
      </c>
    </row>
    <row r="1403" spans="1:11" ht="15.6" x14ac:dyDescent="0.3">
      <c r="A1403" s="1">
        <v>42992</v>
      </c>
      <c r="B1403" t="s">
        <v>2</v>
      </c>
      <c r="C1403" t="s">
        <v>8</v>
      </c>
      <c r="D1403" t="s">
        <v>16</v>
      </c>
      <c r="E1403" t="s">
        <v>411</v>
      </c>
      <c r="F1403" t="s">
        <v>548</v>
      </c>
      <c r="G1403">
        <v>6</v>
      </c>
      <c r="H1403">
        <v>17.829999999999998</v>
      </c>
      <c r="I1403">
        <v>106.97999999999999</v>
      </c>
      <c r="J1403" s="4">
        <v>99</v>
      </c>
      <c r="K1403" s="6" t="s">
        <v>558</v>
      </c>
    </row>
    <row r="1404" spans="1:11" ht="15.6" x14ac:dyDescent="0.3">
      <c r="A1404" s="1">
        <v>42992</v>
      </c>
      <c r="B1404" t="s">
        <v>3</v>
      </c>
      <c r="C1404" t="s">
        <v>10</v>
      </c>
      <c r="D1404" t="s">
        <v>17</v>
      </c>
      <c r="E1404" t="s">
        <v>189</v>
      </c>
      <c r="F1404" t="s">
        <v>546</v>
      </c>
      <c r="G1404">
        <v>4</v>
      </c>
      <c r="H1404">
        <v>12.42</v>
      </c>
      <c r="I1404">
        <v>49.68</v>
      </c>
      <c r="J1404" s="4">
        <v>1995</v>
      </c>
      <c r="K1404" s="6" t="s">
        <v>557</v>
      </c>
    </row>
    <row r="1405" spans="1:11" ht="15.6" x14ac:dyDescent="0.3">
      <c r="A1405" s="1">
        <v>42992</v>
      </c>
      <c r="B1405" t="s">
        <v>2</v>
      </c>
      <c r="C1405" t="s">
        <v>8</v>
      </c>
      <c r="D1405" t="s">
        <v>16</v>
      </c>
      <c r="E1405" t="s">
        <v>415</v>
      </c>
      <c r="F1405" t="s">
        <v>548</v>
      </c>
      <c r="G1405">
        <v>1</v>
      </c>
      <c r="H1405">
        <v>17.829999999999998</v>
      </c>
      <c r="I1405">
        <v>17.829999999999998</v>
      </c>
      <c r="J1405" s="4">
        <v>891</v>
      </c>
      <c r="K1405" s="6" t="s">
        <v>557</v>
      </c>
    </row>
    <row r="1406" spans="1:11" ht="15.6" x14ac:dyDescent="0.3">
      <c r="A1406" s="1">
        <v>42993</v>
      </c>
      <c r="B1406" t="s">
        <v>5</v>
      </c>
      <c r="C1406" t="s">
        <v>14</v>
      </c>
      <c r="D1406" t="s">
        <v>16</v>
      </c>
      <c r="E1406" t="s">
        <v>62</v>
      </c>
      <c r="F1406" t="s">
        <v>549</v>
      </c>
      <c r="G1406">
        <v>3</v>
      </c>
      <c r="H1406">
        <v>53.35</v>
      </c>
      <c r="I1406">
        <v>160.05000000000001</v>
      </c>
      <c r="J1406" s="4">
        <v>299</v>
      </c>
      <c r="K1406" s="6" t="s">
        <v>554</v>
      </c>
    </row>
    <row r="1407" spans="1:11" ht="15.6" x14ac:dyDescent="0.3">
      <c r="A1407" s="1">
        <v>42993</v>
      </c>
      <c r="B1407" t="s">
        <v>2</v>
      </c>
      <c r="C1407" t="s">
        <v>11</v>
      </c>
      <c r="D1407" t="s">
        <v>16</v>
      </c>
      <c r="E1407" t="s">
        <v>509</v>
      </c>
      <c r="F1407" t="s">
        <v>548</v>
      </c>
      <c r="G1407">
        <v>4</v>
      </c>
      <c r="H1407">
        <v>17.829999999999998</v>
      </c>
      <c r="I1407">
        <v>71.319999999999993</v>
      </c>
      <c r="J1407" s="4">
        <v>1495</v>
      </c>
      <c r="K1407" s="6" t="s">
        <v>554</v>
      </c>
    </row>
    <row r="1408" spans="1:11" ht="15.6" x14ac:dyDescent="0.3">
      <c r="A1408" s="1">
        <v>42993</v>
      </c>
      <c r="B1408" t="s">
        <v>4</v>
      </c>
      <c r="C1408" t="s">
        <v>10</v>
      </c>
      <c r="D1408" t="s">
        <v>17</v>
      </c>
      <c r="E1408" t="s">
        <v>286</v>
      </c>
      <c r="F1408" t="s">
        <v>549</v>
      </c>
      <c r="G1408">
        <v>5</v>
      </c>
      <c r="H1408">
        <v>53.35</v>
      </c>
      <c r="I1408">
        <v>266.75</v>
      </c>
      <c r="J1408" s="4">
        <v>396</v>
      </c>
      <c r="K1408" s="6" t="s">
        <v>557</v>
      </c>
    </row>
    <row r="1409" spans="1:11" ht="15.6" x14ac:dyDescent="0.3">
      <c r="A1409" s="1">
        <v>42994</v>
      </c>
      <c r="B1409" t="s">
        <v>4</v>
      </c>
      <c r="C1409" t="s">
        <v>10</v>
      </c>
      <c r="D1409" t="s">
        <v>17</v>
      </c>
      <c r="E1409" t="s">
        <v>416</v>
      </c>
      <c r="F1409" t="s">
        <v>546</v>
      </c>
      <c r="G1409">
        <v>1</v>
      </c>
      <c r="H1409">
        <v>12.42</v>
      </c>
      <c r="I1409">
        <v>12.42</v>
      </c>
      <c r="J1409" s="4">
        <v>897</v>
      </c>
      <c r="K1409" s="6" t="s">
        <v>556</v>
      </c>
    </row>
    <row r="1410" spans="1:11" ht="15.6" x14ac:dyDescent="0.3">
      <c r="A1410" s="1">
        <v>42995</v>
      </c>
      <c r="B1410" t="s">
        <v>2</v>
      </c>
      <c r="C1410" t="s">
        <v>11</v>
      </c>
      <c r="D1410" t="s">
        <v>16</v>
      </c>
      <c r="E1410" t="s">
        <v>260</v>
      </c>
      <c r="F1410" t="s">
        <v>546</v>
      </c>
      <c r="G1410">
        <v>8</v>
      </c>
      <c r="H1410">
        <v>12.42</v>
      </c>
      <c r="I1410">
        <v>99.36</v>
      </c>
      <c r="J1410" s="4">
        <v>998</v>
      </c>
      <c r="K1410" s="6" t="s">
        <v>556</v>
      </c>
    </row>
    <row r="1411" spans="1:11" ht="15.6" x14ac:dyDescent="0.3">
      <c r="A1411" s="1">
        <v>42995</v>
      </c>
      <c r="B1411" t="s">
        <v>2</v>
      </c>
      <c r="C1411" t="s">
        <v>8</v>
      </c>
      <c r="D1411" t="s">
        <v>16</v>
      </c>
      <c r="E1411" t="s">
        <v>81</v>
      </c>
      <c r="F1411" t="s">
        <v>546</v>
      </c>
      <c r="G1411">
        <v>9</v>
      </c>
      <c r="H1411">
        <v>12.42</v>
      </c>
      <c r="I1411">
        <v>111.78</v>
      </c>
      <c r="J1411" s="4">
        <v>297</v>
      </c>
      <c r="K1411" s="6" t="s">
        <v>554</v>
      </c>
    </row>
    <row r="1412" spans="1:11" ht="15.6" x14ac:dyDescent="0.3">
      <c r="A1412" s="1">
        <v>42995</v>
      </c>
      <c r="B1412" t="s">
        <v>4</v>
      </c>
      <c r="C1412" t="s">
        <v>10</v>
      </c>
      <c r="D1412" t="s">
        <v>17</v>
      </c>
      <c r="E1412" t="s">
        <v>407</v>
      </c>
      <c r="F1412" t="s">
        <v>546</v>
      </c>
      <c r="G1412">
        <v>9</v>
      </c>
      <c r="H1412">
        <v>12.42</v>
      </c>
      <c r="I1412">
        <v>111.78</v>
      </c>
      <c r="J1412" s="4">
        <v>495</v>
      </c>
      <c r="K1412" s="6" t="s">
        <v>557</v>
      </c>
    </row>
    <row r="1413" spans="1:11" ht="15.6" x14ac:dyDescent="0.3">
      <c r="A1413" s="1">
        <v>42995</v>
      </c>
      <c r="B1413" t="s">
        <v>2</v>
      </c>
      <c r="C1413" t="s">
        <v>9</v>
      </c>
      <c r="D1413" t="s">
        <v>16</v>
      </c>
      <c r="E1413" t="s">
        <v>289</v>
      </c>
      <c r="F1413" t="s">
        <v>549</v>
      </c>
      <c r="G1413">
        <v>5</v>
      </c>
      <c r="H1413">
        <v>53.35</v>
      </c>
      <c r="I1413">
        <v>266.75</v>
      </c>
      <c r="J1413" s="4">
        <v>2394</v>
      </c>
      <c r="K1413" s="6" t="s">
        <v>555</v>
      </c>
    </row>
    <row r="1414" spans="1:11" ht="15.6" x14ac:dyDescent="0.3">
      <c r="A1414" s="1">
        <v>42995</v>
      </c>
      <c r="B1414" t="s">
        <v>2</v>
      </c>
      <c r="C1414" t="s">
        <v>8</v>
      </c>
      <c r="D1414" t="s">
        <v>16</v>
      </c>
      <c r="E1414" t="s">
        <v>400</v>
      </c>
      <c r="F1414" t="s">
        <v>548</v>
      </c>
      <c r="G1414">
        <v>7</v>
      </c>
      <c r="H1414">
        <v>17.829999999999998</v>
      </c>
      <c r="I1414">
        <v>124.80999999999999</v>
      </c>
      <c r="J1414" s="4">
        <v>1996</v>
      </c>
      <c r="K1414" s="6" t="s">
        <v>554</v>
      </c>
    </row>
    <row r="1415" spans="1:11" ht="15.6" x14ac:dyDescent="0.3">
      <c r="A1415" s="1">
        <v>42995</v>
      </c>
      <c r="B1415" t="s">
        <v>2</v>
      </c>
      <c r="C1415" t="s">
        <v>8</v>
      </c>
      <c r="D1415" t="s">
        <v>16</v>
      </c>
      <c r="E1415" t="s">
        <v>501</v>
      </c>
      <c r="F1415" t="s">
        <v>546</v>
      </c>
      <c r="G1415">
        <v>3</v>
      </c>
      <c r="H1415">
        <v>12.42</v>
      </c>
      <c r="I1415">
        <v>37.26</v>
      </c>
      <c r="J1415" s="4">
        <v>2994</v>
      </c>
      <c r="K1415" s="6" t="s">
        <v>554</v>
      </c>
    </row>
    <row r="1416" spans="1:11" ht="15.6" x14ac:dyDescent="0.3">
      <c r="A1416" s="1">
        <v>42995</v>
      </c>
      <c r="B1416" t="s">
        <v>5</v>
      </c>
      <c r="C1416" t="s">
        <v>11</v>
      </c>
      <c r="D1416" t="s">
        <v>16</v>
      </c>
      <c r="E1416" t="s">
        <v>510</v>
      </c>
      <c r="F1416" t="s">
        <v>549</v>
      </c>
      <c r="G1416">
        <v>6</v>
      </c>
      <c r="H1416">
        <v>53.35</v>
      </c>
      <c r="I1416">
        <v>320.10000000000002</v>
      </c>
      <c r="J1416" s="4">
        <v>1194</v>
      </c>
      <c r="K1416" s="6" t="s">
        <v>555</v>
      </c>
    </row>
    <row r="1417" spans="1:11" ht="15.6" x14ac:dyDescent="0.3">
      <c r="A1417" s="1">
        <v>42995</v>
      </c>
      <c r="B1417" t="s">
        <v>2</v>
      </c>
      <c r="C1417" t="s">
        <v>8</v>
      </c>
      <c r="D1417" t="s">
        <v>16</v>
      </c>
      <c r="E1417" t="s">
        <v>141</v>
      </c>
      <c r="F1417" t="s">
        <v>546</v>
      </c>
      <c r="G1417">
        <v>8</v>
      </c>
      <c r="H1417">
        <v>12.42</v>
      </c>
      <c r="I1417">
        <v>99.36</v>
      </c>
      <c r="J1417" s="4">
        <v>1791</v>
      </c>
      <c r="K1417" s="6" t="s">
        <v>557</v>
      </c>
    </row>
    <row r="1418" spans="1:11" ht="15.6" x14ac:dyDescent="0.3">
      <c r="A1418" s="1">
        <v>42995</v>
      </c>
      <c r="B1418" t="s">
        <v>2</v>
      </c>
      <c r="C1418" t="s">
        <v>9</v>
      </c>
      <c r="D1418" t="s">
        <v>16</v>
      </c>
      <c r="E1418" t="s">
        <v>71</v>
      </c>
      <c r="F1418" t="s">
        <v>548</v>
      </c>
      <c r="G1418">
        <v>5</v>
      </c>
      <c r="H1418">
        <v>17.829999999999998</v>
      </c>
      <c r="I1418">
        <v>89.149999999999991</v>
      </c>
      <c r="J1418" s="4">
        <v>2093</v>
      </c>
      <c r="K1418" s="6" t="s">
        <v>555</v>
      </c>
    </row>
    <row r="1419" spans="1:11" ht="15.6" x14ac:dyDescent="0.3">
      <c r="A1419" s="1">
        <v>42995</v>
      </c>
      <c r="B1419" t="s">
        <v>5</v>
      </c>
      <c r="C1419" t="s">
        <v>11</v>
      </c>
      <c r="D1419" t="s">
        <v>16</v>
      </c>
      <c r="E1419" t="s">
        <v>148</v>
      </c>
      <c r="F1419" t="s">
        <v>546</v>
      </c>
      <c r="G1419">
        <v>3</v>
      </c>
      <c r="H1419">
        <v>12.42</v>
      </c>
      <c r="I1419">
        <v>37.26</v>
      </c>
      <c r="J1419" s="4">
        <v>297</v>
      </c>
      <c r="K1419" s="6" t="s">
        <v>556</v>
      </c>
    </row>
    <row r="1420" spans="1:11" ht="15.6" x14ac:dyDescent="0.3">
      <c r="A1420" s="1">
        <v>42996</v>
      </c>
      <c r="B1420" t="s">
        <v>4</v>
      </c>
      <c r="C1420" t="s">
        <v>10</v>
      </c>
      <c r="D1420" t="s">
        <v>17</v>
      </c>
      <c r="E1420" t="s">
        <v>142</v>
      </c>
      <c r="F1420" t="s">
        <v>548</v>
      </c>
      <c r="G1420">
        <v>8</v>
      </c>
      <c r="H1420">
        <v>17.829999999999998</v>
      </c>
      <c r="I1420">
        <v>142.63999999999999</v>
      </c>
      <c r="J1420" s="4">
        <v>1194</v>
      </c>
      <c r="K1420" s="6" t="s">
        <v>555</v>
      </c>
    </row>
    <row r="1421" spans="1:11" ht="15.6" x14ac:dyDescent="0.3">
      <c r="A1421" s="1">
        <v>42996</v>
      </c>
      <c r="B1421" t="s">
        <v>3</v>
      </c>
      <c r="C1421" t="s">
        <v>15</v>
      </c>
      <c r="D1421" t="s">
        <v>17</v>
      </c>
      <c r="E1421" t="s">
        <v>447</v>
      </c>
      <c r="F1421" t="s">
        <v>546</v>
      </c>
      <c r="G1421">
        <v>8</v>
      </c>
      <c r="H1421">
        <v>12.42</v>
      </c>
      <c r="I1421">
        <v>99.36</v>
      </c>
      <c r="J1421" s="4">
        <v>1791</v>
      </c>
      <c r="K1421" s="6" t="s">
        <v>556</v>
      </c>
    </row>
    <row r="1422" spans="1:11" ht="15.6" x14ac:dyDescent="0.3">
      <c r="A1422" s="1">
        <v>42996</v>
      </c>
      <c r="B1422" t="s">
        <v>5</v>
      </c>
      <c r="C1422" t="s">
        <v>9</v>
      </c>
      <c r="D1422" t="s">
        <v>16</v>
      </c>
      <c r="E1422" t="s">
        <v>337</v>
      </c>
      <c r="F1422" t="s">
        <v>549</v>
      </c>
      <c r="G1422">
        <v>5</v>
      </c>
      <c r="H1422">
        <v>53.35</v>
      </c>
      <c r="I1422">
        <v>266.75</v>
      </c>
      <c r="J1422" s="4">
        <v>1592</v>
      </c>
      <c r="K1422" s="6" t="s">
        <v>556</v>
      </c>
    </row>
    <row r="1423" spans="1:11" ht="15.6" x14ac:dyDescent="0.3">
      <c r="A1423" s="1">
        <v>42996</v>
      </c>
      <c r="B1423" t="s">
        <v>5</v>
      </c>
      <c r="C1423" t="s">
        <v>14</v>
      </c>
      <c r="D1423" t="s">
        <v>16</v>
      </c>
      <c r="E1423" t="s">
        <v>187</v>
      </c>
      <c r="F1423" t="s">
        <v>549</v>
      </c>
      <c r="G1423">
        <v>8</v>
      </c>
      <c r="H1423">
        <v>53.35</v>
      </c>
      <c r="I1423">
        <v>426.8</v>
      </c>
      <c r="J1423" s="4">
        <v>798</v>
      </c>
      <c r="K1423" s="6" t="s">
        <v>554</v>
      </c>
    </row>
    <row r="1424" spans="1:11" ht="15.6" x14ac:dyDescent="0.3">
      <c r="A1424" s="1">
        <v>42996</v>
      </c>
      <c r="B1424" t="s">
        <v>2</v>
      </c>
      <c r="C1424" t="s">
        <v>8</v>
      </c>
      <c r="D1424" t="s">
        <v>16</v>
      </c>
      <c r="E1424" t="s">
        <v>374</v>
      </c>
      <c r="F1424" t="s">
        <v>546</v>
      </c>
      <c r="G1424">
        <v>9</v>
      </c>
      <c r="H1424">
        <v>12.42</v>
      </c>
      <c r="I1424">
        <v>111.78</v>
      </c>
      <c r="J1424" s="4">
        <v>1995</v>
      </c>
      <c r="K1424" s="6" t="s">
        <v>556</v>
      </c>
    </row>
    <row r="1425" spans="1:11" ht="15.6" x14ac:dyDescent="0.3">
      <c r="A1425" s="1">
        <v>42996</v>
      </c>
      <c r="B1425" t="s">
        <v>2</v>
      </c>
      <c r="C1425" t="s">
        <v>8</v>
      </c>
      <c r="D1425" t="s">
        <v>16</v>
      </c>
      <c r="E1425" t="s">
        <v>174</v>
      </c>
      <c r="F1425" t="s">
        <v>548</v>
      </c>
      <c r="G1425">
        <v>3</v>
      </c>
      <c r="H1425">
        <v>17.829999999999998</v>
      </c>
      <c r="I1425">
        <v>53.489999999999995</v>
      </c>
      <c r="J1425" s="4">
        <v>1194</v>
      </c>
      <c r="K1425" s="6" t="s">
        <v>556</v>
      </c>
    </row>
    <row r="1426" spans="1:11" ht="15.6" x14ac:dyDescent="0.3">
      <c r="A1426" s="1">
        <v>42997</v>
      </c>
      <c r="B1426" t="s">
        <v>4</v>
      </c>
      <c r="C1426" t="s">
        <v>10</v>
      </c>
      <c r="D1426" t="s">
        <v>17</v>
      </c>
      <c r="E1426" t="s">
        <v>488</v>
      </c>
      <c r="F1426" t="s">
        <v>546</v>
      </c>
      <c r="G1426">
        <v>8</v>
      </c>
      <c r="H1426">
        <v>12.42</v>
      </c>
      <c r="I1426">
        <v>99.36</v>
      </c>
      <c r="J1426" s="4">
        <v>693</v>
      </c>
      <c r="K1426" s="6" t="s">
        <v>557</v>
      </c>
    </row>
    <row r="1427" spans="1:11" ht="15.6" x14ac:dyDescent="0.3">
      <c r="A1427" s="1">
        <v>42997</v>
      </c>
      <c r="B1427" t="s">
        <v>6</v>
      </c>
      <c r="C1427" t="s">
        <v>11</v>
      </c>
      <c r="D1427" t="s">
        <v>16</v>
      </c>
      <c r="E1427" t="s">
        <v>283</v>
      </c>
      <c r="F1427" t="s">
        <v>546</v>
      </c>
      <c r="G1427">
        <v>4</v>
      </c>
      <c r="H1427">
        <v>12.42</v>
      </c>
      <c r="I1427">
        <v>49.68</v>
      </c>
      <c r="J1427" s="4">
        <v>398</v>
      </c>
      <c r="K1427" s="6" t="s">
        <v>554</v>
      </c>
    </row>
    <row r="1428" spans="1:11" ht="15.6" x14ac:dyDescent="0.3">
      <c r="A1428" s="1">
        <v>42997</v>
      </c>
      <c r="B1428" t="s">
        <v>2</v>
      </c>
      <c r="C1428" t="s">
        <v>11</v>
      </c>
      <c r="D1428" t="s">
        <v>16</v>
      </c>
      <c r="E1428" t="s">
        <v>120</v>
      </c>
      <c r="F1428" t="s">
        <v>546</v>
      </c>
      <c r="G1428">
        <v>3</v>
      </c>
      <c r="H1428">
        <v>12.42</v>
      </c>
      <c r="I1428">
        <v>37.26</v>
      </c>
      <c r="J1428" s="4">
        <v>798</v>
      </c>
      <c r="K1428" s="6" t="s">
        <v>556</v>
      </c>
    </row>
    <row r="1429" spans="1:11" ht="15.6" x14ac:dyDescent="0.3">
      <c r="A1429" s="1">
        <v>42997</v>
      </c>
      <c r="B1429" t="s">
        <v>3</v>
      </c>
      <c r="C1429" t="s">
        <v>13</v>
      </c>
      <c r="D1429" t="s">
        <v>17</v>
      </c>
      <c r="E1429" t="s">
        <v>235</v>
      </c>
      <c r="F1429" t="s">
        <v>547</v>
      </c>
      <c r="G1429">
        <v>6</v>
      </c>
      <c r="H1429">
        <v>16.32</v>
      </c>
      <c r="I1429">
        <v>97.92</v>
      </c>
      <c r="J1429" s="4">
        <v>4990</v>
      </c>
      <c r="K1429" s="6" t="s">
        <v>557</v>
      </c>
    </row>
    <row r="1430" spans="1:11" ht="15.6" x14ac:dyDescent="0.3">
      <c r="A1430" s="1">
        <v>42998</v>
      </c>
      <c r="B1430" t="s">
        <v>3</v>
      </c>
      <c r="C1430" t="s">
        <v>12</v>
      </c>
      <c r="D1430" t="s">
        <v>17</v>
      </c>
      <c r="E1430" t="s">
        <v>43</v>
      </c>
      <c r="F1430" t="s">
        <v>546</v>
      </c>
      <c r="G1430">
        <v>6</v>
      </c>
      <c r="H1430">
        <v>12.42</v>
      </c>
      <c r="I1430">
        <v>74.52</v>
      </c>
      <c r="J1430" s="4">
        <v>897</v>
      </c>
      <c r="K1430" s="6" t="s">
        <v>556</v>
      </c>
    </row>
    <row r="1431" spans="1:11" ht="15.6" x14ac:dyDescent="0.3">
      <c r="A1431" s="1">
        <v>42998</v>
      </c>
      <c r="B1431" t="s">
        <v>5</v>
      </c>
      <c r="C1431" t="s">
        <v>11</v>
      </c>
      <c r="D1431" t="s">
        <v>16</v>
      </c>
      <c r="E1431" t="s">
        <v>225</v>
      </c>
      <c r="F1431" t="s">
        <v>547</v>
      </c>
      <c r="G1431">
        <v>10</v>
      </c>
      <c r="H1431">
        <v>16.32</v>
      </c>
      <c r="I1431">
        <v>163.19999999999999</v>
      </c>
      <c r="J1431" s="4">
        <v>1497</v>
      </c>
      <c r="K1431" s="6" t="s">
        <v>554</v>
      </c>
    </row>
    <row r="1432" spans="1:11" ht="15.6" x14ac:dyDescent="0.3">
      <c r="A1432" s="1">
        <v>42998</v>
      </c>
      <c r="B1432" t="s">
        <v>4</v>
      </c>
      <c r="C1432" t="s">
        <v>10</v>
      </c>
      <c r="D1432" t="s">
        <v>17</v>
      </c>
      <c r="E1432" t="s">
        <v>469</v>
      </c>
      <c r="F1432" t="s">
        <v>547</v>
      </c>
      <c r="G1432">
        <v>7</v>
      </c>
      <c r="H1432">
        <v>16.32</v>
      </c>
      <c r="I1432">
        <v>114.24000000000001</v>
      </c>
      <c r="J1432" s="4">
        <v>995</v>
      </c>
      <c r="K1432" s="6" t="s">
        <v>556</v>
      </c>
    </row>
    <row r="1433" spans="1:11" ht="15.6" x14ac:dyDescent="0.3">
      <c r="A1433" s="1">
        <v>42998</v>
      </c>
      <c r="B1433" t="s">
        <v>4</v>
      </c>
      <c r="C1433" t="s">
        <v>10</v>
      </c>
      <c r="D1433" t="s">
        <v>17</v>
      </c>
      <c r="E1433" t="s">
        <v>333</v>
      </c>
      <c r="F1433" t="s">
        <v>549</v>
      </c>
      <c r="G1433">
        <v>7</v>
      </c>
      <c r="H1433">
        <v>53.35</v>
      </c>
      <c r="I1433">
        <v>373.45</v>
      </c>
      <c r="J1433" s="4">
        <v>3192</v>
      </c>
      <c r="K1433" s="6" t="s">
        <v>556</v>
      </c>
    </row>
    <row r="1434" spans="1:11" ht="15.6" x14ac:dyDescent="0.3">
      <c r="A1434" s="1">
        <v>42998</v>
      </c>
      <c r="B1434" t="s">
        <v>6</v>
      </c>
      <c r="C1434" t="s">
        <v>8</v>
      </c>
      <c r="D1434" t="s">
        <v>16</v>
      </c>
      <c r="E1434" t="s">
        <v>84</v>
      </c>
      <c r="F1434" t="s">
        <v>546</v>
      </c>
      <c r="G1434">
        <v>10</v>
      </c>
      <c r="H1434">
        <v>12.42</v>
      </c>
      <c r="I1434">
        <v>124.2</v>
      </c>
      <c r="J1434" s="4">
        <v>2394</v>
      </c>
      <c r="K1434" s="6" t="s">
        <v>554</v>
      </c>
    </row>
    <row r="1435" spans="1:11" ht="15.6" x14ac:dyDescent="0.3">
      <c r="A1435" s="1">
        <v>42998</v>
      </c>
      <c r="B1435" t="s">
        <v>2</v>
      </c>
      <c r="C1435" t="s">
        <v>8</v>
      </c>
      <c r="D1435" t="s">
        <v>16</v>
      </c>
      <c r="E1435" t="s">
        <v>394</v>
      </c>
      <c r="F1435" t="s">
        <v>549</v>
      </c>
      <c r="G1435">
        <v>10</v>
      </c>
      <c r="H1435">
        <v>53.35</v>
      </c>
      <c r="I1435">
        <v>533.5</v>
      </c>
      <c r="J1435" s="4">
        <v>796</v>
      </c>
      <c r="K1435" s="6" t="s">
        <v>556</v>
      </c>
    </row>
    <row r="1436" spans="1:11" ht="15.6" x14ac:dyDescent="0.3">
      <c r="A1436" s="1">
        <v>42998</v>
      </c>
      <c r="B1436" t="s">
        <v>4</v>
      </c>
      <c r="C1436" t="s">
        <v>10</v>
      </c>
      <c r="D1436" t="s">
        <v>17</v>
      </c>
      <c r="E1436" t="s">
        <v>414</v>
      </c>
      <c r="F1436" t="s">
        <v>546</v>
      </c>
      <c r="G1436">
        <v>5</v>
      </c>
      <c r="H1436">
        <v>12.42</v>
      </c>
      <c r="I1436">
        <v>62.1</v>
      </c>
      <c r="J1436" s="4">
        <v>995</v>
      </c>
      <c r="K1436" s="6" t="s">
        <v>556</v>
      </c>
    </row>
    <row r="1437" spans="1:11" ht="15.6" x14ac:dyDescent="0.3">
      <c r="A1437" s="1">
        <v>42998</v>
      </c>
      <c r="B1437" t="s">
        <v>2</v>
      </c>
      <c r="C1437" t="s">
        <v>9</v>
      </c>
      <c r="D1437" t="s">
        <v>16</v>
      </c>
      <c r="E1437" t="s">
        <v>511</v>
      </c>
      <c r="F1437" t="s">
        <v>546</v>
      </c>
      <c r="G1437">
        <v>1</v>
      </c>
      <c r="H1437">
        <v>12.42</v>
      </c>
      <c r="I1437">
        <v>12.42</v>
      </c>
      <c r="J1437" s="4">
        <v>99</v>
      </c>
      <c r="K1437" s="6" t="s">
        <v>558</v>
      </c>
    </row>
    <row r="1438" spans="1:11" ht="15.6" x14ac:dyDescent="0.3">
      <c r="A1438" s="1">
        <v>42998</v>
      </c>
      <c r="B1438" t="s">
        <v>6</v>
      </c>
      <c r="C1438" t="s">
        <v>9</v>
      </c>
      <c r="D1438" t="s">
        <v>16</v>
      </c>
      <c r="E1438" t="s">
        <v>512</v>
      </c>
      <c r="F1438" t="s">
        <v>548</v>
      </c>
      <c r="G1438">
        <v>6</v>
      </c>
      <c r="H1438">
        <v>17.829999999999998</v>
      </c>
      <c r="I1438">
        <v>106.97999999999999</v>
      </c>
      <c r="J1438" s="4">
        <v>1596</v>
      </c>
      <c r="K1438" s="6" t="s">
        <v>556</v>
      </c>
    </row>
    <row r="1439" spans="1:11" ht="15.6" x14ac:dyDescent="0.3">
      <c r="A1439" s="1">
        <v>42998</v>
      </c>
      <c r="B1439" t="s">
        <v>2</v>
      </c>
      <c r="C1439" t="s">
        <v>11</v>
      </c>
      <c r="D1439" t="s">
        <v>16</v>
      </c>
      <c r="E1439" t="s">
        <v>368</v>
      </c>
      <c r="F1439" t="s">
        <v>549</v>
      </c>
      <c r="G1439">
        <v>1</v>
      </c>
      <c r="H1439">
        <v>53.35</v>
      </c>
      <c r="I1439">
        <v>53.35</v>
      </c>
      <c r="J1439" s="4">
        <v>1197</v>
      </c>
      <c r="K1439" s="6" t="s">
        <v>557</v>
      </c>
    </row>
    <row r="1440" spans="1:11" ht="15.6" x14ac:dyDescent="0.3">
      <c r="A1440" s="1">
        <v>42999</v>
      </c>
      <c r="B1440" t="s">
        <v>2</v>
      </c>
      <c r="C1440" t="s">
        <v>8</v>
      </c>
      <c r="D1440" t="s">
        <v>16</v>
      </c>
      <c r="E1440" t="s">
        <v>236</v>
      </c>
      <c r="F1440" t="s">
        <v>546</v>
      </c>
      <c r="G1440">
        <v>5</v>
      </c>
      <c r="H1440">
        <v>12.42</v>
      </c>
      <c r="I1440">
        <v>62.1</v>
      </c>
      <c r="J1440" s="4">
        <v>3992</v>
      </c>
      <c r="K1440" s="6" t="s">
        <v>556</v>
      </c>
    </row>
    <row r="1441" spans="1:11" ht="15.6" x14ac:dyDescent="0.3">
      <c r="A1441" s="1">
        <v>43000</v>
      </c>
      <c r="B1441" t="s">
        <v>4</v>
      </c>
      <c r="C1441" t="s">
        <v>12</v>
      </c>
      <c r="D1441" t="s">
        <v>17</v>
      </c>
      <c r="E1441" t="s">
        <v>503</v>
      </c>
      <c r="F1441" t="s">
        <v>546</v>
      </c>
      <c r="G1441">
        <v>3</v>
      </c>
      <c r="H1441">
        <v>12.42</v>
      </c>
      <c r="I1441">
        <v>37.26</v>
      </c>
      <c r="J1441" s="4">
        <v>1393</v>
      </c>
      <c r="K1441" s="6" t="s">
        <v>556</v>
      </c>
    </row>
    <row r="1442" spans="1:11" ht="15.6" x14ac:dyDescent="0.3">
      <c r="A1442" s="1">
        <v>43000</v>
      </c>
      <c r="B1442" t="s">
        <v>3</v>
      </c>
      <c r="C1442" t="s">
        <v>13</v>
      </c>
      <c r="D1442" t="s">
        <v>17</v>
      </c>
      <c r="E1442" t="s">
        <v>103</v>
      </c>
      <c r="F1442" t="s">
        <v>546</v>
      </c>
      <c r="G1442">
        <v>9</v>
      </c>
      <c r="H1442">
        <v>12.42</v>
      </c>
      <c r="I1442">
        <v>111.78</v>
      </c>
      <c r="J1442" s="4">
        <v>1794</v>
      </c>
      <c r="K1442" s="6" t="s">
        <v>556</v>
      </c>
    </row>
    <row r="1443" spans="1:11" ht="15.6" x14ac:dyDescent="0.3">
      <c r="A1443" s="1">
        <v>43000</v>
      </c>
      <c r="B1443" t="s">
        <v>2</v>
      </c>
      <c r="C1443" t="s">
        <v>9</v>
      </c>
      <c r="D1443" t="s">
        <v>16</v>
      </c>
      <c r="E1443" t="s">
        <v>42</v>
      </c>
      <c r="F1443" t="s">
        <v>547</v>
      </c>
      <c r="G1443">
        <v>9</v>
      </c>
      <c r="H1443">
        <v>16.32</v>
      </c>
      <c r="I1443">
        <v>146.88</v>
      </c>
      <c r="J1443" s="4">
        <v>499</v>
      </c>
      <c r="K1443" s="6" t="s">
        <v>556</v>
      </c>
    </row>
    <row r="1444" spans="1:11" ht="15.6" x14ac:dyDescent="0.3">
      <c r="A1444" s="1">
        <v>43000</v>
      </c>
      <c r="B1444" t="s">
        <v>3</v>
      </c>
      <c r="C1444" t="s">
        <v>13</v>
      </c>
      <c r="D1444" t="s">
        <v>17</v>
      </c>
      <c r="E1444" t="s">
        <v>61</v>
      </c>
      <c r="F1444" t="s">
        <v>546</v>
      </c>
      <c r="G1444">
        <v>9</v>
      </c>
      <c r="H1444">
        <v>12.42</v>
      </c>
      <c r="I1444">
        <v>111.78</v>
      </c>
      <c r="J1444" s="4">
        <v>1194</v>
      </c>
      <c r="K1444" s="6" t="s">
        <v>558</v>
      </c>
    </row>
    <row r="1445" spans="1:11" ht="15.6" x14ac:dyDescent="0.3">
      <c r="A1445" s="1">
        <v>43000</v>
      </c>
      <c r="B1445" t="s">
        <v>6</v>
      </c>
      <c r="C1445" t="s">
        <v>8</v>
      </c>
      <c r="D1445" t="s">
        <v>16</v>
      </c>
      <c r="E1445" t="s">
        <v>99</v>
      </c>
      <c r="F1445" t="s">
        <v>546</v>
      </c>
      <c r="G1445">
        <v>1</v>
      </c>
      <c r="H1445">
        <v>12.42</v>
      </c>
      <c r="I1445">
        <v>12.42</v>
      </c>
      <c r="J1445" s="4">
        <v>2994</v>
      </c>
      <c r="K1445" s="6" t="s">
        <v>556</v>
      </c>
    </row>
    <row r="1446" spans="1:11" ht="15.6" x14ac:dyDescent="0.3">
      <c r="A1446" s="1">
        <v>43000</v>
      </c>
      <c r="B1446" t="s">
        <v>4</v>
      </c>
      <c r="C1446" t="s">
        <v>15</v>
      </c>
      <c r="D1446" t="s">
        <v>17</v>
      </c>
      <c r="E1446" t="s">
        <v>413</v>
      </c>
      <c r="F1446" t="s">
        <v>549</v>
      </c>
      <c r="G1446">
        <v>9</v>
      </c>
      <c r="H1446">
        <v>53.35</v>
      </c>
      <c r="I1446">
        <v>480.15000000000003</v>
      </c>
      <c r="J1446" s="4">
        <v>99</v>
      </c>
      <c r="K1446" s="6" t="s">
        <v>556</v>
      </c>
    </row>
    <row r="1447" spans="1:11" ht="15.6" x14ac:dyDescent="0.3">
      <c r="A1447" s="1">
        <v>43000</v>
      </c>
      <c r="B1447" t="s">
        <v>6</v>
      </c>
      <c r="C1447" t="s">
        <v>11</v>
      </c>
      <c r="D1447" t="s">
        <v>16</v>
      </c>
      <c r="E1447" t="s">
        <v>183</v>
      </c>
      <c r="F1447" t="s">
        <v>546</v>
      </c>
      <c r="G1447">
        <v>3</v>
      </c>
      <c r="H1447">
        <v>12.42</v>
      </c>
      <c r="I1447">
        <v>37.26</v>
      </c>
      <c r="J1447" s="4">
        <v>1995</v>
      </c>
      <c r="K1447" s="6" t="s">
        <v>557</v>
      </c>
    </row>
    <row r="1448" spans="1:11" ht="15.6" x14ac:dyDescent="0.3">
      <c r="A1448" s="1">
        <v>43000</v>
      </c>
      <c r="B1448" t="s">
        <v>2</v>
      </c>
      <c r="C1448" t="s">
        <v>8</v>
      </c>
      <c r="D1448" t="s">
        <v>16</v>
      </c>
      <c r="E1448" t="s">
        <v>400</v>
      </c>
      <c r="F1448" t="s">
        <v>546</v>
      </c>
      <c r="G1448">
        <v>6</v>
      </c>
      <c r="H1448">
        <v>12.42</v>
      </c>
      <c r="I1448">
        <v>74.52</v>
      </c>
      <c r="J1448" s="4">
        <v>1194</v>
      </c>
      <c r="K1448" s="6" t="s">
        <v>556</v>
      </c>
    </row>
    <row r="1449" spans="1:11" ht="15.6" x14ac:dyDescent="0.3">
      <c r="A1449" s="1">
        <v>43000</v>
      </c>
      <c r="B1449" t="s">
        <v>2</v>
      </c>
      <c r="C1449" t="s">
        <v>11</v>
      </c>
      <c r="D1449" t="s">
        <v>16</v>
      </c>
      <c r="E1449" t="s">
        <v>52</v>
      </c>
      <c r="F1449" t="s">
        <v>547</v>
      </c>
      <c r="G1449">
        <v>3</v>
      </c>
      <c r="H1449">
        <v>16.32</v>
      </c>
      <c r="I1449">
        <v>48.96</v>
      </c>
      <c r="J1449" s="4">
        <v>495</v>
      </c>
      <c r="K1449" s="6" t="s">
        <v>556</v>
      </c>
    </row>
    <row r="1450" spans="1:11" ht="15.6" x14ac:dyDescent="0.3">
      <c r="A1450" s="1">
        <v>43000</v>
      </c>
      <c r="B1450" t="s">
        <v>2</v>
      </c>
      <c r="C1450" t="s">
        <v>9</v>
      </c>
      <c r="D1450" t="s">
        <v>16</v>
      </c>
      <c r="E1450" t="s">
        <v>76</v>
      </c>
      <c r="F1450" t="s">
        <v>548</v>
      </c>
      <c r="G1450">
        <v>4</v>
      </c>
      <c r="H1450">
        <v>17.829999999999998</v>
      </c>
      <c r="I1450">
        <v>71.319999999999993</v>
      </c>
      <c r="J1450" s="4">
        <v>891</v>
      </c>
      <c r="K1450" s="6" t="s">
        <v>557</v>
      </c>
    </row>
    <row r="1451" spans="1:11" ht="15.6" x14ac:dyDescent="0.3">
      <c r="A1451" s="1">
        <v>43000</v>
      </c>
      <c r="B1451" t="s">
        <v>2</v>
      </c>
      <c r="C1451" t="s">
        <v>11</v>
      </c>
      <c r="D1451" t="s">
        <v>16</v>
      </c>
      <c r="E1451" t="s">
        <v>398</v>
      </c>
      <c r="F1451" t="s">
        <v>546</v>
      </c>
      <c r="G1451">
        <v>2</v>
      </c>
      <c r="H1451">
        <v>12.42</v>
      </c>
      <c r="I1451">
        <v>24.84</v>
      </c>
      <c r="J1451" s="4">
        <v>2495</v>
      </c>
      <c r="K1451" s="6" t="s">
        <v>556</v>
      </c>
    </row>
    <row r="1452" spans="1:11" ht="15.6" x14ac:dyDescent="0.3">
      <c r="A1452" s="1">
        <v>43000</v>
      </c>
      <c r="B1452" t="s">
        <v>2</v>
      </c>
      <c r="C1452" t="s">
        <v>9</v>
      </c>
      <c r="D1452" t="s">
        <v>16</v>
      </c>
      <c r="E1452" t="s">
        <v>176</v>
      </c>
      <c r="F1452" t="s">
        <v>548</v>
      </c>
      <c r="G1452">
        <v>2</v>
      </c>
      <c r="H1452">
        <v>17.829999999999998</v>
      </c>
      <c r="I1452">
        <v>35.659999999999997</v>
      </c>
      <c r="J1452" s="4">
        <v>3591</v>
      </c>
      <c r="K1452" s="6" t="s">
        <v>557</v>
      </c>
    </row>
    <row r="1453" spans="1:11" ht="15.6" x14ac:dyDescent="0.3">
      <c r="A1453" s="1">
        <v>43000</v>
      </c>
      <c r="B1453" t="s">
        <v>5</v>
      </c>
      <c r="C1453" t="s">
        <v>11</v>
      </c>
      <c r="D1453" t="s">
        <v>16</v>
      </c>
      <c r="E1453" t="s">
        <v>266</v>
      </c>
      <c r="F1453" t="s">
        <v>548</v>
      </c>
      <c r="G1453">
        <v>10</v>
      </c>
      <c r="H1453">
        <v>17.829999999999998</v>
      </c>
      <c r="I1453">
        <v>178.29999999999998</v>
      </c>
      <c r="J1453" s="4">
        <v>1794</v>
      </c>
      <c r="K1453" s="6" t="s">
        <v>554</v>
      </c>
    </row>
    <row r="1454" spans="1:11" ht="15.6" x14ac:dyDescent="0.3">
      <c r="A1454" s="1">
        <v>43000</v>
      </c>
      <c r="B1454" t="s">
        <v>6</v>
      </c>
      <c r="C1454" t="s">
        <v>11</v>
      </c>
      <c r="D1454" t="s">
        <v>16</v>
      </c>
      <c r="E1454" t="s">
        <v>153</v>
      </c>
      <c r="F1454" t="s">
        <v>549</v>
      </c>
      <c r="G1454">
        <v>4</v>
      </c>
      <c r="H1454">
        <v>53.35</v>
      </c>
      <c r="I1454">
        <v>213.4</v>
      </c>
      <c r="J1454" s="4">
        <v>3992</v>
      </c>
      <c r="K1454" s="6" t="s">
        <v>555</v>
      </c>
    </row>
    <row r="1455" spans="1:11" ht="15.6" x14ac:dyDescent="0.3">
      <c r="A1455" s="1">
        <v>43000</v>
      </c>
      <c r="B1455" t="s">
        <v>5</v>
      </c>
      <c r="C1455" t="s">
        <v>9</v>
      </c>
      <c r="D1455" t="s">
        <v>16</v>
      </c>
      <c r="E1455" t="s">
        <v>298</v>
      </c>
      <c r="F1455" t="s">
        <v>548</v>
      </c>
      <c r="G1455">
        <v>8</v>
      </c>
      <c r="H1455">
        <v>17.829999999999998</v>
      </c>
      <c r="I1455">
        <v>142.63999999999999</v>
      </c>
      <c r="J1455" s="4">
        <v>399</v>
      </c>
      <c r="K1455" s="6" t="s">
        <v>557</v>
      </c>
    </row>
    <row r="1456" spans="1:11" ht="15.6" x14ac:dyDescent="0.3">
      <c r="A1456" s="1">
        <v>43001</v>
      </c>
      <c r="B1456" t="s">
        <v>2</v>
      </c>
      <c r="C1456" t="s">
        <v>8</v>
      </c>
      <c r="D1456" t="s">
        <v>16</v>
      </c>
      <c r="E1456" t="s">
        <v>422</v>
      </c>
      <c r="F1456" t="s">
        <v>548</v>
      </c>
      <c r="G1456">
        <v>4</v>
      </c>
      <c r="H1456">
        <v>17.829999999999998</v>
      </c>
      <c r="I1456">
        <v>71.319999999999993</v>
      </c>
      <c r="J1456" s="4">
        <v>998</v>
      </c>
      <c r="K1456" s="6" t="s">
        <v>557</v>
      </c>
    </row>
    <row r="1457" spans="1:11" ht="15.6" x14ac:dyDescent="0.3">
      <c r="A1457" s="1">
        <v>43001</v>
      </c>
      <c r="B1457" t="s">
        <v>2</v>
      </c>
      <c r="C1457" t="s">
        <v>9</v>
      </c>
      <c r="D1457" t="s">
        <v>16</v>
      </c>
      <c r="E1457" t="s">
        <v>176</v>
      </c>
      <c r="F1457" t="s">
        <v>546</v>
      </c>
      <c r="G1457">
        <v>2</v>
      </c>
      <c r="H1457">
        <v>12.42</v>
      </c>
      <c r="I1457">
        <v>24.84</v>
      </c>
      <c r="J1457" s="4">
        <v>1194</v>
      </c>
      <c r="K1457" s="6" t="s">
        <v>557</v>
      </c>
    </row>
    <row r="1458" spans="1:11" ht="15.6" x14ac:dyDescent="0.3">
      <c r="A1458" s="1">
        <v>43001</v>
      </c>
      <c r="B1458" t="s">
        <v>2</v>
      </c>
      <c r="C1458" t="s">
        <v>14</v>
      </c>
      <c r="D1458" t="s">
        <v>16</v>
      </c>
      <c r="E1458" t="s">
        <v>328</v>
      </c>
      <c r="F1458" t="s">
        <v>548</v>
      </c>
      <c r="G1458">
        <v>8</v>
      </c>
      <c r="H1458">
        <v>17.829999999999998</v>
      </c>
      <c r="I1458">
        <v>142.63999999999999</v>
      </c>
      <c r="J1458" s="4">
        <v>2392</v>
      </c>
      <c r="K1458" s="6" t="s">
        <v>554</v>
      </c>
    </row>
    <row r="1459" spans="1:11" ht="15.6" x14ac:dyDescent="0.3">
      <c r="A1459" s="1">
        <v>43001</v>
      </c>
      <c r="B1459" t="s">
        <v>6</v>
      </c>
      <c r="C1459" t="s">
        <v>8</v>
      </c>
      <c r="D1459" t="s">
        <v>16</v>
      </c>
      <c r="E1459" t="s">
        <v>38</v>
      </c>
      <c r="F1459" t="s">
        <v>546</v>
      </c>
      <c r="G1459">
        <v>8</v>
      </c>
      <c r="H1459">
        <v>12.42</v>
      </c>
      <c r="I1459">
        <v>99.36</v>
      </c>
      <c r="J1459" s="4">
        <v>1990</v>
      </c>
      <c r="K1459" s="6" t="s">
        <v>556</v>
      </c>
    </row>
    <row r="1460" spans="1:11" ht="15.6" x14ac:dyDescent="0.3">
      <c r="A1460" s="1">
        <v>43001</v>
      </c>
      <c r="B1460" t="s">
        <v>4</v>
      </c>
      <c r="C1460" t="s">
        <v>15</v>
      </c>
      <c r="D1460" t="s">
        <v>17</v>
      </c>
      <c r="E1460" t="s">
        <v>322</v>
      </c>
      <c r="F1460" t="s">
        <v>549</v>
      </c>
      <c r="G1460">
        <v>7</v>
      </c>
      <c r="H1460">
        <v>53.35</v>
      </c>
      <c r="I1460">
        <v>373.45</v>
      </c>
      <c r="J1460" s="4">
        <v>1194</v>
      </c>
      <c r="K1460" s="6" t="s">
        <v>556</v>
      </c>
    </row>
    <row r="1461" spans="1:11" ht="15.6" x14ac:dyDescent="0.3">
      <c r="A1461" s="1">
        <v>43001</v>
      </c>
      <c r="B1461" t="s">
        <v>4</v>
      </c>
      <c r="C1461" t="s">
        <v>13</v>
      </c>
      <c r="D1461" t="s">
        <v>17</v>
      </c>
      <c r="E1461" t="s">
        <v>130</v>
      </c>
      <c r="F1461" t="s">
        <v>546</v>
      </c>
      <c r="G1461">
        <v>10</v>
      </c>
      <c r="H1461">
        <v>12.42</v>
      </c>
      <c r="I1461">
        <v>124.2</v>
      </c>
      <c r="J1461" s="4">
        <v>1196</v>
      </c>
      <c r="K1461" s="6" t="s">
        <v>558</v>
      </c>
    </row>
    <row r="1462" spans="1:11" ht="15.6" x14ac:dyDescent="0.3">
      <c r="A1462" s="1">
        <v>43001</v>
      </c>
      <c r="B1462" t="s">
        <v>4</v>
      </c>
      <c r="C1462" t="s">
        <v>10</v>
      </c>
      <c r="D1462" t="s">
        <v>17</v>
      </c>
      <c r="E1462" t="s">
        <v>214</v>
      </c>
      <c r="F1462" t="s">
        <v>547</v>
      </c>
      <c r="G1462">
        <v>1</v>
      </c>
      <c r="H1462">
        <v>16.32</v>
      </c>
      <c r="I1462">
        <v>16.32</v>
      </c>
      <c r="J1462" s="4">
        <v>2392</v>
      </c>
      <c r="K1462" s="6" t="s">
        <v>556</v>
      </c>
    </row>
    <row r="1463" spans="1:11" ht="15.6" x14ac:dyDescent="0.3">
      <c r="A1463" s="1">
        <v>43001</v>
      </c>
      <c r="B1463" t="s">
        <v>4</v>
      </c>
      <c r="C1463" t="s">
        <v>15</v>
      </c>
      <c r="D1463" t="s">
        <v>17</v>
      </c>
      <c r="E1463" t="s">
        <v>413</v>
      </c>
      <c r="F1463" t="s">
        <v>548</v>
      </c>
      <c r="G1463">
        <v>8</v>
      </c>
      <c r="H1463">
        <v>17.829999999999998</v>
      </c>
      <c r="I1463">
        <v>142.63999999999999</v>
      </c>
      <c r="J1463" s="4">
        <v>598</v>
      </c>
      <c r="K1463" s="6" t="s">
        <v>558</v>
      </c>
    </row>
    <row r="1464" spans="1:11" ht="15.6" x14ac:dyDescent="0.3">
      <c r="A1464" s="1">
        <v>43002</v>
      </c>
      <c r="B1464" t="s">
        <v>3</v>
      </c>
      <c r="C1464" t="s">
        <v>13</v>
      </c>
      <c r="D1464" t="s">
        <v>17</v>
      </c>
      <c r="E1464" t="s">
        <v>50</v>
      </c>
      <c r="F1464" t="s">
        <v>549</v>
      </c>
      <c r="G1464">
        <v>6</v>
      </c>
      <c r="H1464">
        <v>53.35</v>
      </c>
      <c r="I1464">
        <v>320.10000000000002</v>
      </c>
      <c r="J1464" s="4">
        <v>4491</v>
      </c>
      <c r="K1464" s="6" t="s">
        <v>555</v>
      </c>
    </row>
    <row r="1465" spans="1:11" ht="15.6" x14ac:dyDescent="0.3">
      <c r="A1465" s="1">
        <v>43002</v>
      </c>
      <c r="B1465" t="s">
        <v>4</v>
      </c>
      <c r="C1465" t="s">
        <v>12</v>
      </c>
      <c r="D1465" t="s">
        <v>17</v>
      </c>
      <c r="E1465" t="s">
        <v>270</v>
      </c>
      <c r="F1465" t="s">
        <v>549</v>
      </c>
      <c r="G1465">
        <v>4</v>
      </c>
      <c r="H1465">
        <v>53.35</v>
      </c>
      <c r="I1465">
        <v>213.4</v>
      </c>
      <c r="J1465" s="4">
        <v>2990</v>
      </c>
      <c r="K1465" s="6" t="s">
        <v>555</v>
      </c>
    </row>
    <row r="1466" spans="1:11" ht="15.6" x14ac:dyDescent="0.3">
      <c r="A1466" s="1">
        <v>43002</v>
      </c>
      <c r="B1466" t="s">
        <v>3</v>
      </c>
      <c r="C1466" t="s">
        <v>10</v>
      </c>
      <c r="D1466" t="s">
        <v>17</v>
      </c>
      <c r="E1466" t="s">
        <v>469</v>
      </c>
      <c r="F1466" t="s">
        <v>549</v>
      </c>
      <c r="G1466">
        <v>10</v>
      </c>
      <c r="H1466">
        <v>53.35</v>
      </c>
      <c r="I1466">
        <v>533.5</v>
      </c>
      <c r="J1466" s="4">
        <v>1794</v>
      </c>
      <c r="K1466" s="6" t="s">
        <v>556</v>
      </c>
    </row>
    <row r="1467" spans="1:11" ht="15.6" x14ac:dyDescent="0.3">
      <c r="A1467" s="1">
        <v>43003</v>
      </c>
      <c r="B1467" t="s">
        <v>4</v>
      </c>
      <c r="C1467" t="s">
        <v>13</v>
      </c>
      <c r="D1467" t="s">
        <v>17</v>
      </c>
      <c r="E1467" t="s">
        <v>100</v>
      </c>
      <c r="F1467" t="s">
        <v>548</v>
      </c>
      <c r="G1467">
        <v>7</v>
      </c>
      <c r="H1467">
        <v>17.829999999999998</v>
      </c>
      <c r="I1467">
        <v>124.80999999999999</v>
      </c>
      <c r="J1467" s="4">
        <v>1393</v>
      </c>
      <c r="K1467" s="6" t="s">
        <v>556</v>
      </c>
    </row>
    <row r="1468" spans="1:11" ht="15.6" x14ac:dyDescent="0.3">
      <c r="A1468" s="1">
        <v>43003</v>
      </c>
      <c r="B1468" t="s">
        <v>2</v>
      </c>
      <c r="C1468" t="s">
        <v>9</v>
      </c>
      <c r="D1468" t="s">
        <v>16</v>
      </c>
      <c r="E1468" t="s">
        <v>169</v>
      </c>
      <c r="F1468" t="s">
        <v>548</v>
      </c>
      <c r="G1468">
        <v>4</v>
      </c>
      <c r="H1468">
        <v>17.829999999999998</v>
      </c>
      <c r="I1468">
        <v>71.319999999999993</v>
      </c>
      <c r="J1468" s="4">
        <v>990</v>
      </c>
      <c r="K1468" s="6" t="s">
        <v>555</v>
      </c>
    </row>
    <row r="1469" spans="1:11" ht="15.6" x14ac:dyDescent="0.3">
      <c r="A1469" s="1">
        <v>43003</v>
      </c>
      <c r="B1469" t="s">
        <v>2</v>
      </c>
      <c r="C1469" t="s">
        <v>9</v>
      </c>
      <c r="D1469" t="s">
        <v>16</v>
      </c>
      <c r="E1469" t="s">
        <v>34</v>
      </c>
      <c r="F1469" t="s">
        <v>546</v>
      </c>
      <c r="G1469">
        <v>3</v>
      </c>
      <c r="H1469">
        <v>12.42</v>
      </c>
      <c r="I1469">
        <v>37.26</v>
      </c>
      <c r="J1469" s="4">
        <v>1197</v>
      </c>
      <c r="K1469" s="6" t="s">
        <v>556</v>
      </c>
    </row>
    <row r="1470" spans="1:11" ht="15.6" x14ac:dyDescent="0.3">
      <c r="A1470" s="1">
        <v>43003</v>
      </c>
      <c r="B1470" t="s">
        <v>4</v>
      </c>
      <c r="C1470" t="s">
        <v>13</v>
      </c>
      <c r="D1470" t="s">
        <v>17</v>
      </c>
      <c r="E1470" t="s">
        <v>229</v>
      </c>
      <c r="F1470" t="s">
        <v>546</v>
      </c>
      <c r="G1470">
        <v>1</v>
      </c>
      <c r="H1470">
        <v>12.42</v>
      </c>
      <c r="I1470">
        <v>12.42</v>
      </c>
      <c r="J1470" s="4">
        <v>998</v>
      </c>
      <c r="K1470" s="6" t="s">
        <v>556</v>
      </c>
    </row>
    <row r="1471" spans="1:11" ht="15.6" x14ac:dyDescent="0.3">
      <c r="A1471" s="1">
        <v>43004</v>
      </c>
      <c r="B1471" t="s">
        <v>2</v>
      </c>
      <c r="C1471" t="s">
        <v>9</v>
      </c>
      <c r="D1471" t="s">
        <v>16</v>
      </c>
      <c r="E1471" t="s">
        <v>204</v>
      </c>
      <c r="F1471" t="s">
        <v>546</v>
      </c>
      <c r="G1471">
        <v>6</v>
      </c>
      <c r="H1471">
        <v>12.42</v>
      </c>
      <c r="I1471">
        <v>74.52</v>
      </c>
      <c r="J1471" s="4">
        <v>297</v>
      </c>
      <c r="K1471" s="6" t="s">
        <v>556</v>
      </c>
    </row>
    <row r="1472" spans="1:11" ht="15.6" x14ac:dyDescent="0.3">
      <c r="A1472" s="1">
        <v>43004</v>
      </c>
      <c r="B1472" t="s">
        <v>2</v>
      </c>
      <c r="C1472" t="s">
        <v>8</v>
      </c>
      <c r="D1472" t="s">
        <v>16</v>
      </c>
      <c r="E1472" t="s">
        <v>97</v>
      </c>
      <c r="F1472" t="s">
        <v>548</v>
      </c>
      <c r="G1472">
        <v>8</v>
      </c>
      <c r="H1472">
        <v>17.829999999999998</v>
      </c>
      <c r="I1472">
        <v>142.63999999999999</v>
      </c>
      <c r="J1472" s="4">
        <v>1592</v>
      </c>
      <c r="K1472" s="6" t="s">
        <v>557</v>
      </c>
    </row>
    <row r="1473" spans="1:11" ht="15.6" x14ac:dyDescent="0.3">
      <c r="A1473" s="1">
        <v>43004</v>
      </c>
      <c r="B1473" t="s">
        <v>2</v>
      </c>
      <c r="C1473" t="s">
        <v>11</v>
      </c>
      <c r="D1473" t="s">
        <v>16</v>
      </c>
      <c r="E1473" t="s">
        <v>132</v>
      </c>
      <c r="F1473" t="s">
        <v>549</v>
      </c>
      <c r="G1473">
        <v>1</v>
      </c>
      <c r="H1473">
        <v>53.35</v>
      </c>
      <c r="I1473">
        <v>53.35</v>
      </c>
      <c r="J1473" s="4">
        <v>598</v>
      </c>
      <c r="K1473" s="6" t="s">
        <v>557</v>
      </c>
    </row>
    <row r="1474" spans="1:11" ht="15.6" x14ac:dyDescent="0.3">
      <c r="A1474" s="1">
        <v>43005</v>
      </c>
      <c r="B1474" t="s">
        <v>6</v>
      </c>
      <c r="C1474" t="s">
        <v>8</v>
      </c>
      <c r="D1474" t="s">
        <v>16</v>
      </c>
      <c r="E1474" t="s">
        <v>30</v>
      </c>
      <c r="F1474" t="s">
        <v>547</v>
      </c>
      <c r="G1474">
        <v>1</v>
      </c>
      <c r="H1474">
        <v>16.32</v>
      </c>
      <c r="I1474">
        <v>16.32</v>
      </c>
      <c r="J1474" s="4">
        <v>495</v>
      </c>
      <c r="K1474" s="6" t="s">
        <v>554</v>
      </c>
    </row>
    <row r="1475" spans="1:11" ht="15.6" x14ac:dyDescent="0.3">
      <c r="A1475" s="1">
        <v>43006</v>
      </c>
      <c r="B1475" t="s">
        <v>2</v>
      </c>
      <c r="C1475" t="s">
        <v>8</v>
      </c>
      <c r="D1475" t="s">
        <v>16</v>
      </c>
      <c r="E1475" t="s">
        <v>162</v>
      </c>
      <c r="F1475" t="s">
        <v>547</v>
      </c>
      <c r="G1475">
        <v>10</v>
      </c>
      <c r="H1475">
        <v>16.32</v>
      </c>
      <c r="I1475">
        <v>163.19999999999999</v>
      </c>
      <c r="J1475" s="4">
        <v>3591</v>
      </c>
      <c r="K1475" s="6" t="s">
        <v>558</v>
      </c>
    </row>
    <row r="1476" spans="1:11" ht="15.6" x14ac:dyDescent="0.3">
      <c r="A1476" s="1">
        <v>43006</v>
      </c>
      <c r="B1476" t="s">
        <v>2</v>
      </c>
      <c r="C1476" t="s">
        <v>8</v>
      </c>
      <c r="D1476" t="s">
        <v>16</v>
      </c>
      <c r="E1476" t="s">
        <v>92</v>
      </c>
      <c r="F1476" t="s">
        <v>546</v>
      </c>
      <c r="G1476">
        <v>1</v>
      </c>
      <c r="H1476">
        <v>12.42</v>
      </c>
      <c r="I1476">
        <v>12.42</v>
      </c>
      <c r="J1476" s="4">
        <v>198</v>
      </c>
      <c r="K1476" s="6" t="s">
        <v>555</v>
      </c>
    </row>
    <row r="1477" spans="1:11" ht="15.6" x14ac:dyDescent="0.3">
      <c r="A1477" s="1">
        <v>43006</v>
      </c>
      <c r="B1477" t="s">
        <v>2</v>
      </c>
      <c r="C1477" t="s">
        <v>8</v>
      </c>
      <c r="D1477" t="s">
        <v>16</v>
      </c>
      <c r="E1477" t="s">
        <v>252</v>
      </c>
      <c r="F1477" t="s">
        <v>546</v>
      </c>
      <c r="G1477">
        <v>8</v>
      </c>
      <c r="H1477">
        <v>12.42</v>
      </c>
      <c r="I1477">
        <v>99.36</v>
      </c>
      <c r="J1477" s="4">
        <v>1495</v>
      </c>
      <c r="K1477" s="6" t="s">
        <v>556</v>
      </c>
    </row>
    <row r="1478" spans="1:11" ht="15.6" x14ac:dyDescent="0.3">
      <c r="A1478" s="1">
        <v>43006</v>
      </c>
      <c r="B1478" t="s">
        <v>2</v>
      </c>
      <c r="C1478" t="s">
        <v>14</v>
      </c>
      <c r="D1478" t="s">
        <v>16</v>
      </c>
      <c r="E1478" t="s">
        <v>378</v>
      </c>
      <c r="F1478" t="s">
        <v>548</v>
      </c>
      <c r="G1478">
        <v>5</v>
      </c>
      <c r="H1478">
        <v>17.829999999999998</v>
      </c>
      <c r="I1478">
        <v>89.149999999999991</v>
      </c>
      <c r="J1478" s="4">
        <v>1497</v>
      </c>
      <c r="K1478" s="6" t="s">
        <v>558</v>
      </c>
    </row>
    <row r="1479" spans="1:11" ht="15.6" x14ac:dyDescent="0.3">
      <c r="A1479" s="1">
        <v>43006</v>
      </c>
      <c r="B1479" t="s">
        <v>2</v>
      </c>
      <c r="C1479" t="s">
        <v>14</v>
      </c>
      <c r="D1479" t="s">
        <v>16</v>
      </c>
      <c r="E1479" t="s">
        <v>155</v>
      </c>
      <c r="F1479" t="s">
        <v>548</v>
      </c>
      <c r="G1479">
        <v>7</v>
      </c>
      <c r="H1479">
        <v>17.829999999999998</v>
      </c>
      <c r="I1479">
        <v>124.80999999999999</v>
      </c>
      <c r="J1479" s="4">
        <v>1596</v>
      </c>
      <c r="K1479" s="6" t="s">
        <v>557</v>
      </c>
    </row>
    <row r="1480" spans="1:11" ht="15.6" x14ac:dyDescent="0.3">
      <c r="A1480" s="1">
        <v>43006</v>
      </c>
      <c r="B1480" t="s">
        <v>5</v>
      </c>
      <c r="C1480" t="s">
        <v>9</v>
      </c>
      <c r="D1480" t="s">
        <v>16</v>
      </c>
      <c r="E1480" t="s">
        <v>513</v>
      </c>
      <c r="F1480" t="s">
        <v>549</v>
      </c>
      <c r="G1480">
        <v>1</v>
      </c>
      <c r="H1480">
        <v>53.35</v>
      </c>
      <c r="I1480">
        <v>53.35</v>
      </c>
      <c r="J1480" s="4">
        <v>798</v>
      </c>
      <c r="K1480" s="6" t="s">
        <v>555</v>
      </c>
    </row>
    <row r="1481" spans="1:11" ht="15.6" x14ac:dyDescent="0.3">
      <c r="A1481" s="1">
        <v>43007</v>
      </c>
      <c r="B1481" t="s">
        <v>6</v>
      </c>
      <c r="C1481" t="s">
        <v>11</v>
      </c>
      <c r="D1481" t="s">
        <v>16</v>
      </c>
      <c r="E1481" t="s">
        <v>283</v>
      </c>
      <c r="F1481" t="s">
        <v>546</v>
      </c>
      <c r="G1481">
        <v>7</v>
      </c>
      <c r="H1481">
        <v>12.42</v>
      </c>
      <c r="I1481">
        <v>86.94</v>
      </c>
      <c r="J1481" s="4">
        <v>598</v>
      </c>
      <c r="K1481" s="6" t="s">
        <v>557</v>
      </c>
    </row>
    <row r="1482" spans="1:11" ht="15.6" x14ac:dyDescent="0.3">
      <c r="A1482" s="1">
        <v>43007</v>
      </c>
      <c r="B1482" t="s">
        <v>4</v>
      </c>
      <c r="C1482" t="s">
        <v>13</v>
      </c>
      <c r="D1482" t="s">
        <v>17</v>
      </c>
      <c r="E1482" t="s">
        <v>489</v>
      </c>
      <c r="F1482" t="s">
        <v>546</v>
      </c>
      <c r="G1482">
        <v>7</v>
      </c>
      <c r="H1482">
        <v>12.42</v>
      </c>
      <c r="I1482">
        <v>86.94</v>
      </c>
      <c r="J1482" s="4">
        <v>2093</v>
      </c>
      <c r="K1482" s="6" t="s">
        <v>554</v>
      </c>
    </row>
    <row r="1483" spans="1:11" ht="15.6" x14ac:dyDescent="0.3">
      <c r="A1483" s="1">
        <v>43008</v>
      </c>
      <c r="B1483" t="s">
        <v>5</v>
      </c>
      <c r="C1483" t="s">
        <v>14</v>
      </c>
      <c r="D1483" t="s">
        <v>16</v>
      </c>
      <c r="E1483" t="s">
        <v>72</v>
      </c>
      <c r="F1483" t="s">
        <v>546</v>
      </c>
      <c r="G1483">
        <v>3</v>
      </c>
      <c r="H1483">
        <v>12.42</v>
      </c>
      <c r="I1483">
        <v>37.26</v>
      </c>
      <c r="J1483" s="4">
        <v>792</v>
      </c>
      <c r="K1483" s="6" t="s">
        <v>556</v>
      </c>
    </row>
    <row r="1484" spans="1:11" ht="15.6" x14ac:dyDescent="0.3">
      <c r="A1484" s="1">
        <v>43008</v>
      </c>
      <c r="B1484" t="s">
        <v>2</v>
      </c>
      <c r="C1484" t="s">
        <v>9</v>
      </c>
      <c r="D1484" t="s">
        <v>16</v>
      </c>
      <c r="E1484" t="s">
        <v>514</v>
      </c>
      <c r="F1484" t="s">
        <v>549</v>
      </c>
      <c r="G1484">
        <v>6</v>
      </c>
      <c r="H1484">
        <v>53.35</v>
      </c>
      <c r="I1484">
        <v>320.10000000000002</v>
      </c>
      <c r="J1484" s="4">
        <v>3493</v>
      </c>
      <c r="K1484" s="6" t="s">
        <v>556</v>
      </c>
    </row>
    <row r="1485" spans="1:11" ht="15.6" x14ac:dyDescent="0.3">
      <c r="A1485" s="1">
        <v>43008</v>
      </c>
      <c r="B1485" t="s">
        <v>5</v>
      </c>
      <c r="C1485" t="s">
        <v>14</v>
      </c>
      <c r="D1485" t="s">
        <v>16</v>
      </c>
      <c r="E1485" t="s">
        <v>321</v>
      </c>
      <c r="F1485" t="s">
        <v>549</v>
      </c>
      <c r="G1485">
        <v>9</v>
      </c>
      <c r="H1485">
        <v>53.35</v>
      </c>
      <c r="I1485">
        <v>480.15000000000003</v>
      </c>
      <c r="J1485" s="4">
        <v>1197</v>
      </c>
      <c r="K1485" s="6" t="s">
        <v>556</v>
      </c>
    </row>
    <row r="1486" spans="1:11" ht="15.6" x14ac:dyDescent="0.3">
      <c r="A1486" s="1">
        <v>43009</v>
      </c>
      <c r="B1486" t="s">
        <v>5</v>
      </c>
      <c r="C1486" t="s">
        <v>11</v>
      </c>
      <c r="D1486" t="s">
        <v>16</v>
      </c>
      <c r="E1486" t="s">
        <v>312</v>
      </c>
      <c r="F1486" t="s">
        <v>546</v>
      </c>
      <c r="G1486">
        <v>5</v>
      </c>
      <c r="H1486">
        <v>12.42</v>
      </c>
      <c r="I1486">
        <v>62.1</v>
      </c>
      <c r="J1486" s="4">
        <v>1596</v>
      </c>
      <c r="K1486" s="6" t="s">
        <v>556</v>
      </c>
    </row>
    <row r="1487" spans="1:11" ht="15.6" x14ac:dyDescent="0.3">
      <c r="A1487" s="1">
        <v>43009</v>
      </c>
      <c r="B1487" t="s">
        <v>6</v>
      </c>
      <c r="C1487" t="s">
        <v>8</v>
      </c>
      <c r="D1487" t="s">
        <v>16</v>
      </c>
      <c r="E1487" t="s">
        <v>443</v>
      </c>
      <c r="F1487" t="s">
        <v>546</v>
      </c>
      <c r="G1487">
        <v>5</v>
      </c>
      <c r="H1487">
        <v>12.42</v>
      </c>
      <c r="I1487">
        <v>62.1</v>
      </c>
      <c r="J1487" s="4">
        <v>1990</v>
      </c>
      <c r="K1487" s="6" t="s">
        <v>555</v>
      </c>
    </row>
    <row r="1488" spans="1:11" ht="15.6" x14ac:dyDescent="0.3">
      <c r="A1488" s="1">
        <v>43009</v>
      </c>
      <c r="B1488" t="s">
        <v>2</v>
      </c>
      <c r="C1488" t="s">
        <v>9</v>
      </c>
      <c r="D1488" t="s">
        <v>16</v>
      </c>
      <c r="E1488" t="s">
        <v>348</v>
      </c>
      <c r="F1488" t="s">
        <v>546</v>
      </c>
      <c r="G1488">
        <v>9</v>
      </c>
      <c r="H1488">
        <v>12.42</v>
      </c>
      <c r="I1488">
        <v>111.78</v>
      </c>
      <c r="J1488" s="4">
        <v>796</v>
      </c>
      <c r="K1488" s="6" t="s">
        <v>556</v>
      </c>
    </row>
    <row r="1489" spans="1:11" ht="15.6" x14ac:dyDescent="0.3">
      <c r="A1489" s="1">
        <v>43009</v>
      </c>
      <c r="B1489" t="s">
        <v>2</v>
      </c>
      <c r="C1489" t="s">
        <v>11</v>
      </c>
      <c r="D1489" t="s">
        <v>16</v>
      </c>
      <c r="E1489" t="s">
        <v>399</v>
      </c>
      <c r="F1489" t="s">
        <v>548</v>
      </c>
      <c r="G1489">
        <v>7</v>
      </c>
      <c r="H1489">
        <v>17.829999999999998</v>
      </c>
      <c r="I1489">
        <v>124.80999999999999</v>
      </c>
      <c r="J1489" s="4">
        <v>495</v>
      </c>
      <c r="K1489" s="6" t="s">
        <v>557</v>
      </c>
    </row>
    <row r="1490" spans="1:11" ht="15.6" x14ac:dyDescent="0.3">
      <c r="A1490" s="1">
        <v>43009</v>
      </c>
      <c r="B1490" t="s">
        <v>3</v>
      </c>
      <c r="C1490" t="s">
        <v>10</v>
      </c>
      <c r="D1490" t="s">
        <v>17</v>
      </c>
      <c r="E1490" t="s">
        <v>171</v>
      </c>
      <c r="F1490" t="s">
        <v>549</v>
      </c>
      <c r="G1490">
        <v>3</v>
      </c>
      <c r="H1490">
        <v>53.35</v>
      </c>
      <c r="I1490">
        <v>160.05000000000001</v>
      </c>
      <c r="J1490" s="4">
        <v>2495</v>
      </c>
      <c r="K1490" s="6" t="s">
        <v>556</v>
      </c>
    </row>
    <row r="1491" spans="1:11" ht="15.6" x14ac:dyDescent="0.3">
      <c r="A1491" s="1">
        <v>43009</v>
      </c>
      <c r="B1491" t="s">
        <v>4</v>
      </c>
      <c r="C1491" t="s">
        <v>10</v>
      </c>
      <c r="D1491" t="s">
        <v>17</v>
      </c>
      <c r="E1491" t="s">
        <v>515</v>
      </c>
      <c r="F1491" t="s">
        <v>546</v>
      </c>
      <c r="G1491">
        <v>8</v>
      </c>
      <c r="H1491">
        <v>12.42</v>
      </c>
      <c r="I1491">
        <v>99.36</v>
      </c>
      <c r="J1491" s="4">
        <v>3192</v>
      </c>
      <c r="K1491" s="6" t="s">
        <v>556</v>
      </c>
    </row>
    <row r="1492" spans="1:11" ht="15.6" x14ac:dyDescent="0.3">
      <c r="A1492" s="1">
        <v>43009</v>
      </c>
      <c r="B1492" t="s">
        <v>2</v>
      </c>
      <c r="C1492" t="s">
        <v>11</v>
      </c>
      <c r="D1492" t="s">
        <v>16</v>
      </c>
      <c r="E1492" t="s">
        <v>360</v>
      </c>
      <c r="F1492" t="s">
        <v>547</v>
      </c>
      <c r="G1492">
        <v>10</v>
      </c>
      <c r="H1492">
        <v>16.32</v>
      </c>
      <c r="I1492">
        <v>163.19999999999999</v>
      </c>
      <c r="J1492" s="4">
        <v>1495</v>
      </c>
      <c r="K1492" s="6" t="s">
        <v>556</v>
      </c>
    </row>
    <row r="1493" spans="1:11" ht="15.6" x14ac:dyDescent="0.3">
      <c r="A1493" s="1">
        <v>43009</v>
      </c>
      <c r="B1493" t="s">
        <v>3</v>
      </c>
      <c r="C1493" t="s">
        <v>13</v>
      </c>
      <c r="D1493" t="s">
        <v>17</v>
      </c>
      <c r="E1493" t="s">
        <v>134</v>
      </c>
      <c r="F1493" t="s">
        <v>549</v>
      </c>
      <c r="G1493">
        <v>8</v>
      </c>
      <c r="H1493">
        <v>53.35</v>
      </c>
      <c r="I1493">
        <v>426.8</v>
      </c>
      <c r="J1493" s="4">
        <v>3591</v>
      </c>
      <c r="K1493" s="6" t="s">
        <v>556</v>
      </c>
    </row>
    <row r="1494" spans="1:11" ht="15.6" x14ac:dyDescent="0.3">
      <c r="A1494" s="1">
        <v>43009</v>
      </c>
      <c r="B1494" t="s">
        <v>4</v>
      </c>
      <c r="C1494" t="s">
        <v>15</v>
      </c>
      <c r="D1494" t="s">
        <v>17</v>
      </c>
      <c r="E1494" t="s">
        <v>447</v>
      </c>
      <c r="F1494" t="s">
        <v>546</v>
      </c>
      <c r="G1494">
        <v>8</v>
      </c>
      <c r="H1494">
        <v>12.42</v>
      </c>
      <c r="I1494">
        <v>99.36</v>
      </c>
      <c r="J1494" s="4">
        <v>2093</v>
      </c>
      <c r="K1494" s="6" t="s">
        <v>554</v>
      </c>
    </row>
    <row r="1495" spans="1:11" ht="15.6" x14ac:dyDescent="0.3">
      <c r="A1495" s="1">
        <v>43009</v>
      </c>
      <c r="B1495" t="s">
        <v>2</v>
      </c>
      <c r="C1495" t="s">
        <v>14</v>
      </c>
      <c r="D1495" t="s">
        <v>16</v>
      </c>
      <c r="E1495" t="s">
        <v>328</v>
      </c>
      <c r="F1495" t="s">
        <v>546</v>
      </c>
      <c r="G1495">
        <v>1</v>
      </c>
      <c r="H1495">
        <v>12.42</v>
      </c>
      <c r="I1495">
        <v>12.42</v>
      </c>
      <c r="J1495" s="4">
        <v>499</v>
      </c>
      <c r="K1495" s="6" t="s">
        <v>554</v>
      </c>
    </row>
    <row r="1496" spans="1:11" ht="15.6" x14ac:dyDescent="0.3">
      <c r="A1496" s="1">
        <v>43009</v>
      </c>
      <c r="B1496" t="s">
        <v>6</v>
      </c>
      <c r="C1496" t="s">
        <v>9</v>
      </c>
      <c r="D1496" t="s">
        <v>16</v>
      </c>
      <c r="E1496" t="s">
        <v>382</v>
      </c>
      <c r="F1496" t="s">
        <v>546</v>
      </c>
      <c r="G1496">
        <v>9</v>
      </c>
      <c r="H1496">
        <v>12.42</v>
      </c>
      <c r="I1496">
        <v>111.78</v>
      </c>
      <c r="J1496" s="4">
        <v>693</v>
      </c>
      <c r="K1496" s="6" t="s">
        <v>556</v>
      </c>
    </row>
    <row r="1497" spans="1:11" ht="15.6" x14ac:dyDescent="0.3">
      <c r="A1497" s="1">
        <v>43009</v>
      </c>
      <c r="B1497" t="s">
        <v>2</v>
      </c>
      <c r="C1497" t="s">
        <v>8</v>
      </c>
      <c r="D1497" t="s">
        <v>16</v>
      </c>
      <c r="E1497" t="s">
        <v>236</v>
      </c>
      <c r="F1497" t="s">
        <v>547</v>
      </c>
      <c r="G1497">
        <v>10</v>
      </c>
      <c r="H1497">
        <v>16.32</v>
      </c>
      <c r="I1497">
        <v>163.19999999999999</v>
      </c>
      <c r="J1497" s="4">
        <v>598</v>
      </c>
      <c r="K1497" s="6" t="s">
        <v>557</v>
      </c>
    </row>
    <row r="1498" spans="1:11" ht="15.6" x14ac:dyDescent="0.3">
      <c r="A1498" s="1">
        <v>43009</v>
      </c>
      <c r="B1498" t="s">
        <v>6</v>
      </c>
      <c r="C1498" t="s">
        <v>8</v>
      </c>
      <c r="D1498" t="s">
        <v>16</v>
      </c>
      <c r="E1498" t="s">
        <v>255</v>
      </c>
      <c r="F1498" t="s">
        <v>546</v>
      </c>
      <c r="G1498">
        <v>8</v>
      </c>
      <c r="H1498">
        <v>12.42</v>
      </c>
      <c r="I1498">
        <v>99.36</v>
      </c>
      <c r="J1498" s="4">
        <v>399</v>
      </c>
      <c r="K1498" s="6" t="s">
        <v>556</v>
      </c>
    </row>
    <row r="1499" spans="1:11" ht="15.6" x14ac:dyDescent="0.3">
      <c r="A1499" s="1">
        <v>43010</v>
      </c>
      <c r="B1499" t="s">
        <v>3</v>
      </c>
      <c r="C1499" t="s">
        <v>12</v>
      </c>
      <c r="D1499" t="s">
        <v>17</v>
      </c>
      <c r="E1499" t="s">
        <v>246</v>
      </c>
      <c r="F1499" t="s">
        <v>546</v>
      </c>
      <c r="G1499">
        <v>7</v>
      </c>
      <c r="H1499">
        <v>12.42</v>
      </c>
      <c r="I1499">
        <v>86.94</v>
      </c>
      <c r="J1499" s="4">
        <v>2990</v>
      </c>
      <c r="K1499" s="6" t="s">
        <v>558</v>
      </c>
    </row>
    <row r="1500" spans="1:11" ht="15.6" x14ac:dyDescent="0.3">
      <c r="A1500" s="1">
        <v>43010</v>
      </c>
      <c r="B1500" t="s">
        <v>2</v>
      </c>
      <c r="C1500" t="s">
        <v>9</v>
      </c>
      <c r="D1500" t="s">
        <v>16</v>
      </c>
      <c r="E1500" t="s">
        <v>408</v>
      </c>
      <c r="F1500" t="s">
        <v>546</v>
      </c>
      <c r="G1500">
        <v>5</v>
      </c>
      <c r="H1500">
        <v>12.42</v>
      </c>
      <c r="I1500">
        <v>62.1</v>
      </c>
      <c r="J1500" s="4">
        <v>3990</v>
      </c>
      <c r="K1500" s="6" t="s">
        <v>556</v>
      </c>
    </row>
    <row r="1501" spans="1:11" ht="15.6" x14ac:dyDescent="0.3">
      <c r="A1501" s="1">
        <v>43010</v>
      </c>
      <c r="B1501" t="s">
        <v>4</v>
      </c>
      <c r="C1501" t="s">
        <v>12</v>
      </c>
      <c r="D1501" t="s">
        <v>17</v>
      </c>
      <c r="E1501" t="s">
        <v>475</v>
      </c>
      <c r="F1501" t="s">
        <v>546</v>
      </c>
      <c r="G1501">
        <v>8</v>
      </c>
      <c r="H1501">
        <v>12.42</v>
      </c>
      <c r="I1501">
        <v>99.36</v>
      </c>
      <c r="J1501" s="4">
        <v>495</v>
      </c>
      <c r="K1501" s="6" t="s">
        <v>556</v>
      </c>
    </row>
    <row r="1502" spans="1:11" ht="15.6" x14ac:dyDescent="0.3">
      <c r="A1502" s="1">
        <v>43010</v>
      </c>
      <c r="B1502" t="s">
        <v>2</v>
      </c>
      <c r="C1502" t="s">
        <v>8</v>
      </c>
      <c r="D1502" t="s">
        <v>16</v>
      </c>
      <c r="E1502" t="s">
        <v>455</v>
      </c>
      <c r="F1502" t="s">
        <v>547</v>
      </c>
      <c r="G1502">
        <v>10</v>
      </c>
      <c r="H1502">
        <v>16.32</v>
      </c>
      <c r="I1502">
        <v>163.19999999999999</v>
      </c>
      <c r="J1502" s="4">
        <v>995</v>
      </c>
      <c r="K1502" s="6" t="s">
        <v>556</v>
      </c>
    </row>
    <row r="1503" spans="1:11" ht="15.6" x14ac:dyDescent="0.3">
      <c r="A1503" s="1">
        <v>43010</v>
      </c>
      <c r="B1503" t="s">
        <v>3</v>
      </c>
      <c r="C1503" t="s">
        <v>12</v>
      </c>
      <c r="D1503" t="s">
        <v>17</v>
      </c>
      <c r="E1503" t="s">
        <v>31</v>
      </c>
      <c r="F1503" t="s">
        <v>548</v>
      </c>
      <c r="G1503">
        <v>5</v>
      </c>
      <c r="H1503">
        <v>17.829999999999998</v>
      </c>
      <c r="I1503">
        <v>89.149999999999991</v>
      </c>
      <c r="J1503" s="4">
        <v>198</v>
      </c>
      <c r="K1503" s="6" t="s">
        <v>555</v>
      </c>
    </row>
    <row r="1504" spans="1:11" ht="15.6" x14ac:dyDescent="0.3">
      <c r="A1504" s="1">
        <v>43010</v>
      </c>
      <c r="B1504" t="s">
        <v>4</v>
      </c>
      <c r="C1504" t="s">
        <v>12</v>
      </c>
      <c r="D1504" t="s">
        <v>17</v>
      </c>
      <c r="E1504" t="s">
        <v>198</v>
      </c>
      <c r="F1504" t="s">
        <v>549</v>
      </c>
      <c r="G1504">
        <v>7</v>
      </c>
      <c r="H1504">
        <v>53.35</v>
      </c>
      <c r="I1504">
        <v>373.45</v>
      </c>
      <c r="J1504" s="4">
        <v>398</v>
      </c>
      <c r="K1504" s="6" t="s">
        <v>554</v>
      </c>
    </row>
    <row r="1505" spans="1:11" ht="15.6" x14ac:dyDescent="0.3">
      <c r="A1505" s="1">
        <v>43010</v>
      </c>
      <c r="B1505" t="s">
        <v>4</v>
      </c>
      <c r="C1505" t="s">
        <v>12</v>
      </c>
      <c r="D1505" t="s">
        <v>17</v>
      </c>
      <c r="E1505" t="s">
        <v>156</v>
      </c>
      <c r="F1505" t="s">
        <v>547</v>
      </c>
      <c r="G1505">
        <v>8</v>
      </c>
      <c r="H1505">
        <v>16.32</v>
      </c>
      <c r="I1505">
        <v>130.56</v>
      </c>
      <c r="J1505" s="4">
        <v>2994</v>
      </c>
      <c r="K1505" s="6" t="s">
        <v>556</v>
      </c>
    </row>
    <row r="1506" spans="1:11" ht="15.6" x14ac:dyDescent="0.3">
      <c r="A1506" s="1">
        <v>43011</v>
      </c>
      <c r="B1506" t="s">
        <v>2</v>
      </c>
      <c r="C1506" t="s">
        <v>9</v>
      </c>
      <c r="D1506" t="s">
        <v>16</v>
      </c>
      <c r="E1506" t="s">
        <v>219</v>
      </c>
      <c r="F1506" t="s">
        <v>548</v>
      </c>
      <c r="G1506">
        <v>3</v>
      </c>
      <c r="H1506">
        <v>17.829999999999998</v>
      </c>
      <c r="I1506">
        <v>53.489999999999995</v>
      </c>
      <c r="J1506" s="4">
        <v>3591</v>
      </c>
      <c r="K1506" s="6" t="s">
        <v>558</v>
      </c>
    </row>
    <row r="1507" spans="1:11" ht="15.6" x14ac:dyDescent="0.3">
      <c r="A1507" s="1">
        <v>43011</v>
      </c>
      <c r="B1507" t="s">
        <v>4</v>
      </c>
      <c r="C1507" t="s">
        <v>10</v>
      </c>
      <c r="D1507" t="s">
        <v>17</v>
      </c>
      <c r="E1507" t="s">
        <v>481</v>
      </c>
      <c r="F1507" t="s">
        <v>547</v>
      </c>
      <c r="G1507">
        <v>6</v>
      </c>
      <c r="H1507">
        <v>16.32</v>
      </c>
      <c r="I1507">
        <v>97.92</v>
      </c>
      <c r="J1507" s="4">
        <v>3493</v>
      </c>
      <c r="K1507" s="6" t="s">
        <v>558</v>
      </c>
    </row>
    <row r="1508" spans="1:11" ht="15.6" x14ac:dyDescent="0.3">
      <c r="A1508" s="1">
        <v>43011</v>
      </c>
      <c r="B1508" t="s">
        <v>5</v>
      </c>
      <c r="C1508" t="s">
        <v>11</v>
      </c>
      <c r="D1508" t="s">
        <v>16</v>
      </c>
      <c r="E1508" t="s">
        <v>225</v>
      </c>
      <c r="F1508" t="s">
        <v>548</v>
      </c>
      <c r="G1508">
        <v>10</v>
      </c>
      <c r="H1508">
        <v>17.829999999999998</v>
      </c>
      <c r="I1508">
        <v>178.29999999999998</v>
      </c>
      <c r="J1508" s="4">
        <v>396</v>
      </c>
      <c r="K1508" s="6" t="s">
        <v>555</v>
      </c>
    </row>
    <row r="1509" spans="1:11" ht="15.6" x14ac:dyDescent="0.3">
      <c r="A1509" s="1">
        <v>43012</v>
      </c>
      <c r="B1509" t="s">
        <v>2</v>
      </c>
      <c r="C1509" t="s">
        <v>9</v>
      </c>
      <c r="D1509" t="s">
        <v>16</v>
      </c>
      <c r="E1509" t="s">
        <v>516</v>
      </c>
      <c r="F1509" t="s">
        <v>546</v>
      </c>
      <c r="G1509">
        <v>8</v>
      </c>
      <c r="H1509">
        <v>12.42</v>
      </c>
      <c r="I1509">
        <v>99.36</v>
      </c>
      <c r="J1509" s="4">
        <v>2495</v>
      </c>
      <c r="K1509" s="6" t="s">
        <v>556</v>
      </c>
    </row>
    <row r="1510" spans="1:11" ht="15.6" x14ac:dyDescent="0.3">
      <c r="A1510" s="1">
        <v>43012</v>
      </c>
      <c r="B1510" t="s">
        <v>2</v>
      </c>
      <c r="C1510" t="s">
        <v>8</v>
      </c>
      <c r="D1510" t="s">
        <v>16</v>
      </c>
      <c r="E1510" t="s">
        <v>80</v>
      </c>
      <c r="F1510" t="s">
        <v>547</v>
      </c>
      <c r="G1510">
        <v>10</v>
      </c>
      <c r="H1510">
        <v>16.32</v>
      </c>
      <c r="I1510">
        <v>163.19999999999999</v>
      </c>
      <c r="J1510" s="4">
        <v>2990</v>
      </c>
      <c r="K1510" s="6" t="s">
        <v>554</v>
      </c>
    </row>
    <row r="1511" spans="1:11" ht="15.6" x14ac:dyDescent="0.3">
      <c r="A1511" s="1">
        <v>43012</v>
      </c>
      <c r="B1511" t="s">
        <v>2</v>
      </c>
      <c r="C1511" t="s">
        <v>11</v>
      </c>
      <c r="D1511" t="s">
        <v>16</v>
      </c>
      <c r="E1511" t="s">
        <v>292</v>
      </c>
      <c r="F1511" t="s">
        <v>547</v>
      </c>
      <c r="G1511">
        <v>6</v>
      </c>
      <c r="H1511">
        <v>16.32</v>
      </c>
      <c r="I1511">
        <v>97.92</v>
      </c>
      <c r="J1511" s="4">
        <v>796</v>
      </c>
      <c r="K1511" s="6" t="s">
        <v>554</v>
      </c>
    </row>
    <row r="1512" spans="1:11" ht="15.6" x14ac:dyDescent="0.3">
      <c r="A1512" s="1">
        <v>43012</v>
      </c>
      <c r="B1512" t="s">
        <v>4</v>
      </c>
      <c r="C1512" t="s">
        <v>12</v>
      </c>
      <c r="D1512" t="s">
        <v>17</v>
      </c>
      <c r="E1512" t="s">
        <v>309</v>
      </c>
      <c r="F1512" t="s">
        <v>549</v>
      </c>
      <c r="G1512">
        <v>8</v>
      </c>
      <c r="H1512">
        <v>53.35</v>
      </c>
      <c r="I1512">
        <v>426.8</v>
      </c>
      <c r="J1512" s="4">
        <v>897</v>
      </c>
      <c r="K1512" s="6" t="s">
        <v>556</v>
      </c>
    </row>
    <row r="1513" spans="1:11" ht="15.6" x14ac:dyDescent="0.3">
      <c r="A1513" s="1">
        <v>43012</v>
      </c>
      <c r="B1513" t="s">
        <v>4</v>
      </c>
      <c r="C1513" t="s">
        <v>10</v>
      </c>
      <c r="D1513" t="s">
        <v>17</v>
      </c>
      <c r="E1513" t="s">
        <v>480</v>
      </c>
      <c r="F1513" t="s">
        <v>546</v>
      </c>
      <c r="G1513">
        <v>7</v>
      </c>
      <c r="H1513">
        <v>12.42</v>
      </c>
      <c r="I1513">
        <v>86.94</v>
      </c>
      <c r="J1513" s="4">
        <v>990</v>
      </c>
      <c r="K1513" s="6" t="s">
        <v>556</v>
      </c>
    </row>
    <row r="1514" spans="1:11" ht="15.6" x14ac:dyDescent="0.3">
      <c r="A1514" s="1">
        <v>43012</v>
      </c>
      <c r="B1514" t="s">
        <v>2</v>
      </c>
      <c r="C1514" t="s">
        <v>8</v>
      </c>
      <c r="D1514" t="s">
        <v>16</v>
      </c>
      <c r="E1514" t="s">
        <v>501</v>
      </c>
      <c r="F1514" t="s">
        <v>547</v>
      </c>
      <c r="G1514">
        <v>6</v>
      </c>
      <c r="H1514">
        <v>16.32</v>
      </c>
      <c r="I1514">
        <v>97.92</v>
      </c>
      <c r="J1514" s="4">
        <v>1990</v>
      </c>
      <c r="K1514" s="6" t="s">
        <v>557</v>
      </c>
    </row>
    <row r="1515" spans="1:11" ht="15.6" x14ac:dyDescent="0.3">
      <c r="A1515" s="1">
        <v>43013</v>
      </c>
      <c r="B1515" t="s">
        <v>5</v>
      </c>
      <c r="C1515" t="s">
        <v>14</v>
      </c>
      <c r="D1515" t="s">
        <v>16</v>
      </c>
      <c r="E1515" t="s">
        <v>72</v>
      </c>
      <c r="F1515" t="s">
        <v>549</v>
      </c>
      <c r="G1515">
        <v>6</v>
      </c>
      <c r="H1515">
        <v>53.35</v>
      </c>
      <c r="I1515">
        <v>320.10000000000002</v>
      </c>
      <c r="J1515" s="4">
        <v>99</v>
      </c>
      <c r="K1515" s="6" t="s">
        <v>554</v>
      </c>
    </row>
    <row r="1516" spans="1:11" ht="15.6" x14ac:dyDescent="0.3">
      <c r="A1516" s="1">
        <v>43013</v>
      </c>
      <c r="B1516" t="s">
        <v>2</v>
      </c>
      <c r="C1516" t="s">
        <v>9</v>
      </c>
      <c r="D1516" t="s">
        <v>16</v>
      </c>
      <c r="E1516" t="s">
        <v>494</v>
      </c>
      <c r="F1516" t="s">
        <v>546</v>
      </c>
      <c r="G1516">
        <v>4</v>
      </c>
      <c r="H1516">
        <v>12.42</v>
      </c>
      <c r="I1516">
        <v>49.68</v>
      </c>
      <c r="J1516" s="4">
        <v>1791</v>
      </c>
      <c r="K1516" s="6" t="s">
        <v>557</v>
      </c>
    </row>
    <row r="1517" spans="1:11" ht="15.6" x14ac:dyDescent="0.3">
      <c r="A1517" s="1">
        <v>43013</v>
      </c>
      <c r="B1517" t="s">
        <v>2</v>
      </c>
      <c r="C1517" t="s">
        <v>8</v>
      </c>
      <c r="D1517" t="s">
        <v>16</v>
      </c>
      <c r="E1517" t="s">
        <v>20</v>
      </c>
      <c r="F1517" t="s">
        <v>546</v>
      </c>
      <c r="G1517">
        <v>1</v>
      </c>
      <c r="H1517">
        <v>12.42</v>
      </c>
      <c r="I1517">
        <v>12.42</v>
      </c>
      <c r="J1517" s="4">
        <v>3990</v>
      </c>
      <c r="K1517" s="6" t="s">
        <v>555</v>
      </c>
    </row>
    <row r="1518" spans="1:11" ht="15.6" x14ac:dyDescent="0.3">
      <c r="A1518" s="1">
        <v>43013</v>
      </c>
      <c r="B1518" t="s">
        <v>5</v>
      </c>
      <c r="C1518" t="s">
        <v>9</v>
      </c>
      <c r="D1518" t="s">
        <v>16</v>
      </c>
      <c r="E1518" t="s">
        <v>213</v>
      </c>
      <c r="F1518" t="s">
        <v>548</v>
      </c>
      <c r="G1518">
        <v>7</v>
      </c>
      <c r="H1518">
        <v>17.829999999999998</v>
      </c>
      <c r="I1518">
        <v>124.80999999999999</v>
      </c>
      <c r="J1518" s="4">
        <v>995</v>
      </c>
      <c r="K1518" s="6" t="s">
        <v>555</v>
      </c>
    </row>
    <row r="1519" spans="1:11" ht="15.6" x14ac:dyDescent="0.3">
      <c r="A1519" s="1">
        <v>43013</v>
      </c>
      <c r="B1519" t="s">
        <v>2</v>
      </c>
      <c r="C1519" t="s">
        <v>9</v>
      </c>
      <c r="D1519" t="s">
        <v>16</v>
      </c>
      <c r="E1519" t="s">
        <v>371</v>
      </c>
      <c r="F1519" t="s">
        <v>546</v>
      </c>
      <c r="G1519">
        <v>3</v>
      </c>
      <c r="H1519">
        <v>12.42</v>
      </c>
      <c r="I1519">
        <v>37.26</v>
      </c>
      <c r="J1519" s="4">
        <v>4491</v>
      </c>
      <c r="K1519" s="6" t="s">
        <v>556</v>
      </c>
    </row>
    <row r="1520" spans="1:11" ht="15.6" x14ac:dyDescent="0.3">
      <c r="A1520" s="1">
        <v>43013</v>
      </c>
      <c r="B1520" t="s">
        <v>5</v>
      </c>
      <c r="C1520" t="s">
        <v>8</v>
      </c>
      <c r="D1520" t="s">
        <v>16</v>
      </c>
      <c r="E1520" t="s">
        <v>385</v>
      </c>
      <c r="F1520" t="s">
        <v>547</v>
      </c>
      <c r="G1520">
        <v>2</v>
      </c>
      <c r="H1520">
        <v>16.32</v>
      </c>
      <c r="I1520">
        <v>32.64</v>
      </c>
      <c r="J1520" s="4">
        <v>398</v>
      </c>
      <c r="K1520" s="6" t="s">
        <v>557</v>
      </c>
    </row>
    <row r="1521" spans="1:11" ht="15.6" x14ac:dyDescent="0.3">
      <c r="A1521" s="1">
        <v>43013</v>
      </c>
      <c r="B1521" t="s">
        <v>2</v>
      </c>
      <c r="C1521" t="s">
        <v>9</v>
      </c>
      <c r="D1521" t="s">
        <v>16</v>
      </c>
      <c r="E1521" t="s">
        <v>253</v>
      </c>
      <c r="F1521" t="s">
        <v>548</v>
      </c>
      <c r="G1521">
        <v>8</v>
      </c>
      <c r="H1521">
        <v>17.829999999999998</v>
      </c>
      <c r="I1521">
        <v>142.63999999999999</v>
      </c>
      <c r="J1521" s="4">
        <v>1495</v>
      </c>
      <c r="K1521" s="6" t="s">
        <v>556</v>
      </c>
    </row>
    <row r="1522" spans="1:11" ht="15.6" x14ac:dyDescent="0.3">
      <c r="A1522" s="1">
        <v>43013</v>
      </c>
      <c r="B1522" t="s">
        <v>4</v>
      </c>
      <c r="C1522" t="s">
        <v>13</v>
      </c>
      <c r="D1522" t="s">
        <v>17</v>
      </c>
      <c r="E1522" t="s">
        <v>229</v>
      </c>
      <c r="F1522" t="s">
        <v>546</v>
      </c>
      <c r="G1522">
        <v>8</v>
      </c>
      <c r="H1522">
        <v>12.42</v>
      </c>
      <c r="I1522">
        <v>99.36</v>
      </c>
      <c r="J1522" s="4">
        <v>594</v>
      </c>
      <c r="K1522" s="6" t="s">
        <v>556</v>
      </c>
    </row>
    <row r="1523" spans="1:11" ht="15.6" x14ac:dyDescent="0.3">
      <c r="A1523" s="1">
        <v>43013</v>
      </c>
      <c r="B1523" t="s">
        <v>2</v>
      </c>
      <c r="C1523" t="s">
        <v>11</v>
      </c>
      <c r="D1523" t="s">
        <v>16</v>
      </c>
      <c r="E1523" t="s">
        <v>225</v>
      </c>
      <c r="F1523" t="s">
        <v>547</v>
      </c>
      <c r="G1523">
        <v>2</v>
      </c>
      <c r="H1523">
        <v>16.32</v>
      </c>
      <c r="I1523">
        <v>32.64</v>
      </c>
      <c r="J1523" s="4">
        <v>1794</v>
      </c>
      <c r="K1523" s="6" t="s">
        <v>556</v>
      </c>
    </row>
    <row r="1524" spans="1:11" ht="15.6" x14ac:dyDescent="0.3">
      <c r="A1524" s="1">
        <v>43013</v>
      </c>
      <c r="B1524" t="s">
        <v>2</v>
      </c>
      <c r="C1524" t="s">
        <v>8</v>
      </c>
      <c r="D1524" t="s">
        <v>16</v>
      </c>
      <c r="E1524" t="s">
        <v>456</v>
      </c>
      <c r="F1524" t="s">
        <v>546</v>
      </c>
      <c r="G1524">
        <v>6</v>
      </c>
      <c r="H1524">
        <v>12.42</v>
      </c>
      <c r="I1524">
        <v>74.52</v>
      </c>
      <c r="J1524" s="4">
        <v>2691</v>
      </c>
      <c r="K1524" s="6" t="s">
        <v>556</v>
      </c>
    </row>
    <row r="1525" spans="1:11" ht="15.6" x14ac:dyDescent="0.3">
      <c r="A1525" s="1">
        <v>43013</v>
      </c>
      <c r="B1525" t="s">
        <v>2</v>
      </c>
      <c r="C1525" t="s">
        <v>9</v>
      </c>
      <c r="D1525" t="s">
        <v>16</v>
      </c>
      <c r="E1525" t="s">
        <v>234</v>
      </c>
      <c r="F1525" t="s">
        <v>546</v>
      </c>
      <c r="G1525">
        <v>7</v>
      </c>
      <c r="H1525">
        <v>12.42</v>
      </c>
      <c r="I1525">
        <v>86.94</v>
      </c>
      <c r="J1525" s="4">
        <v>1197</v>
      </c>
      <c r="K1525" s="6" t="s">
        <v>556</v>
      </c>
    </row>
    <row r="1526" spans="1:11" ht="15.6" x14ac:dyDescent="0.3">
      <c r="A1526" s="1">
        <v>43013</v>
      </c>
      <c r="B1526" t="s">
        <v>2</v>
      </c>
      <c r="C1526" t="s">
        <v>8</v>
      </c>
      <c r="D1526" t="s">
        <v>16</v>
      </c>
      <c r="E1526" t="s">
        <v>411</v>
      </c>
      <c r="F1526" t="s">
        <v>546</v>
      </c>
      <c r="G1526">
        <v>4</v>
      </c>
      <c r="H1526">
        <v>12.42</v>
      </c>
      <c r="I1526">
        <v>49.68</v>
      </c>
      <c r="J1526" s="4">
        <v>398</v>
      </c>
      <c r="K1526" s="6" t="s">
        <v>557</v>
      </c>
    </row>
    <row r="1527" spans="1:11" ht="15.6" x14ac:dyDescent="0.3">
      <c r="A1527" s="1">
        <v>43013</v>
      </c>
      <c r="B1527" t="s">
        <v>4</v>
      </c>
      <c r="C1527" t="s">
        <v>10</v>
      </c>
      <c r="D1527" t="s">
        <v>17</v>
      </c>
      <c r="E1527" t="s">
        <v>428</v>
      </c>
      <c r="F1527" t="s">
        <v>549</v>
      </c>
      <c r="G1527">
        <v>7</v>
      </c>
      <c r="H1527">
        <v>53.35</v>
      </c>
      <c r="I1527">
        <v>373.45</v>
      </c>
      <c r="J1527" s="4">
        <v>199</v>
      </c>
      <c r="K1527" s="6" t="s">
        <v>557</v>
      </c>
    </row>
    <row r="1528" spans="1:11" ht="15.6" x14ac:dyDescent="0.3">
      <c r="A1528" s="1">
        <v>43013</v>
      </c>
      <c r="B1528" t="s">
        <v>2</v>
      </c>
      <c r="C1528" t="s">
        <v>9</v>
      </c>
      <c r="D1528" t="s">
        <v>16</v>
      </c>
      <c r="E1528" t="s">
        <v>356</v>
      </c>
      <c r="F1528" t="s">
        <v>546</v>
      </c>
      <c r="G1528">
        <v>6</v>
      </c>
      <c r="H1528">
        <v>12.42</v>
      </c>
      <c r="I1528">
        <v>74.52</v>
      </c>
      <c r="J1528" s="4">
        <v>499</v>
      </c>
      <c r="K1528" s="6" t="s">
        <v>557</v>
      </c>
    </row>
    <row r="1529" spans="1:11" ht="15.6" x14ac:dyDescent="0.3">
      <c r="A1529" s="1">
        <v>43013</v>
      </c>
      <c r="B1529" t="s">
        <v>2</v>
      </c>
      <c r="C1529" t="s">
        <v>9</v>
      </c>
      <c r="D1529" t="s">
        <v>16</v>
      </c>
      <c r="E1529" t="s">
        <v>197</v>
      </c>
      <c r="F1529" t="s">
        <v>548</v>
      </c>
      <c r="G1529">
        <v>5</v>
      </c>
      <c r="H1529">
        <v>17.829999999999998</v>
      </c>
      <c r="I1529">
        <v>89.149999999999991</v>
      </c>
      <c r="J1529" s="4">
        <v>1596</v>
      </c>
      <c r="K1529" s="6" t="s">
        <v>554</v>
      </c>
    </row>
    <row r="1530" spans="1:11" ht="15.6" x14ac:dyDescent="0.3">
      <c r="A1530" s="1">
        <v>43013</v>
      </c>
      <c r="B1530" t="s">
        <v>2</v>
      </c>
      <c r="C1530" t="s">
        <v>11</v>
      </c>
      <c r="D1530" t="s">
        <v>16</v>
      </c>
      <c r="E1530" t="s">
        <v>163</v>
      </c>
      <c r="F1530" t="s">
        <v>548</v>
      </c>
      <c r="G1530">
        <v>3</v>
      </c>
      <c r="H1530">
        <v>17.829999999999998</v>
      </c>
      <c r="I1530">
        <v>53.489999999999995</v>
      </c>
      <c r="J1530" s="4">
        <v>998</v>
      </c>
      <c r="K1530" s="6" t="s">
        <v>556</v>
      </c>
    </row>
    <row r="1531" spans="1:11" ht="15.6" x14ac:dyDescent="0.3">
      <c r="A1531" s="1">
        <v>43013</v>
      </c>
      <c r="B1531" t="s">
        <v>2</v>
      </c>
      <c r="C1531" t="s">
        <v>14</v>
      </c>
      <c r="D1531" t="s">
        <v>16</v>
      </c>
      <c r="E1531" t="s">
        <v>317</v>
      </c>
      <c r="F1531" t="s">
        <v>546</v>
      </c>
      <c r="G1531">
        <v>4</v>
      </c>
      <c r="H1531">
        <v>12.42</v>
      </c>
      <c r="I1531">
        <v>49.68</v>
      </c>
      <c r="J1531" s="4">
        <v>1497</v>
      </c>
      <c r="K1531" s="6" t="s">
        <v>557</v>
      </c>
    </row>
    <row r="1532" spans="1:11" ht="15.6" x14ac:dyDescent="0.3">
      <c r="A1532" s="1">
        <v>43013</v>
      </c>
      <c r="B1532" t="s">
        <v>6</v>
      </c>
      <c r="C1532" t="s">
        <v>8</v>
      </c>
      <c r="D1532" t="s">
        <v>16</v>
      </c>
      <c r="E1532" t="s">
        <v>220</v>
      </c>
      <c r="F1532" t="s">
        <v>546</v>
      </c>
      <c r="G1532">
        <v>10</v>
      </c>
      <c r="H1532">
        <v>12.42</v>
      </c>
      <c r="I1532">
        <v>124.2</v>
      </c>
      <c r="J1532" s="4">
        <v>1995</v>
      </c>
      <c r="K1532" s="6" t="s">
        <v>555</v>
      </c>
    </row>
    <row r="1533" spans="1:11" ht="15.6" x14ac:dyDescent="0.3">
      <c r="A1533" s="1">
        <v>43013</v>
      </c>
      <c r="B1533" t="s">
        <v>5</v>
      </c>
      <c r="C1533" t="s">
        <v>9</v>
      </c>
      <c r="D1533" t="s">
        <v>16</v>
      </c>
      <c r="E1533" t="s">
        <v>193</v>
      </c>
      <c r="F1533" t="s">
        <v>546</v>
      </c>
      <c r="G1533">
        <v>8</v>
      </c>
      <c r="H1533">
        <v>12.42</v>
      </c>
      <c r="I1533">
        <v>99.36</v>
      </c>
      <c r="J1533" s="4">
        <v>2093</v>
      </c>
      <c r="K1533" s="6" t="s">
        <v>556</v>
      </c>
    </row>
    <row r="1534" spans="1:11" ht="15.6" x14ac:dyDescent="0.3">
      <c r="A1534" s="1">
        <v>43013</v>
      </c>
      <c r="B1534" t="s">
        <v>2</v>
      </c>
      <c r="C1534" t="s">
        <v>8</v>
      </c>
      <c r="D1534" t="s">
        <v>16</v>
      </c>
      <c r="E1534" t="s">
        <v>492</v>
      </c>
      <c r="F1534" t="s">
        <v>548</v>
      </c>
      <c r="G1534">
        <v>6</v>
      </c>
      <c r="H1534">
        <v>17.829999999999998</v>
      </c>
      <c r="I1534">
        <v>106.97999999999999</v>
      </c>
      <c r="J1534" s="4">
        <v>796</v>
      </c>
      <c r="K1534" s="6" t="s">
        <v>556</v>
      </c>
    </row>
    <row r="1535" spans="1:11" ht="15.6" x14ac:dyDescent="0.3">
      <c r="A1535" s="1">
        <v>43013</v>
      </c>
      <c r="B1535" t="s">
        <v>5</v>
      </c>
      <c r="C1535" t="s">
        <v>9</v>
      </c>
      <c r="D1535" t="s">
        <v>16</v>
      </c>
      <c r="E1535" t="s">
        <v>54</v>
      </c>
      <c r="F1535" t="s">
        <v>548</v>
      </c>
      <c r="G1535">
        <v>5</v>
      </c>
      <c r="H1535">
        <v>17.829999999999998</v>
      </c>
      <c r="I1535">
        <v>89.149999999999991</v>
      </c>
      <c r="J1535" s="4">
        <v>499</v>
      </c>
      <c r="K1535" s="6" t="s">
        <v>557</v>
      </c>
    </row>
    <row r="1536" spans="1:11" ht="15.6" x14ac:dyDescent="0.3">
      <c r="A1536" s="1">
        <v>43013</v>
      </c>
      <c r="B1536" t="s">
        <v>2</v>
      </c>
      <c r="C1536" t="s">
        <v>14</v>
      </c>
      <c r="D1536" t="s">
        <v>16</v>
      </c>
      <c r="E1536" t="s">
        <v>437</v>
      </c>
      <c r="F1536" t="s">
        <v>549</v>
      </c>
      <c r="G1536">
        <v>9</v>
      </c>
      <c r="H1536">
        <v>53.35</v>
      </c>
      <c r="I1536">
        <v>480.15000000000003</v>
      </c>
      <c r="J1536" s="4">
        <v>398</v>
      </c>
      <c r="K1536" s="6" t="s">
        <v>556</v>
      </c>
    </row>
    <row r="1537" spans="1:11" ht="15.6" x14ac:dyDescent="0.3">
      <c r="A1537" s="1">
        <v>43013</v>
      </c>
      <c r="B1537" t="s">
        <v>4</v>
      </c>
      <c r="C1537" t="s">
        <v>15</v>
      </c>
      <c r="D1537" t="s">
        <v>17</v>
      </c>
      <c r="E1537" t="s">
        <v>418</v>
      </c>
      <c r="F1537" t="s">
        <v>548</v>
      </c>
      <c r="G1537">
        <v>7</v>
      </c>
      <c r="H1537">
        <v>17.829999999999998</v>
      </c>
      <c r="I1537">
        <v>124.80999999999999</v>
      </c>
      <c r="J1537" s="4">
        <v>499</v>
      </c>
      <c r="K1537" s="6" t="s">
        <v>556</v>
      </c>
    </row>
    <row r="1538" spans="1:11" ht="15.6" x14ac:dyDescent="0.3">
      <c r="A1538" s="1">
        <v>43014</v>
      </c>
      <c r="B1538" t="s">
        <v>4</v>
      </c>
      <c r="C1538" t="s">
        <v>10</v>
      </c>
      <c r="D1538" t="s">
        <v>17</v>
      </c>
      <c r="E1538" t="s">
        <v>358</v>
      </c>
      <c r="F1538" t="s">
        <v>547</v>
      </c>
      <c r="G1538">
        <v>10</v>
      </c>
      <c r="H1538">
        <v>16.32</v>
      </c>
      <c r="I1538">
        <v>163.19999999999999</v>
      </c>
      <c r="J1538" s="4">
        <v>792</v>
      </c>
      <c r="K1538" s="6" t="s">
        <v>556</v>
      </c>
    </row>
    <row r="1539" spans="1:11" ht="15.6" x14ac:dyDescent="0.3">
      <c r="A1539" s="1">
        <v>43014</v>
      </c>
      <c r="B1539" t="s">
        <v>2</v>
      </c>
      <c r="C1539" t="s">
        <v>8</v>
      </c>
      <c r="D1539" t="s">
        <v>16</v>
      </c>
      <c r="E1539" t="s">
        <v>59</v>
      </c>
      <c r="F1539" t="s">
        <v>546</v>
      </c>
      <c r="G1539">
        <v>10</v>
      </c>
      <c r="H1539">
        <v>12.42</v>
      </c>
      <c r="I1539">
        <v>124.2</v>
      </c>
      <c r="J1539" s="4">
        <v>1495</v>
      </c>
      <c r="K1539" s="6" t="s">
        <v>556</v>
      </c>
    </row>
    <row r="1540" spans="1:11" ht="15.6" x14ac:dyDescent="0.3">
      <c r="A1540" s="1">
        <v>43014</v>
      </c>
      <c r="B1540" t="s">
        <v>2</v>
      </c>
      <c r="C1540" t="s">
        <v>11</v>
      </c>
      <c r="D1540" t="s">
        <v>16</v>
      </c>
      <c r="E1540" t="s">
        <v>290</v>
      </c>
      <c r="F1540" t="s">
        <v>547</v>
      </c>
      <c r="G1540">
        <v>7</v>
      </c>
      <c r="H1540">
        <v>16.32</v>
      </c>
      <c r="I1540">
        <v>114.24000000000001</v>
      </c>
      <c r="J1540" s="4">
        <v>99</v>
      </c>
      <c r="K1540" s="6" t="s">
        <v>555</v>
      </c>
    </row>
    <row r="1541" spans="1:11" ht="15.6" x14ac:dyDescent="0.3">
      <c r="A1541" s="1">
        <v>43014</v>
      </c>
      <c r="B1541" t="s">
        <v>4</v>
      </c>
      <c r="C1541" t="s">
        <v>12</v>
      </c>
      <c r="D1541" t="s">
        <v>17</v>
      </c>
      <c r="E1541" t="s">
        <v>31</v>
      </c>
      <c r="F1541" t="s">
        <v>546</v>
      </c>
      <c r="G1541">
        <v>7</v>
      </c>
      <c r="H1541">
        <v>12.42</v>
      </c>
      <c r="I1541">
        <v>86.94</v>
      </c>
      <c r="J1541" s="4">
        <v>1996</v>
      </c>
      <c r="K1541" s="6" t="s">
        <v>554</v>
      </c>
    </row>
    <row r="1542" spans="1:11" ht="15.6" x14ac:dyDescent="0.3">
      <c r="A1542" s="1">
        <v>43014</v>
      </c>
      <c r="B1542" t="s">
        <v>2</v>
      </c>
      <c r="C1542" t="s">
        <v>9</v>
      </c>
      <c r="D1542" t="s">
        <v>16</v>
      </c>
      <c r="E1542" t="s">
        <v>298</v>
      </c>
      <c r="F1542" t="s">
        <v>546</v>
      </c>
      <c r="G1542">
        <v>10</v>
      </c>
      <c r="H1542">
        <v>12.42</v>
      </c>
      <c r="I1542">
        <v>124.2</v>
      </c>
      <c r="J1542" s="4">
        <v>297</v>
      </c>
      <c r="K1542" s="6" t="s">
        <v>556</v>
      </c>
    </row>
    <row r="1543" spans="1:11" ht="15.6" x14ac:dyDescent="0.3">
      <c r="A1543" s="1">
        <v>43014</v>
      </c>
      <c r="B1543" t="s">
        <v>4</v>
      </c>
      <c r="C1543" t="s">
        <v>13</v>
      </c>
      <c r="D1543" t="s">
        <v>17</v>
      </c>
      <c r="E1543" t="s">
        <v>352</v>
      </c>
      <c r="F1543" t="s">
        <v>549</v>
      </c>
      <c r="G1543">
        <v>8</v>
      </c>
      <c r="H1543">
        <v>53.35</v>
      </c>
      <c r="I1543">
        <v>426.8</v>
      </c>
      <c r="J1543" s="4">
        <v>1497</v>
      </c>
      <c r="K1543" s="6" t="s">
        <v>555</v>
      </c>
    </row>
    <row r="1544" spans="1:11" ht="15.6" x14ac:dyDescent="0.3">
      <c r="A1544" s="1">
        <v>43014</v>
      </c>
      <c r="B1544" t="s">
        <v>5</v>
      </c>
      <c r="C1544" t="s">
        <v>8</v>
      </c>
      <c r="D1544" t="s">
        <v>16</v>
      </c>
      <c r="E1544" t="s">
        <v>406</v>
      </c>
      <c r="F1544" t="s">
        <v>546</v>
      </c>
      <c r="G1544">
        <v>9</v>
      </c>
      <c r="H1544">
        <v>12.42</v>
      </c>
      <c r="I1544">
        <v>111.78</v>
      </c>
      <c r="J1544" s="4">
        <v>891</v>
      </c>
      <c r="K1544" s="6" t="s">
        <v>557</v>
      </c>
    </row>
    <row r="1545" spans="1:11" ht="15.6" x14ac:dyDescent="0.3">
      <c r="A1545" s="1">
        <v>43014</v>
      </c>
      <c r="B1545" t="s">
        <v>2</v>
      </c>
      <c r="C1545" t="s">
        <v>8</v>
      </c>
      <c r="D1545" t="s">
        <v>16</v>
      </c>
      <c r="E1545" t="s">
        <v>201</v>
      </c>
      <c r="F1545" t="s">
        <v>549</v>
      </c>
      <c r="G1545">
        <v>1</v>
      </c>
      <c r="H1545">
        <v>53.35</v>
      </c>
      <c r="I1545">
        <v>53.35</v>
      </c>
      <c r="J1545" s="4">
        <v>3493</v>
      </c>
      <c r="K1545" s="6" t="s">
        <v>556</v>
      </c>
    </row>
    <row r="1546" spans="1:11" ht="15.6" x14ac:dyDescent="0.3">
      <c r="A1546" s="1">
        <v>43014</v>
      </c>
      <c r="B1546" t="s">
        <v>2</v>
      </c>
      <c r="C1546" t="s">
        <v>8</v>
      </c>
      <c r="D1546" t="s">
        <v>16</v>
      </c>
      <c r="E1546" t="s">
        <v>443</v>
      </c>
      <c r="F1546" t="s">
        <v>546</v>
      </c>
      <c r="G1546">
        <v>6</v>
      </c>
      <c r="H1546">
        <v>12.42</v>
      </c>
      <c r="I1546">
        <v>74.52</v>
      </c>
      <c r="J1546" s="4">
        <v>2793</v>
      </c>
      <c r="K1546" s="6" t="s">
        <v>554</v>
      </c>
    </row>
    <row r="1547" spans="1:11" ht="15.6" x14ac:dyDescent="0.3">
      <c r="A1547" s="1">
        <v>43014</v>
      </c>
      <c r="B1547" t="s">
        <v>2</v>
      </c>
      <c r="C1547" t="s">
        <v>14</v>
      </c>
      <c r="D1547" t="s">
        <v>16</v>
      </c>
      <c r="E1547" t="s">
        <v>165</v>
      </c>
      <c r="F1547" t="s">
        <v>548</v>
      </c>
      <c r="G1547">
        <v>3</v>
      </c>
      <c r="H1547">
        <v>17.829999999999998</v>
      </c>
      <c r="I1547">
        <v>53.489999999999995</v>
      </c>
      <c r="J1547" s="4">
        <v>1596</v>
      </c>
      <c r="K1547" s="6" t="s">
        <v>556</v>
      </c>
    </row>
    <row r="1548" spans="1:11" ht="15.6" x14ac:dyDescent="0.3">
      <c r="A1548" s="1">
        <v>43014</v>
      </c>
      <c r="B1548" t="s">
        <v>2</v>
      </c>
      <c r="C1548" t="s">
        <v>8</v>
      </c>
      <c r="D1548" t="s">
        <v>16</v>
      </c>
      <c r="E1548" t="s">
        <v>433</v>
      </c>
      <c r="F1548" t="s">
        <v>546</v>
      </c>
      <c r="G1548">
        <v>6</v>
      </c>
      <c r="H1548">
        <v>12.42</v>
      </c>
      <c r="I1548">
        <v>74.52</v>
      </c>
      <c r="J1548" s="4">
        <v>3493</v>
      </c>
      <c r="K1548" s="6" t="s">
        <v>554</v>
      </c>
    </row>
    <row r="1549" spans="1:11" ht="15.6" x14ac:dyDescent="0.3">
      <c r="A1549" s="1">
        <v>43014</v>
      </c>
      <c r="B1549" t="s">
        <v>4</v>
      </c>
      <c r="C1549" t="s">
        <v>13</v>
      </c>
      <c r="D1549" t="s">
        <v>17</v>
      </c>
      <c r="E1549" t="s">
        <v>103</v>
      </c>
      <c r="F1549" t="s">
        <v>549</v>
      </c>
      <c r="G1549">
        <v>5</v>
      </c>
      <c r="H1549">
        <v>53.35</v>
      </c>
      <c r="I1549">
        <v>266.75</v>
      </c>
      <c r="J1549" s="4">
        <v>2793</v>
      </c>
      <c r="K1549" s="6" t="s">
        <v>554</v>
      </c>
    </row>
    <row r="1550" spans="1:11" ht="15.6" x14ac:dyDescent="0.3">
      <c r="A1550" s="1">
        <v>43014</v>
      </c>
      <c r="B1550" t="s">
        <v>2</v>
      </c>
      <c r="C1550" t="s">
        <v>9</v>
      </c>
      <c r="D1550" t="s">
        <v>16</v>
      </c>
      <c r="E1550" t="s">
        <v>35</v>
      </c>
      <c r="F1550" t="s">
        <v>548</v>
      </c>
      <c r="G1550">
        <v>8</v>
      </c>
      <c r="H1550">
        <v>17.829999999999998</v>
      </c>
      <c r="I1550">
        <v>142.63999999999999</v>
      </c>
      <c r="J1550" s="4">
        <v>99</v>
      </c>
      <c r="K1550" s="6" t="s">
        <v>556</v>
      </c>
    </row>
    <row r="1551" spans="1:11" ht="15.6" x14ac:dyDescent="0.3">
      <c r="A1551" s="1">
        <v>43014</v>
      </c>
      <c r="B1551" t="s">
        <v>3</v>
      </c>
      <c r="C1551" t="s">
        <v>15</v>
      </c>
      <c r="D1551" t="s">
        <v>17</v>
      </c>
      <c r="E1551" t="s">
        <v>460</v>
      </c>
      <c r="F1551" t="s">
        <v>548</v>
      </c>
      <c r="G1551">
        <v>7</v>
      </c>
      <c r="H1551">
        <v>17.829999999999998</v>
      </c>
      <c r="I1551">
        <v>124.80999999999999</v>
      </c>
      <c r="J1551" s="4">
        <v>3992</v>
      </c>
      <c r="K1551" s="6" t="s">
        <v>556</v>
      </c>
    </row>
    <row r="1552" spans="1:11" ht="15.6" x14ac:dyDescent="0.3">
      <c r="A1552" s="1">
        <v>43015</v>
      </c>
      <c r="B1552" t="s">
        <v>2</v>
      </c>
      <c r="C1552" t="s">
        <v>8</v>
      </c>
      <c r="D1552" t="s">
        <v>16</v>
      </c>
      <c r="E1552" t="s">
        <v>277</v>
      </c>
      <c r="F1552" t="s">
        <v>546</v>
      </c>
      <c r="G1552">
        <v>2</v>
      </c>
      <c r="H1552">
        <v>12.42</v>
      </c>
      <c r="I1552">
        <v>24.84</v>
      </c>
      <c r="J1552" s="4">
        <v>1996</v>
      </c>
      <c r="K1552" s="6" t="s">
        <v>558</v>
      </c>
    </row>
    <row r="1553" spans="1:11" ht="15.6" x14ac:dyDescent="0.3">
      <c r="A1553" s="1">
        <v>43015</v>
      </c>
      <c r="B1553" t="s">
        <v>4</v>
      </c>
      <c r="C1553" t="s">
        <v>10</v>
      </c>
      <c r="D1553" t="s">
        <v>17</v>
      </c>
      <c r="E1553" t="s">
        <v>517</v>
      </c>
      <c r="F1553" t="s">
        <v>548</v>
      </c>
      <c r="G1553">
        <v>2</v>
      </c>
      <c r="H1553">
        <v>17.829999999999998</v>
      </c>
      <c r="I1553">
        <v>35.659999999999997</v>
      </c>
      <c r="J1553" s="4">
        <v>1495</v>
      </c>
      <c r="K1553" s="6" t="s">
        <v>554</v>
      </c>
    </row>
    <row r="1554" spans="1:11" ht="15.6" x14ac:dyDescent="0.3">
      <c r="A1554" s="1">
        <v>43015</v>
      </c>
      <c r="B1554" t="s">
        <v>2</v>
      </c>
      <c r="C1554" t="s">
        <v>9</v>
      </c>
      <c r="D1554" t="s">
        <v>16</v>
      </c>
      <c r="E1554" t="s">
        <v>82</v>
      </c>
      <c r="F1554" t="s">
        <v>547</v>
      </c>
      <c r="G1554">
        <v>1</v>
      </c>
      <c r="H1554">
        <v>16.32</v>
      </c>
      <c r="I1554">
        <v>16.32</v>
      </c>
      <c r="J1554" s="4">
        <v>1197</v>
      </c>
      <c r="K1554" s="6" t="s">
        <v>557</v>
      </c>
    </row>
    <row r="1555" spans="1:11" ht="15.6" x14ac:dyDescent="0.3">
      <c r="A1555" s="1">
        <v>43015</v>
      </c>
      <c r="B1555" t="s">
        <v>2</v>
      </c>
      <c r="C1555" t="s">
        <v>8</v>
      </c>
      <c r="D1555" t="s">
        <v>16</v>
      </c>
      <c r="E1555" t="s">
        <v>498</v>
      </c>
      <c r="F1555" t="s">
        <v>548</v>
      </c>
      <c r="G1555">
        <v>4</v>
      </c>
      <c r="H1555">
        <v>17.829999999999998</v>
      </c>
      <c r="I1555">
        <v>71.319999999999993</v>
      </c>
      <c r="J1555" s="4">
        <v>396</v>
      </c>
      <c r="K1555" s="6" t="s">
        <v>554</v>
      </c>
    </row>
    <row r="1556" spans="1:11" ht="15.6" x14ac:dyDescent="0.3">
      <c r="A1556" s="1">
        <v>43015</v>
      </c>
      <c r="B1556" t="s">
        <v>6</v>
      </c>
      <c r="C1556" t="s">
        <v>8</v>
      </c>
      <c r="D1556" t="s">
        <v>16</v>
      </c>
      <c r="E1556" t="s">
        <v>277</v>
      </c>
      <c r="F1556" t="s">
        <v>549</v>
      </c>
      <c r="G1556">
        <v>1</v>
      </c>
      <c r="H1556">
        <v>53.35</v>
      </c>
      <c r="I1556">
        <v>53.35</v>
      </c>
      <c r="J1556" s="4">
        <v>2392</v>
      </c>
      <c r="K1556" s="6" t="s">
        <v>556</v>
      </c>
    </row>
    <row r="1557" spans="1:11" ht="15.6" x14ac:dyDescent="0.3">
      <c r="A1557" s="1">
        <v>43015</v>
      </c>
      <c r="B1557" t="s">
        <v>6</v>
      </c>
      <c r="C1557" t="s">
        <v>8</v>
      </c>
      <c r="D1557" t="s">
        <v>16</v>
      </c>
      <c r="E1557" t="s">
        <v>151</v>
      </c>
      <c r="F1557" t="s">
        <v>549</v>
      </c>
      <c r="G1557">
        <v>7</v>
      </c>
      <c r="H1557">
        <v>53.35</v>
      </c>
      <c r="I1557">
        <v>373.45</v>
      </c>
      <c r="J1557" s="4">
        <v>3992</v>
      </c>
      <c r="K1557" s="6" t="s">
        <v>558</v>
      </c>
    </row>
    <row r="1558" spans="1:11" ht="15.6" x14ac:dyDescent="0.3">
      <c r="A1558" s="1">
        <v>43016</v>
      </c>
      <c r="B1558" t="s">
        <v>2</v>
      </c>
      <c r="C1558" t="s">
        <v>9</v>
      </c>
      <c r="D1558" t="s">
        <v>16</v>
      </c>
      <c r="E1558" t="s">
        <v>494</v>
      </c>
      <c r="F1558" t="s">
        <v>546</v>
      </c>
      <c r="G1558">
        <v>7</v>
      </c>
      <c r="H1558">
        <v>12.42</v>
      </c>
      <c r="I1558">
        <v>86.94</v>
      </c>
      <c r="J1558" s="4">
        <v>198</v>
      </c>
      <c r="K1558" s="6" t="s">
        <v>556</v>
      </c>
    </row>
    <row r="1559" spans="1:11" ht="15.6" x14ac:dyDescent="0.3">
      <c r="A1559" s="1">
        <v>43016</v>
      </c>
      <c r="B1559" t="s">
        <v>2</v>
      </c>
      <c r="C1559" t="s">
        <v>8</v>
      </c>
      <c r="D1559" t="s">
        <v>16</v>
      </c>
      <c r="E1559" t="s">
        <v>425</v>
      </c>
      <c r="F1559" t="s">
        <v>548</v>
      </c>
      <c r="G1559">
        <v>6</v>
      </c>
      <c r="H1559">
        <v>17.829999999999998</v>
      </c>
      <c r="I1559">
        <v>106.97999999999999</v>
      </c>
      <c r="J1559" s="4">
        <v>990</v>
      </c>
      <c r="K1559" s="6" t="s">
        <v>558</v>
      </c>
    </row>
    <row r="1560" spans="1:11" ht="15.6" x14ac:dyDescent="0.3">
      <c r="A1560" s="1">
        <v>43017</v>
      </c>
      <c r="B1560" t="s">
        <v>3</v>
      </c>
      <c r="C1560" t="s">
        <v>12</v>
      </c>
      <c r="D1560" t="s">
        <v>17</v>
      </c>
      <c r="E1560" t="s">
        <v>518</v>
      </c>
      <c r="F1560" t="s">
        <v>546</v>
      </c>
      <c r="G1560">
        <v>8</v>
      </c>
      <c r="H1560">
        <v>12.42</v>
      </c>
      <c r="I1560">
        <v>99.36</v>
      </c>
      <c r="J1560" s="4">
        <v>1791</v>
      </c>
      <c r="K1560" s="6" t="s">
        <v>554</v>
      </c>
    </row>
    <row r="1561" spans="1:11" ht="15.6" x14ac:dyDescent="0.3">
      <c r="A1561" s="1">
        <v>43017</v>
      </c>
      <c r="B1561" t="s">
        <v>2</v>
      </c>
      <c r="C1561" t="s">
        <v>11</v>
      </c>
      <c r="D1561" t="s">
        <v>16</v>
      </c>
      <c r="E1561" t="s">
        <v>261</v>
      </c>
      <c r="F1561" t="s">
        <v>549</v>
      </c>
      <c r="G1561">
        <v>5</v>
      </c>
      <c r="H1561">
        <v>53.35</v>
      </c>
      <c r="I1561">
        <v>266.75</v>
      </c>
      <c r="J1561" s="4">
        <v>2093</v>
      </c>
      <c r="K1561" s="6" t="s">
        <v>557</v>
      </c>
    </row>
    <row r="1562" spans="1:11" ht="15.6" x14ac:dyDescent="0.3">
      <c r="A1562" s="1">
        <v>43017</v>
      </c>
      <c r="B1562" t="s">
        <v>2</v>
      </c>
      <c r="C1562" t="s">
        <v>14</v>
      </c>
      <c r="D1562" t="s">
        <v>16</v>
      </c>
      <c r="E1562" t="s">
        <v>307</v>
      </c>
      <c r="F1562" t="s">
        <v>548</v>
      </c>
      <c r="G1562">
        <v>7</v>
      </c>
      <c r="H1562">
        <v>17.829999999999998</v>
      </c>
      <c r="I1562">
        <v>124.80999999999999</v>
      </c>
      <c r="J1562" s="4">
        <v>3493</v>
      </c>
      <c r="K1562" s="6" t="s">
        <v>554</v>
      </c>
    </row>
    <row r="1563" spans="1:11" ht="15.6" x14ac:dyDescent="0.3">
      <c r="A1563" s="1">
        <v>43017</v>
      </c>
      <c r="B1563" t="s">
        <v>3</v>
      </c>
      <c r="C1563" t="s">
        <v>10</v>
      </c>
      <c r="D1563" t="s">
        <v>17</v>
      </c>
      <c r="E1563" t="s">
        <v>479</v>
      </c>
      <c r="F1563" t="s">
        <v>549</v>
      </c>
      <c r="G1563">
        <v>3</v>
      </c>
      <c r="H1563">
        <v>53.35</v>
      </c>
      <c r="I1563">
        <v>160.05000000000001</v>
      </c>
      <c r="J1563" s="4">
        <v>2994</v>
      </c>
      <c r="K1563" s="6" t="s">
        <v>558</v>
      </c>
    </row>
    <row r="1564" spans="1:11" ht="15.6" x14ac:dyDescent="0.3">
      <c r="A1564" s="1">
        <v>43018</v>
      </c>
      <c r="B1564" t="s">
        <v>4</v>
      </c>
      <c r="C1564" t="s">
        <v>12</v>
      </c>
      <c r="D1564" t="s">
        <v>17</v>
      </c>
      <c r="E1564" t="s">
        <v>109</v>
      </c>
      <c r="F1564" t="s">
        <v>546</v>
      </c>
      <c r="G1564">
        <v>1</v>
      </c>
      <c r="H1564">
        <v>12.42</v>
      </c>
      <c r="I1564">
        <v>12.42</v>
      </c>
      <c r="J1564" s="4">
        <v>2394</v>
      </c>
      <c r="K1564" s="6" t="s">
        <v>556</v>
      </c>
    </row>
    <row r="1565" spans="1:11" ht="15.6" x14ac:dyDescent="0.3">
      <c r="A1565" s="1">
        <v>43018</v>
      </c>
      <c r="B1565" t="s">
        <v>3</v>
      </c>
      <c r="C1565" t="s">
        <v>10</v>
      </c>
      <c r="D1565" t="s">
        <v>17</v>
      </c>
      <c r="E1565" t="s">
        <v>495</v>
      </c>
      <c r="F1565" t="s">
        <v>548</v>
      </c>
      <c r="G1565">
        <v>3</v>
      </c>
      <c r="H1565">
        <v>17.829999999999998</v>
      </c>
      <c r="I1565">
        <v>53.489999999999995</v>
      </c>
      <c r="J1565" s="4">
        <v>3990</v>
      </c>
      <c r="K1565" s="6" t="s">
        <v>556</v>
      </c>
    </row>
    <row r="1566" spans="1:11" ht="15.6" x14ac:dyDescent="0.3">
      <c r="A1566" s="1">
        <v>43018</v>
      </c>
      <c r="B1566" t="s">
        <v>2</v>
      </c>
      <c r="C1566" t="s">
        <v>8</v>
      </c>
      <c r="D1566" t="s">
        <v>16</v>
      </c>
      <c r="E1566" t="s">
        <v>331</v>
      </c>
      <c r="F1566" t="s">
        <v>546</v>
      </c>
      <c r="G1566">
        <v>4</v>
      </c>
      <c r="H1566">
        <v>12.42</v>
      </c>
      <c r="I1566">
        <v>49.68</v>
      </c>
      <c r="J1566" s="4">
        <v>2793</v>
      </c>
      <c r="K1566" s="6" t="s">
        <v>554</v>
      </c>
    </row>
    <row r="1567" spans="1:11" ht="15.6" x14ac:dyDescent="0.3">
      <c r="A1567" s="1">
        <v>43018</v>
      </c>
      <c r="B1567" t="s">
        <v>2</v>
      </c>
      <c r="C1567" t="s">
        <v>8</v>
      </c>
      <c r="D1567" t="s">
        <v>16</v>
      </c>
      <c r="E1567" t="s">
        <v>157</v>
      </c>
      <c r="F1567" t="s">
        <v>549</v>
      </c>
      <c r="G1567">
        <v>5</v>
      </c>
      <c r="H1567">
        <v>53.35</v>
      </c>
      <c r="I1567">
        <v>266.75</v>
      </c>
      <c r="J1567" s="4">
        <v>399</v>
      </c>
      <c r="K1567" s="6" t="s">
        <v>558</v>
      </c>
    </row>
    <row r="1568" spans="1:11" ht="15.6" x14ac:dyDescent="0.3">
      <c r="A1568" s="1">
        <v>43018</v>
      </c>
      <c r="B1568" t="s">
        <v>4</v>
      </c>
      <c r="C1568" t="s">
        <v>10</v>
      </c>
      <c r="D1568" t="s">
        <v>17</v>
      </c>
      <c r="E1568" t="s">
        <v>485</v>
      </c>
      <c r="F1568" t="s">
        <v>547</v>
      </c>
      <c r="G1568">
        <v>8</v>
      </c>
      <c r="H1568">
        <v>16.32</v>
      </c>
      <c r="I1568">
        <v>130.56</v>
      </c>
      <c r="J1568" s="4">
        <v>2793</v>
      </c>
      <c r="K1568" s="6" t="s">
        <v>557</v>
      </c>
    </row>
    <row r="1569" spans="1:11" ht="15.6" x14ac:dyDescent="0.3">
      <c r="A1569" s="1">
        <v>43018</v>
      </c>
      <c r="B1569" t="s">
        <v>2</v>
      </c>
      <c r="C1569" t="s">
        <v>9</v>
      </c>
      <c r="D1569" t="s">
        <v>16</v>
      </c>
      <c r="E1569" t="s">
        <v>197</v>
      </c>
      <c r="F1569" t="s">
        <v>546</v>
      </c>
      <c r="G1569">
        <v>6</v>
      </c>
      <c r="H1569">
        <v>12.42</v>
      </c>
      <c r="I1569">
        <v>74.52</v>
      </c>
      <c r="J1569" s="4">
        <v>1194</v>
      </c>
      <c r="K1569" s="6" t="s">
        <v>554</v>
      </c>
    </row>
    <row r="1570" spans="1:11" ht="15.6" x14ac:dyDescent="0.3">
      <c r="A1570" s="1">
        <v>43018</v>
      </c>
      <c r="B1570" t="s">
        <v>2</v>
      </c>
      <c r="C1570" t="s">
        <v>11</v>
      </c>
      <c r="D1570" t="s">
        <v>16</v>
      </c>
      <c r="E1570" t="s">
        <v>163</v>
      </c>
      <c r="F1570" t="s">
        <v>546</v>
      </c>
      <c r="G1570">
        <v>8</v>
      </c>
      <c r="H1570">
        <v>12.42</v>
      </c>
      <c r="I1570">
        <v>99.36</v>
      </c>
      <c r="J1570" s="4">
        <v>598</v>
      </c>
      <c r="K1570" s="6" t="s">
        <v>554</v>
      </c>
    </row>
    <row r="1571" spans="1:11" ht="15.6" x14ac:dyDescent="0.3">
      <c r="A1571" s="1">
        <v>43018</v>
      </c>
      <c r="B1571" t="s">
        <v>4</v>
      </c>
      <c r="C1571" t="s">
        <v>13</v>
      </c>
      <c r="D1571" t="s">
        <v>17</v>
      </c>
      <c r="E1571" t="s">
        <v>194</v>
      </c>
      <c r="F1571" t="s">
        <v>549</v>
      </c>
      <c r="G1571">
        <v>5</v>
      </c>
      <c r="H1571">
        <v>53.35</v>
      </c>
      <c r="I1571">
        <v>266.75</v>
      </c>
      <c r="J1571" s="4">
        <v>597</v>
      </c>
      <c r="K1571" s="6" t="s">
        <v>554</v>
      </c>
    </row>
    <row r="1572" spans="1:11" ht="15.6" x14ac:dyDescent="0.3">
      <c r="A1572" s="1">
        <v>43018</v>
      </c>
      <c r="B1572" t="s">
        <v>5</v>
      </c>
      <c r="C1572" t="s">
        <v>14</v>
      </c>
      <c r="D1572" t="s">
        <v>16</v>
      </c>
      <c r="E1572" t="s">
        <v>377</v>
      </c>
      <c r="F1572" t="s">
        <v>547</v>
      </c>
      <c r="G1572">
        <v>9</v>
      </c>
      <c r="H1572">
        <v>16.32</v>
      </c>
      <c r="I1572">
        <v>146.88</v>
      </c>
      <c r="J1572" s="4">
        <v>198</v>
      </c>
      <c r="K1572" s="6" t="s">
        <v>557</v>
      </c>
    </row>
    <row r="1573" spans="1:11" ht="15.6" x14ac:dyDescent="0.3">
      <c r="A1573" s="1">
        <v>43018</v>
      </c>
      <c r="B1573" t="s">
        <v>2</v>
      </c>
      <c r="C1573" t="s">
        <v>8</v>
      </c>
      <c r="D1573" t="s">
        <v>16</v>
      </c>
      <c r="E1573" t="s">
        <v>519</v>
      </c>
      <c r="F1573" t="s">
        <v>546</v>
      </c>
      <c r="G1573">
        <v>4</v>
      </c>
      <c r="H1573">
        <v>12.42</v>
      </c>
      <c r="I1573">
        <v>49.68</v>
      </c>
      <c r="J1573" s="4">
        <v>1196</v>
      </c>
      <c r="K1573" s="6" t="s">
        <v>556</v>
      </c>
    </row>
    <row r="1574" spans="1:11" ht="15.6" x14ac:dyDescent="0.3">
      <c r="A1574" s="1">
        <v>43018</v>
      </c>
      <c r="B1574" t="s">
        <v>4</v>
      </c>
      <c r="C1574" t="s">
        <v>15</v>
      </c>
      <c r="D1574" t="s">
        <v>17</v>
      </c>
      <c r="E1574" t="s">
        <v>413</v>
      </c>
      <c r="F1574" t="s">
        <v>547</v>
      </c>
      <c r="G1574">
        <v>9</v>
      </c>
      <c r="H1574">
        <v>16.32</v>
      </c>
      <c r="I1574">
        <v>146.88</v>
      </c>
      <c r="J1574" s="4">
        <v>990</v>
      </c>
      <c r="K1574" s="6" t="s">
        <v>556</v>
      </c>
    </row>
    <row r="1575" spans="1:11" ht="15.6" x14ac:dyDescent="0.3">
      <c r="A1575" s="1">
        <v>43018</v>
      </c>
      <c r="B1575" t="s">
        <v>5</v>
      </c>
      <c r="C1575" t="s">
        <v>9</v>
      </c>
      <c r="D1575" t="s">
        <v>16</v>
      </c>
      <c r="E1575" t="s">
        <v>486</v>
      </c>
      <c r="F1575" t="s">
        <v>547</v>
      </c>
      <c r="G1575">
        <v>5</v>
      </c>
      <c r="H1575">
        <v>16.32</v>
      </c>
      <c r="I1575">
        <v>81.599999999999994</v>
      </c>
      <c r="J1575" s="4">
        <v>1497</v>
      </c>
      <c r="K1575" s="6" t="s">
        <v>556</v>
      </c>
    </row>
    <row r="1576" spans="1:11" ht="15.6" x14ac:dyDescent="0.3">
      <c r="A1576" s="1">
        <v>43018</v>
      </c>
      <c r="B1576" t="s">
        <v>2</v>
      </c>
      <c r="C1576" t="s">
        <v>9</v>
      </c>
      <c r="D1576" t="s">
        <v>16</v>
      </c>
      <c r="E1576" t="s">
        <v>367</v>
      </c>
      <c r="F1576" t="s">
        <v>546</v>
      </c>
      <c r="G1576">
        <v>10</v>
      </c>
      <c r="H1576">
        <v>12.42</v>
      </c>
      <c r="I1576">
        <v>124.2</v>
      </c>
      <c r="J1576" s="4">
        <v>3990</v>
      </c>
      <c r="K1576" s="6" t="s">
        <v>558</v>
      </c>
    </row>
    <row r="1577" spans="1:11" ht="15.6" x14ac:dyDescent="0.3">
      <c r="A1577" s="1">
        <v>43019</v>
      </c>
      <c r="B1577" t="s">
        <v>2</v>
      </c>
      <c r="C1577" t="s">
        <v>8</v>
      </c>
      <c r="D1577" t="s">
        <v>16</v>
      </c>
      <c r="E1577" t="s">
        <v>520</v>
      </c>
      <c r="F1577" t="s">
        <v>548</v>
      </c>
      <c r="G1577">
        <v>2</v>
      </c>
      <c r="H1577">
        <v>17.829999999999998</v>
      </c>
      <c r="I1577">
        <v>35.659999999999997</v>
      </c>
      <c r="J1577" s="4">
        <v>1596</v>
      </c>
      <c r="K1577" s="6" t="s">
        <v>557</v>
      </c>
    </row>
    <row r="1578" spans="1:11" ht="15.6" x14ac:dyDescent="0.3">
      <c r="A1578" s="1">
        <v>43019</v>
      </c>
      <c r="B1578" t="s">
        <v>2</v>
      </c>
      <c r="C1578" t="s">
        <v>9</v>
      </c>
      <c r="D1578" t="s">
        <v>16</v>
      </c>
      <c r="E1578" t="s">
        <v>521</v>
      </c>
      <c r="F1578" t="s">
        <v>546</v>
      </c>
      <c r="G1578">
        <v>3</v>
      </c>
      <c r="H1578">
        <v>12.42</v>
      </c>
      <c r="I1578">
        <v>37.26</v>
      </c>
      <c r="J1578" s="4">
        <v>299</v>
      </c>
      <c r="K1578" s="6" t="s">
        <v>556</v>
      </c>
    </row>
    <row r="1579" spans="1:11" ht="15.6" x14ac:dyDescent="0.3">
      <c r="A1579" s="1">
        <v>43020</v>
      </c>
      <c r="B1579" t="s">
        <v>2</v>
      </c>
      <c r="C1579" t="s">
        <v>11</v>
      </c>
      <c r="D1579" t="s">
        <v>16</v>
      </c>
      <c r="E1579" t="s">
        <v>267</v>
      </c>
      <c r="F1579" t="s">
        <v>548</v>
      </c>
      <c r="G1579">
        <v>8</v>
      </c>
      <c r="H1579">
        <v>17.829999999999998</v>
      </c>
      <c r="I1579">
        <v>142.63999999999999</v>
      </c>
      <c r="J1579" s="4">
        <v>2392</v>
      </c>
      <c r="K1579" s="6" t="s">
        <v>557</v>
      </c>
    </row>
    <row r="1580" spans="1:11" ht="15.6" x14ac:dyDescent="0.3">
      <c r="A1580" s="1">
        <v>43020</v>
      </c>
      <c r="B1580" t="s">
        <v>3</v>
      </c>
      <c r="C1580" t="s">
        <v>10</v>
      </c>
      <c r="D1580" t="s">
        <v>17</v>
      </c>
      <c r="E1580" t="s">
        <v>488</v>
      </c>
      <c r="F1580" t="s">
        <v>549</v>
      </c>
      <c r="G1580">
        <v>8</v>
      </c>
      <c r="H1580">
        <v>53.35</v>
      </c>
      <c r="I1580">
        <v>426.8</v>
      </c>
      <c r="J1580" s="4">
        <v>3990</v>
      </c>
      <c r="K1580" s="6" t="s">
        <v>556</v>
      </c>
    </row>
    <row r="1581" spans="1:11" ht="15.6" x14ac:dyDescent="0.3">
      <c r="A1581" s="1">
        <v>43020</v>
      </c>
      <c r="B1581" t="s">
        <v>5</v>
      </c>
      <c r="C1581" t="s">
        <v>8</v>
      </c>
      <c r="D1581" t="s">
        <v>16</v>
      </c>
      <c r="E1581" t="s">
        <v>432</v>
      </c>
      <c r="F1581" t="s">
        <v>546</v>
      </c>
      <c r="G1581">
        <v>5</v>
      </c>
      <c r="H1581">
        <v>12.42</v>
      </c>
      <c r="I1581">
        <v>62.1</v>
      </c>
      <c r="J1581" s="4">
        <v>1495</v>
      </c>
      <c r="K1581" s="6" t="s">
        <v>556</v>
      </c>
    </row>
    <row r="1582" spans="1:11" ht="15.6" x14ac:dyDescent="0.3">
      <c r="A1582" s="1">
        <v>43020</v>
      </c>
      <c r="B1582" t="s">
        <v>2</v>
      </c>
      <c r="C1582" t="s">
        <v>8</v>
      </c>
      <c r="D1582" t="s">
        <v>16</v>
      </c>
      <c r="E1582" t="s">
        <v>373</v>
      </c>
      <c r="F1582" t="s">
        <v>547</v>
      </c>
      <c r="G1582">
        <v>9</v>
      </c>
      <c r="H1582">
        <v>16.32</v>
      </c>
      <c r="I1582">
        <v>146.88</v>
      </c>
      <c r="J1582" s="4">
        <v>1197</v>
      </c>
      <c r="K1582" s="6" t="s">
        <v>557</v>
      </c>
    </row>
    <row r="1583" spans="1:11" ht="15.6" x14ac:dyDescent="0.3">
      <c r="A1583" s="1">
        <v>43020</v>
      </c>
      <c r="B1583" t="s">
        <v>2</v>
      </c>
      <c r="C1583" t="s">
        <v>14</v>
      </c>
      <c r="D1583" t="s">
        <v>16</v>
      </c>
      <c r="E1583" t="s">
        <v>454</v>
      </c>
      <c r="F1583" t="s">
        <v>547</v>
      </c>
      <c r="G1583">
        <v>9</v>
      </c>
      <c r="H1583">
        <v>16.32</v>
      </c>
      <c r="I1583">
        <v>146.88</v>
      </c>
      <c r="J1583" s="4">
        <v>2392</v>
      </c>
      <c r="K1583" s="6" t="s">
        <v>558</v>
      </c>
    </row>
    <row r="1584" spans="1:11" ht="15.6" x14ac:dyDescent="0.3">
      <c r="A1584" s="1">
        <v>43020</v>
      </c>
      <c r="B1584" t="s">
        <v>3</v>
      </c>
      <c r="C1584" t="s">
        <v>13</v>
      </c>
      <c r="D1584" t="s">
        <v>17</v>
      </c>
      <c r="E1584" t="s">
        <v>194</v>
      </c>
      <c r="F1584" t="s">
        <v>548</v>
      </c>
      <c r="G1584">
        <v>9</v>
      </c>
      <c r="H1584">
        <v>17.829999999999998</v>
      </c>
      <c r="I1584">
        <v>160.46999999999997</v>
      </c>
      <c r="J1584" s="4">
        <v>198</v>
      </c>
      <c r="K1584" s="6" t="s">
        <v>554</v>
      </c>
    </row>
    <row r="1585" spans="1:11" ht="15.6" x14ac:dyDescent="0.3">
      <c r="A1585" s="1">
        <v>43020</v>
      </c>
      <c r="B1585" t="s">
        <v>5</v>
      </c>
      <c r="C1585" t="s">
        <v>11</v>
      </c>
      <c r="D1585" t="s">
        <v>16</v>
      </c>
      <c r="E1585" t="s">
        <v>274</v>
      </c>
      <c r="F1585" t="s">
        <v>546</v>
      </c>
      <c r="G1585">
        <v>3</v>
      </c>
      <c r="H1585">
        <v>12.42</v>
      </c>
      <c r="I1585">
        <v>37.26</v>
      </c>
      <c r="J1585" s="4">
        <v>1995</v>
      </c>
      <c r="K1585" s="6" t="s">
        <v>556</v>
      </c>
    </row>
    <row r="1586" spans="1:11" ht="15.6" x14ac:dyDescent="0.3">
      <c r="A1586" s="1">
        <v>43021</v>
      </c>
      <c r="B1586" t="s">
        <v>2</v>
      </c>
      <c r="C1586" t="s">
        <v>8</v>
      </c>
      <c r="D1586" t="s">
        <v>16</v>
      </c>
      <c r="E1586" t="s">
        <v>366</v>
      </c>
      <c r="F1586" t="s">
        <v>546</v>
      </c>
      <c r="G1586">
        <v>4</v>
      </c>
      <c r="H1586">
        <v>12.42</v>
      </c>
      <c r="I1586">
        <v>49.68</v>
      </c>
      <c r="J1586" s="4">
        <v>2495</v>
      </c>
      <c r="K1586" s="6" t="s">
        <v>557</v>
      </c>
    </row>
    <row r="1587" spans="1:11" ht="15.6" x14ac:dyDescent="0.3">
      <c r="A1587" s="1">
        <v>43022</v>
      </c>
      <c r="B1587" t="s">
        <v>3</v>
      </c>
      <c r="C1587" t="s">
        <v>13</v>
      </c>
      <c r="D1587" t="s">
        <v>17</v>
      </c>
      <c r="E1587" t="s">
        <v>103</v>
      </c>
      <c r="F1587" t="s">
        <v>547</v>
      </c>
      <c r="G1587">
        <v>10</v>
      </c>
      <c r="H1587">
        <v>16.32</v>
      </c>
      <c r="I1587">
        <v>163.19999999999999</v>
      </c>
      <c r="J1587" s="4">
        <v>998</v>
      </c>
      <c r="K1587" s="6" t="s">
        <v>556</v>
      </c>
    </row>
    <row r="1588" spans="1:11" ht="15.6" x14ac:dyDescent="0.3">
      <c r="A1588" s="1">
        <v>43022</v>
      </c>
      <c r="B1588" t="s">
        <v>3</v>
      </c>
      <c r="C1588" t="s">
        <v>10</v>
      </c>
      <c r="D1588" t="s">
        <v>17</v>
      </c>
      <c r="E1588" t="s">
        <v>210</v>
      </c>
      <c r="F1588" t="s">
        <v>547</v>
      </c>
      <c r="G1588">
        <v>7</v>
      </c>
      <c r="H1588">
        <v>16.32</v>
      </c>
      <c r="I1588">
        <v>114.24000000000001</v>
      </c>
      <c r="J1588" s="4">
        <v>597</v>
      </c>
      <c r="K1588" s="6" t="s">
        <v>554</v>
      </c>
    </row>
    <row r="1589" spans="1:11" ht="15.6" x14ac:dyDescent="0.3">
      <c r="A1589" s="1">
        <v>43022</v>
      </c>
      <c r="B1589" t="s">
        <v>4</v>
      </c>
      <c r="C1589" t="s">
        <v>13</v>
      </c>
      <c r="D1589" t="s">
        <v>17</v>
      </c>
      <c r="E1589" t="s">
        <v>522</v>
      </c>
      <c r="F1589" t="s">
        <v>548</v>
      </c>
      <c r="G1589">
        <v>3</v>
      </c>
      <c r="H1589">
        <v>17.829999999999998</v>
      </c>
      <c r="I1589">
        <v>53.489999999999995</v>
      </c>
      <c r="J1589" s="4">
        <v>297</v>
      </c>
      <c r="K1589" s="6" t="s">
        <v>557</v>
      </c>
    </row>
    <row r="1590" spans="1:11" ht="15.6" x14ac:dyDescent="0.3">
      <c r="A1590" s="1">
        <v>43022</v>
      </c>
      <c r="B1590" t="s">
        <v>2</v>
      </c>
      <c r="C1590" t="s">
        <v>11</v>
      </c>
      <c r="D1590" t="s">
        <v>16</v>
      </c>
      <c r="E1590" t="s">
        <v>206</v>
      </c>
      <c r="F1590" t="s">
        <v>549</v>
      </c>
      <c r="G1590">
        <v>2</v>
      </c>
      <c r="H1590">
        <v>53.35</v>
      </c>
      <c r="I1590">
        <v>106.7</v>
      </c>
      <c r="J1590" s="4">
        <v>3493</v>
      </c>
      <c r="K1590" s="6" t="s">
        <v>555</v>
      </c>
    </row>
    <row r="1591" spans="1:11" ht="15.6" x14ac:dyDescent="0.3">
      <c r="A1591" s="1">
        <v>43022</v>
      </c>
      <c r="B1591" t="s">
        <v>4</v>
      </c>
      <c r="C1591" t="s">
        <v>13</v>
      </c>
      <c r="D1591" t="s">
        <v>17</v>
      </c>
      <c r="E1591" t="s">
        <v>190</v>
      </c>
      <c r="F1591" t="s">
        <v>547</v>
      </c>
      <c r="G1591">
        <v>1</v>
      </c>
      <c r="H1591">
        <v>16.32</v>
      </c>
      <c r="I1591">
        <v>16.32</v>
      </c>
      <c r="J1591" s="4">
        <v>1990</v>
      </c>
      <c r="K1591" s="6" t="s">
        <v>556</v>
      </c>
    </row>
    <row r="1592" spans="1:11" ht="15.6" x14ac:dyDescent="0.3">
      <c r="A1592" s="1">
        <v>43022</v>
      </c>
      <c r="B1592" t="s">
        <v>2</v>
      </c>
      <c r="C1592" t="s">
        <v>11</v>
      </c>
      <c r="D1592" t="s">
        <v>16</v>
      </c>
      <c r="E1592" t="s">
        <v>341</v>
      </c>
      <c r="F1592" t="s">
        <v>546</v>
      </c>
      <c r="G1592">
        <v>3</v>
      </c>
      <c r="H1592">
        <v>12.42</v>
      </c>
      <c r="I1592">
        <v>37.26</v>
      </c>
      <c r="J1592" s="4">
        <v>897</v>
      </c>
      <c r="K1592" s="6" t="s">
        <v>556</v>
      </c>
    </row>
    <row r="1593" spans="1:11" ht="15.6" x14ac:dyDescent="0.3">
      <c r="A1593" s="1">
        <v>43022</v>
      </c>
      <c r="B1593" t="s">
        <v>2</v>
      </c>
      <c r="C1593" t="s">
        <v>14</v>
      </c>
      <c r="D1593" t="s">
        <v>16</v>
      </c>
      <c r="E1593" t="s">
        <v>523</v>
      </c>
      <c r="F1593" t="s">
        <v>547</v>
      </c>
      <c r="G1593">
        <v>6</v>
      </c>
      <c r="H1593">
        <v>16.32</v>
      </c>
      <c r="I1593">
        <v>97.92</v>
      </c>
      <c r="J1593" s="4">
        <v>2691</v>
      </c>
      <c r="K1593" s="6" t="s">
        <v>558</v>
      </c>
    </row>
    <row r="1594" spans="1:11" ht="15.6" x14ac:dyDescent="0.3">
      <c r="A1594" s="1">
        <v>43022</v>
      </c>
      <c r="B1594" t="s">
        <v>2</v>
      </c>
      <c r="C1594" t="s">
        <v>8</v>
      </c>
      <c r="D1594" t="s">
        <v>16</v>
      </c>
      <c r="E1594" t="s">
        <v>40</v>
      </c>
      <c r="F1594" t="s">
        <v>549</v>
      </c>
      <c r="G1594">
        <v>3</v>
      </c>
      <c r="H1594">
        <v>53.35</v>
      </c>
      <c r="I1594">
        <v>160.05000000000001</v>
      </c>
      <c r="J1594" s="4">
        <v>3192</v>
      </c>
      <c r="K1594" s="6" t="s">
        <v>558</v>
      </c>
    </row>
    <row r="1595" spans="1:11" ht="15.6" x14ac:dyDescent="0.3">
      <c r="A1595" s="1">
        <v>43022</v>
      </c>
      <c r="B1595" t="s">
        <v>5</v>
      </c>
      <c r="C1595" t="s">
        <v>9</v>
      </c>
      <c r="D1595" t="s">
        <v>16</v>
      </c>
      <c r="E1595" t="s">
        <v>173</v>
      </c>
      <c r="F1595" t="s">
        <v>549</v>
      </c>
      <c r="G1595">
        <v>1</v>
      </c>
      <c r="H1595">
        <v>53.35</v>
      </c>
      <c r="I1595">
        <v>53.35</v>
      </c>
      <c r="J1595" s="4">
        <v>1990</v>
      </c>
      <c r="K1595" s="6" t="s">
        <v>556</v>
      </c>
    </row>
    <row r="1596" spans="1:11" ht="15.6" x14ac:dyDescent="0.3">
      <c r="A1596" s="1">
        <v>43022</v>
      </c>
      <c r="B1596" t="s">
        <v>6</v>
      </c>
      <c r="C1596" t="s">
        <v>8</v>
      </c>
      <c r="D1596" t="s">
        <v>16</v>
      </c>
      <c r="E1596" t="s">
        <v>456</v>
      </c>
      <c r="F1596" t="s">
        <v>547</v>
      </c>
      <c r="G1596">
        <v>9</v>
      </c>
      <c r="H1596">
        <v>16.32</v>
      </c>
      <c r="I1596">
        <v>146.88</v>
      </c>
      <c r="J1596" s="4">
        <v>299</v>
      </c>
      <c r="K1596" s="6" t="s">
        <v>557</v>
      </c>
    </row>
    <row r="1597" spans="1:11" ht="15.6" x14ac:dyDescent="0.3">
      <c r="A1597" s="1">
        <v>43022</v>
      </c>
      <c r="B1597" t="s">
        <v>4</v>
      </c>
      <c r="C1597" t="s">
        <v>10</v>
      </c>
      <c r="D1597" t="s">
        <v>17</v>
      </c>
      <c r="E1597" t="s">
        <v>208</v>
      </c>
      <c r="F1597" t="s">
        <v>549</v>
      </c>
      <c r="G1597">
        <v>2</v>
      </c>
      <c r="H1597">
        <v>53.35</v>
      </c>
      <c r="I1597">
        <v>106.7</v>
      </c>
      <c r="J1597" s="4">
        <v>598</v>
      </c>
      <c r="K1597" s="6" t="s">
        <v>556</v>
      </c>
    </row>
    <row r="1598" spans="1:11" ht="15.6" x14ac:dyDescent="0.3">
      <c r="A1598" s="1">
        <v>43022</v>
      </c>
      <c r="B1598" t="s">
        <v>2</v>
      </c>
      <c r="C1598" t="s">
        <v>8</v>
      </c>
      <c r="D1598" t="s">
        <v>16</v>
      </c>
      <c r="E1598" t="s">
        <v>32</v>
      </c>
      <c r="F1598" t="s">
        <v>548</v>
      </c>
      <c r="G1598">
        <v>6</v>
      </c>
      <c r="H1598">
        <v>17.829999999999998</v>
      </c>
      <c r="I1598">
        <v>106.97999999999999</v>
      </c>
      <c r="J1598" s="4">
        <v>1794</v>
      </c>
      <c r="K1598" s="6" t="s">
        <v>555</v>
      </c>
    </row>
    <row r="1599" spans="1:11" ht="15.6" x14ac:dyDescent="0.3">
      <c r="A1599" s="1">
        <v>43022</v>
      </c>
      <c r="B1599" t="s">
        <v>2</v>
      </c>
      <c r="C1599" t="s">
        <v>8</v>
      </c>
      <c r="D1599" t="s">
        <v>16</v>
      </c>
      <c r="E1599" t="s">
        <v>99</v>
      </c>
      <c r="F1599" t="s">
        <v>546</v>
      </c>
      <c r="G1599">
        <v>2</v>
      </c>
      <c r="H1599">
        <v>12.42</v>
      </c>
      <c r="I1599">
        <v>24.84</v>
      </c>
      <c r="J1599" s="4">
        <v>3990</v>
      </c>
      <c r="K1599" s="6" t="s">
        <v>556</v>
      </c>
    </row>
    <row r="1600" spans="1:11" ht="15.6" x14ac:dyDescent="0.3">
      <c r="A1600" s="1">
        <v>43022</v>
      </c>
      <c r="B1600" t="s">
        <v>2</v>
      </c>
      <c r="C1600" t="s">
        <v>8</v>
      </c>
      <c r="D1600" t="s">
        <v>16</v>
      </c>
      <c r="E1600" t="s">
        <v>304</v>
      </c>
      <c r="F1600" t="s">
        <v>546</v>
      </c>
      <c r="G1600">
        <v>5</v>
      </c>
      <c r="H1600">
        <v>12.42</v>
      </c>
      <c r="I1600">
        <v>62.1</v>
      </c>
      <c r="J1600" s="4">
        <v>2093</v>
      </c>
      <c r="K1600" s="6" t="s">
        <v>555</v>
      </c>
    </row>
    <row r="1601" spans="1:11" ht="15.6" x14ac:dyDescent="0.3">
      <c r="A1601" s="1">
        <v>43022</v>
      </c>
      <c r="B1601" t="s">
        <v>2</v>
      </c>
      <c r="C1601" t="s">
        <v>8</v>
      </c>
      <c r="D1601" t="s">
        <v>16</v>
      </c>
      <c r="E1601" t="s">
        <v>258</v>
      </c>
      <c r="F1601" t="s">
        <v>548</v>
      </c>
      <c r="G1601">
        <v>7</v>
      </c>
      <c r="H1601">
        <v>17.829999999999998</v>
      </c>
      <c r="I1601">
        <v>124.80999999999999</v>
      </c>
      <c r="J1601" s="4">
        <v>99</v>
      </c>
      <c r="K1601" s="6" t="s">
        <v>554</v>
      </c>
    </row>
    <row r="1602" spans="1:11" ht="15.6" x14ac:dyDescent="0.3">
      <c r="A1602" s="1">
        <v>43023</v>
      </c>
      <c r="B1602" t="s">
        <v>4</v>
      </c>
      <c r="C1602" t="s">
        <v>13</v>
      </c>
      <c r="D1602" t="s">
        <v>17</v>
      </c>
      <c r="E1602" t="s">
        <v>107</v>
      </c>
      <c r="F1602" t="s">
        <v>549</v>
      </c>
      <c r="G1602">
        <v>3</v>
      </c>
      <c r="H1602">
        <v>53.35</v>
      </c>
      <c r="I1602">
        <v>160.05000000000001</v>
      </c>
      <c r="J1602" s="4">
        <v>998</v>
      </c>
      <c r="K1602" s="6" t="s">
        <v>556</v>
      </c>
    </row>
    <row r="1603" spans="1:11" ht="15.6" x14ac:dyDescent="0.3">
      <c r="A1603" s="1">
        <v>43023</v>
      </c>
      <c r="B1603" t="s">
        <v>2</v>
      </c>
      <c r="C1603" t="s">
        <v>8</v>
      </c>
      <c r="D1603" t="s">
        <v>16</v>
      </c>
      <c r="E1603" t="s">
        <v>524</v>
      </c>
      <c r="F1603" t="s">
        <v>546</v>
      </c>
      <c r="G1603">
        <v>5</v>
      </c>
      <c r="H1603">
        <v>12.42</v>
      </c>
      <c r="I1603">
        <v>62.1</v>
      </c>
      <c r="J1603" s="4">
        <v>398</v>
      </c>
      <c r="K1603" s="6" t="s">
        <v>556</v>
      </c>
    </row>
    <row r="1604" spans="1:11" ht="15.6" x14ac:dyDescent="0.3">
      <c r="A1604" s="1">
        <v>43023</v>
      </c>
      <c r="B1604" t="s">
        <v>6</v>
      </c>
      <c r="C1604" t="s">
        <v>11</v>
      </c>
      <c r="D1604" t="s">
        <v>16</v>
      </c>
      <c r="E1604" t="s">
        <v>340</v>
      </c>
      <c r="F1604" t="s">
        <v>549</v>
      </c>
      <c r="G1604">
        <v>8</v>
      </c>
      <c r="H1604">
        <v>53.35</v>
      </c>
      <c r="I1604">
        <v>426.8</v>
      </c>
      <c r="J1604" s="4">
        <v>1791</v>
      </c>
      <c r="K1604" s="6" t="s">
        <v>556</v>
      </c>
    </row>
    <row r="1605" spans="1:11" ht="15.6" x14ac:dyDescent="0.3">
      <c r="A1605" s="1">
        <v>43024</v>
      </c>
      <c r="B1605" t="s">
        <v>3</v>
      </c>
      <c r="C1605" t="s">
        <v>10</v>
      </c>
      <c r="D1605" t="s">
        <v>17</v>
      </c>
      <c r="E1605" t="s">
        <v>386</v>
      </c>
      <c r="F1605" t="s">
        <v>546</v>
      </c>
      <c r="G1605">
        <v>9</v>
      </c>
      <c r="H1605">
        <v>12.42</v>
      </c>
      <c r="I1605">
        <v>111.78</v>
      </c>
      <c r="J1605" s="4">
        <v>796</v>
      </c>
      <c r="K1605" s="6" t="s">
        <v>558</v>
      </c>
    </row>
    <row r="1606" spans="1:11" ht="15.6" x14ac:dyDescent="0.3">
      <c r="A1606" s="1">
        <v>43025</v>
      </c>
      <c r="B1606" t="s">
        <v>3</v>
      </c>
      <c r="C1606" t="s">
        <v>15</v>
      </c>
      <c r="D1606" t="s">
        <v>17</v>
      </c>
      <c r="E1606" t="s">
        <v>418</v>
      </c>
      <c r="F1606" t="s">
        <v>548</v>
      </c>
      <c r="G1606">
        <v>7</v>
      </c>
      <c r="H1606">
        <v>17.829999999999998</v>
      </c>
      <c r="I1606">
        <v>124.80999999999999</v>
      </c>
      <c r="J1606" s="4">
        <v>597</v>
      </c>
      <c r="K1606" s="6" t="s">
        <v>556</v>
      </c>
    </row>
    <row r="1607" spans="1:11" ht="15.6" x14ac:dyDescent="0.3">
      <c r="A1607" s="1">
        <v>43025</v>
      </c>
      <c r="B1607" t="s">
        <v>5</v>
      </c>
      <c r="C1607" t="s">
        <v>9</v>
      </c>
      <c r="D1607" t="s">
        <v>16</v>
      </c>
      <c r="E1607" t="s">
        <v>172</v>
      </c>
      <c r="F1607" t="s">
        <v>546</v>
      </c>
      <c r="G1607">
        <v>3</v>
      </c>
      <c r="H1607">
        <v>12.42</v>
      </c>
      <c r="I1607">
        <v>37.26</v>
      </c>
      <c r="J1607" s="4">
        <v>598</v>
      </c>
      <c r="K1607" s="6" t="s">
        <v>555</v>
      </c>
    </row>
    <row r="1608" spans="1:11" ht="15.6" x14ac:dyDescent="0.3">
      <c r="A1608" s="1">
        <v>43025</v>
      </c>
      <c r="B1608" t="s">
        <v>2</v>
      </c>
      <c r="C1608" t="s">
        <v>11</v>
      </c>
      <c r="D1608" t="s">
        <v>16</v>
      </c>
      <c r="E1608" t="s">
        <v>183</v>
      </c>
      <c r="F1608" t="s">
        <v>549</v>
      </c>
      <c r="G1608">
        <v>10</v>
      </c>
      <c r="H1608">
        <v>53.35</v>
      </c>
      <c r="I1608">
        <v>533.5</v>
      </c>
      <c r="J1608" s="4">
        <v>2793</v>
      </c>
      <c r="K1608" s="6" t="s">
        <v>554</v>
      </c>
    </row>
    <row r="1609" spans="1:11" ht="15.6" x14ac:dyDescent="0.3">
      <c r="A1609" s="1">
        <v>43025</v>
      </c>
      <c r="B1609" t="s">
        <v>2</v>
      </c>
      <c r="C1609" t="s">
        <v>11</v>
      </c>
      <c r="D1609" t="s">
        <v>16</v>
      </c>
      <c r="E1609" t="s">
        <v>52</v>
      </c>
      <c r="F1609" t="s">
        <v>549</v>
      </c>
      <c r="G1609">
        <v>2</v>
      </c>
      <c r="H1609">
        <v>53.35</v>
      </c>
      <c r="I1609">
        <v>106.7</v>
      </c>
      <c r="J1609" s="4">
        <v>998</v>
      </c>
      <c r="K1609" s="6" t="s">
        <v>556</v>
      </c>
    </row>
    <row r="1610" spans="1:11" ht="15.6" x14ac:dyDescent="0.3">
      <c r="A1610" s="1">
        <v>43025</v>
      </c>
      <c r="B1610" t="s">
        <v>2</v>
      </c>
      <c r="C1610" t="s">
        <v>9</v>
      </c>
      <c r="D1610" t="s">
        <v>16</v>
      </c>
      <c r="E1610" t="s">
        <v>244</v>
      </c>
      <c r="F1610" t="s">
        <v>546</v>
      </c>
      <c r="G1610">
        <v>9</v>
      </c>
      <c r="H1610">
        <v>12.42</v>
      </c>
      <c r="I1610">
        <v>111.78</v>
      </c>
      <c r="J1610" s="4">
        <v>891</v>
      </c>
      <c r="K1610" s="6" t="s">
        <v>557</v>
      </c>
    </row>
    <row r="1611" spans="1:11" ht="15.6" x14ac:dyDescent="0.3">
      <c r="A1611" s="1">
        <v>43026</v>
      </c>
      <c r="B1611" t="s">
        <v>5</v>
      </c>
      <c r="C1611" t="s">
        <v>8</v>
      </c>
      <c r="D1611" t="s">
        <v>16</v>
      </c>
      <c r="E1611" t="s">
        <v>331</v>
      </c>
      <c r="F1611" t="s">
        <v>547</v>
      </c>
      <c r="G1611">
        <v>5</v>
      </c>
      <c r="H1611">
        <v>16.32</v>
      </c>
      <c r="I1611">
        <v>81.599999999999994</v>
      </c>
      <c r="J1611" s="4">
        <v>299</v>
      </c>
      <c r="K1611" s="6" t="s">
        <v>556</v>
      </c>
    </row>
    <row r="1612" spans="1:11" ht="15.6" x14ac:dyDescent="0.3">
      <c r="A1612" s="1">
        <v>43026</v>
      </c>
      <c r="B1612" t="s">
        <v>4</v>
      </c>
      <c r="C1612" t="s">
        <v>13</v>
      </c>
      <c r="D1612" t="s">
        <v>17</v>
      </c>
      <c r="E1612" t="s">
        <v>47</v>
      </c>
      <c r="F1612" t="s">
        <v>546</v>
      </c>
      <c r="G1612">
        <v>3</v>
      </c>
      <c r="H1612">
        <v>12.42</v>
      </c>
      <c r="I1612">
        <v>37.26</v>
      </c>
      <c r="J1612" s="4">
        <v>2691</v>
      </c>
      <c r="K1612" s="6" t="s">
        <v>557</v>
      </c>
    </row>
    <row r="1613" spans="1:11" ht="15.6" x14ac:dyDescent="0.3">
      <c r="A1613" s="1">
        <v>43026</v>
      </c>
      <c r="B1613" t="s">
        <v>3</v>
      </c>
      <c r="C1613" t="s">
        <v>12</v>
      </c>
      <c r="D1613" t="s">
        <v>17</v>
      </c>
      <c r="E1613" t="s">
        <v>75</v>
      </c>
      <c r="F1613" t="s">
        <v>546</v>
      </c>
      <c r="G1613">
        <v>9</v>
      </c>
      <c r="H1613">
        <v>12.42</v>
      </c>
      <c r="I1613">
        <v>111.78</v>
      </c>
      <c r="J1613" s="4">
        <v>398</v>
      </c>
      <c r="K1613" s="6" t="s">
        <v>556</v>
      </c>
    </row>
    <row r="1614" spans="1:11" ht="15.6" x14ac:dyDescent="0.3">
      <c r="A1614" s="1">
        <v>43026</v>
      </c>
      <c r="B1614" t="s">
        <v>2</v>
      </c>
      <c r="C1614" t="s">
        <v>8</v>
      </c>
      <c r="D1614" t="s">
        <v>16</v>
      </c>
      <c r="E1614" t="s">
        <v>154</v>
      </c>
      <c r="F1614" t="s">
        <v>547</v>
      </c>
      <c r="G1614">
        <v>8</v>
      </c>
      <c r="H1614">
        <v>16.32</v>
      </c>
      <c r="I1614">
        <v>130.56</v>
      </c>
      <c r="J1614" s="4">
        <v>3591</v>
      </c>
      <c r="K1614" s="6" t="s">
        <v>555</v>
      </c>
    </row>
    <row r="1615" spans="1:11" ht="15.6" x14ac:dyDescent="0.3">
      <c r="A1615" s="1">
        <v>43026</v>
      </c>
      <c r="B1615" t="s">
        <v>4</v>
      </c>
      <c r="C1615" t="s">
        <v>12</v>
      </c>
      <c r="D1615" t="s">
        <v>17</v>
      </c>
      <c r="E1615" t="s">
        <v>70</v>
      </c>
      <c r="F1615" t="s">
        <v>546</v>
      </c>
      <c r="G1615">
        <v>3</v>
      </c>
      <c r="H1615">
        <v>12.42</v>
      </c>
      <c r="I1615">
        <v>37.26</v>
      </c>
      <c r="J1615" s="4">
        <v>1592</v>
      </c>
      <c r="K1615" s="6" t="s">
        <v>557</v>
      </c>
    </row>
    <row r="1616" spans="1:11" ht="15.6" x14ac:dyDescent="0.3">
      <c r="A1616" s="1">
        <v>43026</v>
      </c>
      <c r="B1616" t="s">
        <v>3</v>
      </c>
      <c r="C1616" t="s">
        <v>13</v>
      </c>
      <c r="D1616" t="s">
        <v>17</v>
      </c>
      <c r="E1616" t="s">
        <v>457</v>
      </c>
      <c r="F1616" t="s">
        <v>549</v>
      </c>
      <c r="G1616">
        <v>5</v>
      </c>
      <c r="H1616">
        <v>53.35</v>
      </c>
      <c r="I1616">
        <v>266.75</v>
      </c>
      <c r="J1616" s="4">
        <v>1996</v>
      </c>
      <c r="K1616" s="6" t="s">
        <v>556</v>
      </c>
    </row>
    <row r="1617" spans="1:11" ht="15.6" x14ac:dyDescent="0.3">
      <c r="A1617" s="1">
        <v>43026</v>
      </c>
      <c r="B1617" t="s">
        <v>4</v>
      </c>
      <c r="C1617" t="s">
        <v>12</v>
      </c>
      <c r="D1617" t="s">
        <v>17</v>
      </c>
      <c r="E1617" t="s">
        <v>74</v>
      </c>
      <c r="F1617" t="s">
        <v>547</v>
      </c>
      <c r="G1617">
        <v>9</v>
      </c>
      <c r="H1617">
        <v>16.32</v>
      </c>
      <c r="I1617">
        <v>146.88</v>
      </c>
      <c r="J1617" s="4">
        <v>495</v>
      </c>
      <c r="K1617" s="6" t="s">
        <v>554</v>
      </c>
    </row>
    <row r="1618" spans="1:11" ht="15.6" x14ac:dyDescent="0.3">
      <c r="A1618" s="1">
        <v>43026</v>
      </c>
      <c r="B1618" t="s">
        <v>4</v>
      </c>
      <c r="C1618" t="s">
        <v>13</v>
      </c>
      <c r="D1618" t="s">
        <v>17</v>
      </c>
      <c r="E1618" t="s">
        <v>47</v>
      </c>
      <c r="F1618" t="s">
        <v>547</v>
      </c>
      <c r="G1618">
        <v>7</v>
      </c>
      <c r="H1618">
        <v>16.32</v>
      </c>
      <c r="I1618">
        <v>114.24000000000001</v>
      </c>
      <c r="J1618" s="4">
        <v>998</v>
      </c>
      <c r="K1618" s="6" t="s">
        <v>557</v>
      </c>
    </row>
    <row r="1619" spans="1:11" ht="15.6" x14ac:dyDescent="0.3">
      <c r="A1619" s="1">
        <v>43026</v>
      </c>
      <c r="B1619" t="s">
        <v>5</v>
      </c>
      <c r="C1619" t="s">
        <v>8</v>
      </c>
      <c r="D1619" t="s">
        <v>16</v>
      </c>
      <c r="E1619" t="s">
        <v>164</v>
      </c>
      <c r="F1619" t="s">
        <v>548</v>
      </c>
      <c r="G1619">
        <v>4</v>
      </c>
      <c r="H1619">
        <v>17.829999999999998</v>
      </c>
      <c r="I1619">
        <v>71.319999999999993</v>
      </c>
      <c r="J1619" s="4">
        <v>399</v>
      </c>
      <c r="K1619" s="6" t="s">
        <v>557</v>
      </c>
    </row>
    <row r="1620" spans="1:11" ht="15.6" x14ac:dyDescent="0.3">
      <c r="A1620" s="1">
        <v>43027</v>
      </c>
      <c r="B1620" t="s">
        <v>5</v>
      </c>
      <c r="C1620" t="s">
        <v>11</v>
      </c>
      <c r="D1620" t="s">
        <v>16</v>
      </c>
      <c r="E1620" t="s">
        <v>354</v>
      </c>
      <c r="F1620" t="s">
        <v>548</v>
      </c>
      <c r="G1620">
        <v>3</v>
      </c>
      <c r="H1620">
        <v>17.829999999999998</v>
      </c>
      <c r="I1620">
        <v>53.489999999999995</v>
      </c>
      <c r="J1620" s="4">
        <v>198</v>
      </c>
      <c r="K1620" s="6" t="s">
        <v>555</v>
      </c>
    </row>
    <row r="1621" spans="1:11" ht="15.6" x14ac:dyDescent="0.3">
      <c r="A1621" s="1">
        <v>43027</v>
      </c>
      <c r="B1621" t="s">
        <v>4</v>
      </c>
      <c r="C1621" t="s">
        <v>12</v>
      </c>
      <c r="D1621" t="s">
        <v>17</v>
      </c>
      <c r="E1621" t="s">
        <v>136</v>
      </c>
      <c r="F1621" t="s">
        <v>549</v>
      </c>
      <c r="G1621">
        <v>6</v>
      </c>
      <c r="H1621">
        <v>53.35</v>
      </c>
      <c r="I1621">
        <v>320.10000000000002</v>
      </c>
      <c r="J1621" s="4">
        <v>2392</v>
      </c>
      <c r="K1621" s="6" t="s">
        <v>558</v>
      </c>
    </row>
    <row r="1622" spans="1:11" ht="15.6" x14ac:dyDescent="0.3">
      <c r="A1622" s="1">
        <v>43027</v>
      </c>
      <c r="B1622" t="s">
        <v>5</v>
      </c>
      <c r="C1622" t="s">
        <v>9</v>
      </c>
      <c r="D1622" t="s">
        <v>16</v>
      </c>
      <c r="E1622" t="s">
        <v>397</v>
      </c>
      <c r="F1622" t="s">
        <v>546</v>
      </c>
      <c r="G1622">
        <v>1</v>
      </c>
      <c r="H1622">
        <v>12.42</v>
      </c>
      <c r="I1622">
        <v>12.42</v>
      </c>
      <c r="J1622" s="4">
        <v>1393</v>
      </c>
      <c r="K1622" s="6" t="s">
        <v>556</v>
      </c>
    </row>
    <row r="1623" spans="1:11" ht="15.6" x14ac:dyDescent="0.3">
      <c r="A1623" s="1">
        <v>43027</v>
      </c>
      <c r="B1623" t="s">
        <v>4</v>
      </c>
      <c r="C1623" t="s">
        <v>12</v>
      </c>
      <c r="D1623" t="s">
        <v>17</v>
      </c>
      <c r="E1623" t="s">
        <v>438</v>
      </c>
      <c r="F1623" t="s">
        <v>548</v>
      </c>
      <c r="G1623">
        <v>9</v>
      </c>
      <c r="H1623">
        <v>17.829999999999998</v>
      </c>
      <c r="I1623">
        <v>160.46999999999997</v>
      </c>
      <c r="J1623" s="4">
        <v>2990</v>
      </c>
      <c r="K1623" s="6" t="s">
        <v>556</v>
      </c>
    </row>
    <row r="1624" spans="1:11" ht="15.6" x14ac:dyDescent="0.3">
      <c r="A1624" s="1">
        <v>43027</v>
      </c>
      <c r="B1624" t="s">
        <v>3</v>
      </c>
      <c r="C1624" t="s">
        <v>15</v>
      </c>
      <c r="D1624" t="s">
        <v>17</v>
      </c>
      <c r="E1624" t="s">
        <v>280</v>
      </c>
      <c r="F1624" t="s">
        <v>549</v>
      </c>
      <c r="G1624">
        <v>2</v>
      </c>
      <c r="H1624">
        <v>53.35</v>
      </c>
      <c r="I1624">
        <v>106.7</v>
      </c>
      <c r="J1624" s="4">
        <v>398</v>
      </c>
      <c r="K1624" s="6" t="s">
        <v>556</v>
      </c>
    </row>
    <row r="1625" spans="1:11" ht="15.6" x14ac:dyDescent="0.3">
      <c r="A1625" s="1">
        <v>43027</v>
      </c>
      <c r="B1625" t="s">
        <v>5</v>
      </c>
      <c r="C1625" t="s">
        <v>8</v>
      </c>
      <c r="D1625" t="s">
        <v>16</v>
      </c>
      <c r="E1625" t="s">
        <v>258</v>
      </c>
      <c r="F1625" t="s">
        <v>549</v>
      </c>
      <c r="G1625">
        <v>4</v>
      </c>
      <c r="H1625">
        <v>53.35</v>
      </c>
      <c r="I1625">
        <v>213.4</v>
      </c>
      <c r="J1625" s="4">
        <v>198</v>
      </c>
      <c r="K1625" s="6" t="s">
        <v>556</v>
      </c>
    </row>
    <row r="1626" spans="1:11" ht="15.6" x14ac:dyDescent="0.3">
      <c r="A1626" s="1">
        <v>43027</v>
      </c>
      <c r="B1626" t="s">
        <v>2</v>
      </c>
      <c r="C1626" t="s">
        <v>11</v>
      </c>
      <c r="D1626" t="s">
        <v>16</v>
      </c>
      <c r="E1626" t="s">
        <v>368</v>
      </c>
      <c r="F1626" t="s">
        <v>548</v>
      </c>
      <c r="G1626">
        <v>4</v>
      </c>
      <c r="H1626">
        <v>17.829999999999998</v>
      </c>
      <c r="I1626">
        <v>71.319999999999993</v>
      </c>
      <c r="J1626" s="4">
        <v>396</v>
      </c>
      <c r="K1626" s="6" t="s">
        <v>556</v>
      </c>
    </row>
    <row r="1627" spans="1:11" ht="15.6" x14ac:dyDescent="0.3">
      <c r="A1627" s="1">
        <v>43027</v>
      </c>
      <c r="B1627" t="s">
        <v>2</v>
      </c>
      <c r="C1627" t="s">
        <v>9</v>
      </c>
      <c r="D1627" t="s">
        <v>16</v>
      </c>
      <c r="E1627" t="s">
        <v>356</v>
      </c>
      <c r="F1627" t="s">
        <v>549</v>
      </c>
      <c r="G1627">
        <v>6</v>
      </c>
      <c r="H1627">
        <v>53.35</v>
      </c>
      <c r="I1627">
        <v>320.10000000000002</v>
      </c>
      <c r="J1627" s="4">
        <v>1197</v>
      </c>
      <c r="K1627" s="6" t="s">
        <v>557</v>
      </c>
    </row>
    <row r="1628" spans="1:11" ht="15.6" x14ac:dyDescent="0.3">
      <c r="A1628" s="1">
        <v>43027</v>
      </c>
      <c r="B1628" t="s">
        <v>6</v>
      </c>
      <c r="C1628" t="s">
        <v>9</v>
      </c>
      <c r="D1628" t="s">
        <v>16</v>
      </c>
      <c r="E1628" t="s">
        <v>403</v>
      </c>
      <c r="F1628" t="s">
        <v>546</v>
      </c>
      <c r="G1628">
        <v>5</v>
      </c>
      <c r="H1628">
        <v>12.42</v>
      </c>
      <c r="I1628">
        <v>62.1</v>
      </c>
      <c r="J1628" s="4">
        <v>998</v>
      </c>
      <c r="K1628" s="6" t="s">
        <v>558</v>
      </c>
    </row>
    <row r="1629" spans="1:11" ht="15.6" x14ac:dyDescent="0.3">
      <c r="A1629" s="1">
        <v>43028</v>
      </c>
      <c r="B1629" t="s">
        <v>2</v>
      </c>
      <c r="C1629" t="s">
        <v>8</v>
      </c>
      <c r="D1629" t="s">
        <v>16</v>
      </c>
      <c r="E1629" t="s">
        <v>112</v>
      </c>
      <c r="F1629" t="s">
        <v>546</v>
      </c>
      <c r="G1629">
        <v>1</v>
      </c>
      <c r="H1629">
        <v>12.42</v>
      </c>
      <c r="I1629">
        <v>12.42</v>
      </c>
      <c r="J1629" s="4">
        <v>1495</v>
      </c>
      <c r="K1629" s="6" t="s">
        <v>554</v>
      </c>
    </row>
    <row r="1630" spans="1:11" ht="15.6" x14ac:dyDescent="0.3">
      <c r="A1630" s="1">
        <v>43029</v>
      </c>
      <c r="B1630" t="s">
        <v>3</v>
      </c>
      <c r="C1630" t="s">
        <v>13</v>
      </c>
      <c r="D1630" t="s">
        <v>17</v>
      </c>
      <c r="E1630" t="s">
        <v>269</v>
      </c>
      <c r="F1630" t="s">
        <v>548</v>
      </c>
      <c r="G1630">
        <v>10</v>
      </c>
      <c r="H1630">
        <v>17.829999999999998</v>
      </c>
      <c r="I1630">
        <v>178.29999999999998</v>
      </c>
      <c r="J1630" s="4">
        <v>3990</v>
      </c>
      <c r="K1630" s="6" t="s">
        <v>557</v>
      </c>
    </row>
    <row r="1631" spans="1:11" ht="15.6" x14ac:dyDescent="0.3">
      <c r="A1631" s="1">
        <v>43029</v>
      </c>
      <c r="B1631" t="s">
        <v>6</v>
      </c>
      <c r="C1631" t="s">
        <v>11</v>
      </c>
      <c r="D1631" t="s">
        <v>16</v>
      </c>
      <c r="E1631" t="s">
        <v>58</v>
      </c>
      <c r="F1631" t="s">
        <v>549</v>
      </c>
      <c r="G1631">
        <v>1</v>
      </c>
      <c r="H1631">
        <v>53.35</v>
      </c>
      <c r="I1631">
        <v>53.35</v>
      </c>
      <c r="J1631" s="4">
        <v>1990</v>
      </c>
      <c r="K1631" s="6" t="s">
        <v>556</v>
      </c>
    </row>
    <row r="1632" spans="1:11" ht="15.6" x14ac:dyDescent="0.3">
      <c r="A1632" s="1">
        <v>43029</v>
      </c>
      <c r="B1632" t="s">
        <v>4</v>
      </c>
      <c r="C1632" t="s">
        <v>12</v>
      </c>
      <c r="D1632" t="s">
        <v>17</v>
      </c>
      <c r="E1632" t="s">
        <v>239</v>
      </c>
      <c r="F1632" t="s">
        <v>549</v>
      </c>
      <c r="G1632">
        <v>5</v>
      </c>
      <c r="H1632">
        <v>53.35</v>
      </c>
      <c r="I1632">
        <v>266.75</v>
      </c>
      <c r="J1632" s="4">
        <v>1197</v>
      </c>
      <c r="K1632" s="6" t="s">
        <v>554</v>
      </c>
    </row>
    <row r="1633" spans="1:11" ht="15.6" x14ac:dyDescent="0.3">
      <c r="A1633" s="1">
        <v>43029</v>
      </c>
      <c r="B1633" t="s">
        <v>4</v>
      </c>
      <c r="C1633" t="s">
        <v>12</v>
      </c>
      <c r="D1633" t="s">
        <v>17</v>
      </c>
      <c r="E1633" t="s">
        <v>156</v>
      </c>
      <c r="F1633" t="s">
        <v>548</v>
      </c>
      <c r="G1633">
        <v>9</v>
      </c>
      <c r="H1633">
        <v>17.829999999999998</v>
      </c>
      <c r="I1633">
        <v>160.46999999999997</v>
      </c>
      <c r="J1633" s="4">
        <v>594</v>
      </c>
      <c r="K1633" s="6" t="s">
        <v>556</v>
      </c>
    </row>
    <row r="1634" spans="1:11" ht="15.6" x14ac:dyDescent="0.3">
      <c r="A1634" s="1">
        <v>43029</v>
      </c>
      <c r="B1634" t="s">
        <v>5</v>
      </c>
      <c r="C1634" t="s">
        <v>8</v>
      </c>
      <c r="D1634" t="s">
        <v>16</v>
      </c>
      <c r="E1634" t="s">
        <v>525</v>
      </c>
      <c r="F1634" t="s">
        <v>548</v>
      </c>
      <c r="G1634">
        <v>3</v>
      </c>
      <c r="H1634">
        <v>17.829999999999998</v>
      </c>
      <c r="I1634">
        <v>53.489999999999995</v>
      </c>
      <c r="J1634" s="4">
        <v>1794</v>
      </c>
      <c r="K1634" s="6" t="s">
        <v>554</v>
      </c>
    </row>
    <row r="1635" spans="1:11" ht="15.6" x14ac:dyDescent="0.3">
      <c r="A1635" s="1">
        <v>43029</v>
      </c>
      <c r="B1635" t="s">
        <v>2</v>
      </c>
      <c r="C1635" t="s">
        <v>9</v>
      </c>
      <c r="D1635" t="s">
        <v>16</v>
      </c>
      <c r="E1635" t="s">
        <v>197</v>
      </c>
      <c r="F1635" t="s">
        <v>546</v>
      </c>
      <c r="G1635">
        <v>8</v>
      </c>
      <c r="H1635">
        <v>12.42</v>
      </c>
      <c r="I1635">
        <v>99.36</v>
      </c>
      <c r="J1635" s="4">
        <v>990</v>
      </c>
      <c r="K1635" s="6" t="s">
        <v>554</v>
      </c>
    </row>
    <row r="1636" spans="1:11" ht="15.6" x14ac:dyDescent="0.3">
      <c r="A1636" s="1">
        <v>43030</v>
      </c>
      <c r="B1636" t="s">
        <v>4</v>
      </c>
      <c r="C1636" t="s">
        <v>10</v>
      </c>
      <c r="D1636" t="s">
        <v>17</v>
      </c>
      <c r="E1636" t="s">
        <v>170</v>
      </c>
      <c r="F1636" t="s">
        <v>548</v>
      </c>
      <c r="G1636">
        <v>2</v>
      </c>
      <c r="H1636">
        <v>17.829999999999998</v>
      </c>
      <c r="I1636">
        <v>35.659999999999997</v>
      </c>
      <c r="J1636" s="4">
        <v>198</v>
      </c>
      <c r="K1636" s="6" t="s">
        <v>556</v>
      </c>
    </row>
    <row r="1637" spans="1:11" ht="15.6" x14ac:dyDescent="0.3">
      <c r="A1637" s="1">
        <v>43030</v>
      </c>
      <c r="B1637" t="s">
        <v>4</v>
      </c>
      <c r="C1637" t="s">
        <v>12</v>
      </c>
      <c r="D1637" t="s">
        <v>17</v>
      </c>
      <c r="E1637" t="s">
        <v>123</v>
      </c>
      <c r="F1637" t="s">
        <v>548</v>
      </c>
      <c r="G1637">
        <v>7</v>
      </c>
      <c r="H1637">
        <v>17.829999999999998</v>
      </c>
      <c r="I1637">
        <v>124.80999999999999</v>
      </c>
      <c r="J1637" s="4">
        <v>995</v>
      </c>
      <c r="K1637" s="6" t="s">
        <v>557</v>
      </c>
    </row>
    <row r="1638" spans="1:11" ht="15.6" x14ac:dyDescent="0.3">
      <c r="A1638" s="1">
        <v>43031</v>
      </c>
      <c r="B1638" t="s">
        <v>2</v>
      </c>
      <c r="C1638" t="s">
        <v>14</v>
      </c>
      <c r="D1638" t="s">
        <v>16</v>
      </c>
      <c r="E1638" t="s">
        <v>526</v>
      </c>
      <c r="F1638" t="s">
        <v>549</v>
      </c>
      <c r="G1638">
        <v>10</v>
      </c>
      <c r="H1638">
        <v>53.35</v>
      </c>
      <c r="I1638">
        <v>533.5</v>
      </c>
      <c r="J1638" s="4">
        <v>499</v>
      </c>
      <c r="K1638" s="6" t="s">
        <v>556</v>
      </c>
    </row>
    <row r="1639" spans="1:11" ht="15.6" x14ac:dyDescent="0.3">
      <c r="A1639" s="1">
        <v>43031</v>
      </c>
      <c r="B1639" t="s">
        <v>2</v>
      </c>
      <c r="C1639" t="s">
        <v>8</v>
      </c>
      <c r="D1639" t="s">
        <v>16</v>
      </c>
      <c r="E1639" t="s">
        <v>374</v>
      </c>
      <c r="F1639" t="s">
        <v>549</v>
      </c>
      <c r="G1639">
        <v>5</v>
      </c>
      <c r="H1639">
        <v>53.35</v>
      </c>
      <c r="I1639">
        <v>266.75</v>
      </c>
      <c r="J1639" s="4">
        <v>398</v>
      </c>
      <c r="K1639" s="6" t="s">
        <v>554</v>
      </c>
    </row>
    <row r="1640" spans="1:11" ht="15.6" x14ac:dyDescent="0.3">
      <c r="A1640" s="1">
        <v>43031</v>
      </c>
      <c r="B1640" t="s">
        <v>2</v>
      </c>
      <c r="C1640" t="s">
        <v>9</v>
      </c>
      <c r="D1640" t="s">
        <v>16</v>
      </c>
      <c r="E1640" t="s">
        <v>234</v>
      </c>
      <c r="F1640" t="s">
        <v>548</v>
      </c>
      <c r="G1640">
        <v>7</v>
      </c>
      <c r="H1640">
        <v>17.829999999999998</v>
      </c>
      <c r="I1640">
        <v>124.80999999999999</v>
      </c>
      <c r="J1640" s="4">
        <v>792</v>
      </c>
      <c r="K1640" s="6" t="s">
        <v>554</v>
      </c>
    </row>
    <row r="1641" spans="1:11" ht="15.6" x14ac:dyDescent="0.3">
      <c r="A1641" s="1">
        <v>43031</v>
      </c>
      <c r="B1641" t="s">
        <v>3</v>
      </c>
      <c r="C1641" t="s">
        <v>10</v>
      </c>
      <c r="D1641" t="s">
        <v>17</v>
      </c>
      <c r="E1641" t="s">
        <v>203</v>
      </c>
      <c r="F1641" t="s">
        <v>546</v>
      </c>
      <c r="G1641">
        <v>2</v>
      </c>
      <c r="H1641">
        <v>12.42</v>
      </c>
      <c r="I1641">
        <v>24.84</v>
      </c>
      <c r="J1641" s="4">
        <v>2990</v>
      </c>
      <c r="K1641" s="6" t="s">
        <v>557</v>
      </c>
    </row>
    <row r="1642" spans="1:11" ht="15.6" x14ac:dyDescent="0.3">
      <c r="A1642" s="1">
        <v>43031</v>
      </c>
      <c r="B1642" t="s">
        <v>2</v>
      </c>
      <c r="C1642" t="s">
        <v>11</v>
      </c>
      <c r="D1642" t="s">
        <v>16</v>
      </c>
      <c r="E1642" t="s">
        <v>527</v>
      </c>
      <c r="F1642" t="s">
        <v>547</v>
      </c>
      <c r="G1642">
        <v>7</v>
      </c>
      <c r="H1642">
        <v>16.32</v>
      </c>
      <c r="I1642">
        <v>114.24000000000001</v>
      </c>
      <c r="J1642" s="4">
        <v>198</v>
      </c>
      <c r="K1642" s="6" t="s">
        <v>557</v>
      </c>
    </row>
    <row r="1643" spans="1:11" ht="15.6" x14ac:dyDescent="0.3">
      <c r="A1643" s="1">
        <v>43031</v>
      </c>
      <c r="B1643" t="s">
        <v>3</v>
      </c>
      <c r="C1643" t="s">
        <v>15</v>
      </c>
      <c r="D1643" t="s">
        <v>17</v>
      </c>
      <c r="E1643" t="s">
        <v>468</v>
      </c>
      <c r="F1643" t="s">
        <v>549</v>
      </c>
      <c r="G1643">
        <v>8</v>
      </c>
      <c r="H1643">
        <v>53.35</v>
      </c>
      <c r="I1643">
        <v>426.8</v>
      </c>
      <c r="J1643" s="4">
        <v>495</v>
      </c>
      <c r="K1643" s="6" t="s">
        <v>558</v>
      </c>
    </row>
    <row r="1644" spans="1:11" ht="15.6" x14ac:dyDescent="0.3">
      <c r="A1644" s="1">
        <v>43031</v>
      </c>
      <c r="B1644" t="s">
        <v>2</v>
      </c>
      <c r="C1644" t="s">
        <v>9</v>
      </c>
      <c r="D1644" t="s">
        <v>16</v>
      </c>
      <c r="E1644" t="s">
        <v>188</v>
      </c>
      <c r="F1644" t="s">
        <v>546</v>
      </c>
      <c r="G1644">
        <v>10</v>
      </c>
      <c r="H1644">
        <v>12.42</v>
      </c>
      <c r="I1644">
        <v>124.2</v>
      </c>
      <c r="J1644" s="4">
        <v>998</v>
      </c>
      <c r="K1644" s="6" t="s">
        <v>555</v>
      </c>
    </row>
    <row r="1645" spans="1:11" ht="15.6" x14ac:dyDescent="0.3">
      <c r="A1645" s="1">
        <v>43031</v>
      </c>
      <c r="B1645" t="s">
        <v>2</v>
      </c>
      <c r="C1645" t="s">
        <v>14</v>
      </c>
      <c r="D1645" t="s">
        <v>16</v>
      </c>
      <c r="E1645" t="s">
        <v>187</v>
      </c>
      <c r="F1645" t="s">
        <v>546</v>
      </c>
      <c r="G1645">
        <v>2</v>
      </c>
      <c r="H1645">
        <v>12.42</v>
      </c>
      <c r="I1645">
        <v>24.84</v>
      </c>
      <c r="J1645" s="4">
        <v>1990</v>
      </c>
      <c r="K1645" s="6" t="s">
        <v>557</v>
      </c>
    </row>
    <row r="1646" spans="1:11" ht="15.6" x14ac:dyDescent="0.3">
      <c r="A1646" s="1">
        <v>43031</v>
      </c>
      <c r="B1646" t="s">
        <v>4</v>
      </c>
      <c r="C1646" t="s">
        <v>12</v>
      </c>
      <c r="D1646" t="s">
        <v>17</v>
      </c>
      <c r="E1646" t="s">
        <v>109</v>
      </c>
      <c r="F1646" t="s">
        <v>548</v>
      </c>
      <c r="G1646">
        <v>3</v>
      </c>
      <c r="H1646">
        <v>17.829999999999998</v>
      </c>
      <c r="I1646">
        <v>53.489999999999995</v>
      </c>
      <c r="J1646" s="4">
        <v>99</v>
      </c>
      <c r="K1646" s="6" t="s">
        <v>554</v>
      </c>
    </row>
    <row r="1647" spans="1:11" ht="15.6" x14ac:dyDescent="0.3">
      <c r="A1647" s="1">
        <v>43031</v>
      </c>
      <c r="B1647" t="s">
        <v>4</v>
      </c>
      <c r="C1647" t="s">
        <v>10</v>
      </c>
      <c r="D1647" t="s">
        <v>17</v>
      </c>
      <c r="E1647" t="s">
        <v>117</v>
      </c>
      <c r="F1647" t="s">
        <v>546</v>
      </c>
      <c r="G1647">
        <v>9</v>
      </c>
      <c r="H1647">
        <v>12.42</v>
      </c>
      <c r="I1647">
        <v>111.78</v>
      </c>
      <c r="J1647" s="4">
        <v>1592</v>
      </c>
      <c r="K1647" s="6" t="s">
        <v>555</v>
      </c>
    </row>
    <row r="1648" spans="1:11" ht="15.6" x14ac:dyDescent="0.3">
      <c r="A1648" s="1">
        <v>43031</v>
      </c>
      <c r="B1648" t="s">
        <v>6</v>
      </c>
      <c r="C1648" t="s">
        <v>9</v>
      </c>
      <c r="D1648" t="s">
        <v>16</v>
      </c>
      <c r="E1648" t="s">
        <v>191</v>
      </c>
      <c r="F1648" t="s">
        <v>546</v>
      </c>
      <c r="G1648">
        <v>8</v>
      </c>
      <c r="H1648">
        <v>12.42</v>
      </c>
      <c r="I1648">
        <v>99.36</v>
      </c>
      <c r="J1648" s="4">
        <v>598</v>
      </c>
      <c r="K1648" s="6" t="s">
        <v>556</v>
      </c>
    </row>
    <row r="1649" spans="1:11" ht="15.6" x14ac:dyDescent="0.3">
      <c r="A1649" s="1">
        <v>43031</v>
      </c>
      <c r="B1649" t="s">
        <v>4</v>
      </c>
      <c r="C1649" t="s">
        <v>12</v>
      </c>
      <c r="D1649" t="s">
        <v>17</v>
      </c>
      <c r="E1649" t="s">
        <v>309</v>
      </c>
      <c r="F1649" t="s">
        <v>549</v>
      </c>
      <c r="G1649">
        <v>4</v>
      </c>
      <c r="H1649">
        <v>53.35</v>
      </c>
      <c r="I1649">
        <v>213.4</v>
      </c>
      <c r="J1649" s="4">
        <v>495</v>
      </c>
      <c r="K1649" s="6" t="s">
        <v>554</v>
      </c>
    </row>
    <row r="1650" spans="1:11" ht="15.6" x14ac:dyDescent="0.3">
      <c r="A1650" s="1">
        <v>43031</v>
      </c>
      <c r="B1650" t="s">
        <v>2</v>
      </c>
      <c r="C1650" t="s">
        <v>9</v>
      </c>
      <c r="D1650" t="s">
        <v>16</v>
      </c>
      <c r="E1650" t="s">
        <v>242</v>
      </c>
      <c r="F1650" t="s">
        <v>546</v>
      </c>
      <c r="G1650">
        <v>6</v>
      </c>
      <c r="H1650">
        <v>12.42</v>
      </c>
      <c r="I1650">
        <v>74.52</v>
      </c>
      <c r="J1650" s="4">
        <v>1596</v>
      </c>
      <c r="K1650" s="6" t="s">
        <v>556</v>
      </c>
    </row>
    <row r="1651" spans="1:11" ht="15.6" x14ac:dyDescent="0.3">
      <c r="A1651" s="1">
        <v>43031</v>
      </c>
      <c r="B1651" t="s">
        <v>2</v>
      </c>
      <c r="C1651" t="s">
        <v>8</v>
      </c>
      <c r="D1651" t="s">
        <v>16</v>
      </c>
      <c r="E1651" t="s">
        <v>205</v>
      </c>
      <c r="F1651" t="s">
        <v>547</v>
      </c>
      <c r="G1651">
        <v>9</v>
      </c>
      <c r="H1651">
        <v>16.32</v>
      </c>
      <c r="I1651">
        <v>146.88</v>
      </c>
      <c r="J1651" s="4">
        <v>3990</v>
      </c>
      <c r="K1651" s="6" t="s">
        <v>557</v>
      </c>
    </row>
    <row r="1652" spans="1:11" ht="15.6" x14ac:dyDescent="0.3">
      <c r="A1652" s="1">
        <v>43031</v>
      </c>
      <c r="B1652" t="s">
        <v>4</v>
      </c>
      <c r="C1652" t="s">
        <v>13</v>
      </c>
      <c r="D1652" t="s">
        <v>17</v>
      </c>
      <c r="E1652" t="s">
        <v>311</v>
      </c>
      <c r="F1652" t="s">
        <v>546</v>
      </c>
      <c r="G1652">
        <v>10</v>
      </c>
      <c r="H1652">
        <v>12.42</v>
      </c>
      <c r="I1652">
        <v>124.2</v>
      </c>
      <c r="J1652" s="4">
        <v>3493</v>
      </c>
      <c r="K1652" s="6" t="s">
        <v>557</v>
      </c>
    </row>
    <row r="1653" spans="1:11" ht="15.6" x14ac:dyDescent="0.3">
      <c r="A1653" s="1">
        <v>43031</v>
      </c>
      <c r="B1653" t="s">
        <v>2</v>
      </c>
      <c r="C1653" t="s">
        <v>11</v>
      </c>
      <c r="D1653" t="s">
        <v>16</v>
      </c>
      <c r="E1653" t="s">
        <v>106</v>
      </c>
      <c r="F1653" t="s">
        <v>548</v>
      </c>
      <c r="G1653">
        <v>8</v>
      </c>
      <c r="H1653">
        <v>17.829999999999998</v>
      </c>
      <c r="I1653">
        <v>142.63999999999999</v>
      </c>
      <c r="J1653" s="4">
        <v>297</v>
      </c>
      <c r="K1653" s="6" t="s">
        <v>556</v>
      </c>
    </row>
    <row r="1654" spans="1:11" ht="15.6" x14ac:dyDescent="0.3">
      <c r="A1654" s="1">
        <v>43031</v>
      </c>
      <c r="B1654" t="s">
        <v>2</v>
      </c>
      <c r="C1654" t="s">
        <v>9</v>
      </c>
      <c r="D1654" t="s">
        <v>16</v>
      </c>
      <c r="E1654" t="s">
        <v>167</v>
      </c>
      <c r="F1654" t="s">
        <v>549</v>
      </c>
      <c r="G1654">
        <v>5</v>
      </c>
      <c r="H1654">
        <v>53.35</v>
      </c>
      <c r="I1654">
        <v>266.75</v>
      </c>
      <c r="J1654" s="4">
        <v>597</v>
      </c>
      <c r="K1654" s="6" t="s">
        <v>558</v>
      </c>
    </row>
    <row r="1655" spans="1:11" ht="15.6" x14ac:dyDescent="0.3">
      <c r="A1655" s="1">
        <v>43031</v>
      </c>
      <c r="B1655" t="s">
        <v>2</v>
      </c>
      <c r="C1655" t="s">
        <v>11</v>
      </c>
      <c r="D1655" t="s">
        <v>16</v>
      </c>
      <c r="E1655" t="s">
        <v>148</v>
      </c>
      <c r="F1655" t="s">
        <v>546</v>
      </c>
      <c r="G1655">
        <v>3</v>
      </c>
      <c r="H1655">
        <v>12.42</v>
      </c>
      <c r="I1655">
        <v>37.26</v>
      </c>
      <c r="J1655" s="4">
        <v>3990</v>
      </c>
      <c r="K1655" s="6" t="s">
        <v>557</v>
      </c>
    </row>
    <row r="1656" spans="1:11" ht="15.6" x14ac:dyDescent="0.3">
      <c r="A1656" s="1">
        <v>43032</v>
      </c>
      <c r="B1656" t="s">
        <v>2</v>
      </c>
      <c r="C1656" t="s">
        <v>8</v>
      </c>
      <c r="D1656" t="s">
        <v>16</v>
      </c>
      <c r="E1656" t="s">
        <v>346</v>
      </c>
      <c r="F1656" t="s">
        <v>546</v>
      </c>
      <c r="G1656">
        <v>9</v>
      </c>
      <c r="H1656">
        <v>12.42</v>
      </c>
      <c r="I1656">
        <v>111.78</v>
      </c>
      <c r="J1656" s="4">
        <v>2994</v>
      </c>
      <c r="K1656" s="6" t="s">
        <v>556</v>
      </c>
    </row>
    <row r="1657" spans="1:11" ht="15.6" x14ac:dyDescent="0.3">
      <c r="A1657" s="1">
        <v>43033</v>
      </c>
      <c r="B1657" t="s">
        <v>4</v>
      </c>
      <c r="C1657" t="s">
        <v>13</v>
      </c>
      <c r="D1657" t="s">
        <v>17</v>
      </c>
      <c r="E1657" t="s">
        <v>329</v>
      </c>
      <c r="F1657" t="s">
        <v>548</v>
      </c>
      <c r="G1657">
        <v>4</v>
      </c>
      <c r="H1657">
        <v>17.829999999999998</v>
      </c>
      <c r="I1657">
        <v>71.319999999999993</v>
      </c>
      <c r="J1657" s="4">
        <v>995</v>
      </c>
      <c r="K1657" s="6" t="s">
        <v>556</v>
      </c>
    </row>
    <row r="1658" spans="1:11" ht="15.6" x14ac:dyDescent="0.3">
      <c r="A1658" s="1">
        <v>43033</v>
      </c>
      <c r="B1658" t="s">
        <v>2</v>
      </c>
      <c r="C1658" t="s">
        <v>8</v>
      </c>
      <c r="D1658" t="s">
        <v>16</v>
      </c>
      <c r="E1658" t="s">
        <v>277</v>
      </c>
      <c r="F1658" t="s">
        <v>547</v>
      </c>
      <c r="G1658">
        <v>4</v>
      </c>
      <c r="H1658">
        <v>16.32</v>
      </c>
      <c r="I1658">
        <v>65.28</v>
      </c>
      <c r="J1658" s="4">
        <v>2495</v>
      </c>
      <c r="K1658" s="6" t="s">
        <v>556</v>
      </c>
    </row>
    <row r="1659" spans="1:11" ht="15.6" x14ac:dyDescent="0.3">
      <c r="A1659" s="1">
        <v>43033</v>
      </c>
      <c r="B1659" t="s">
        <v>3</v>
      </c>
      <c r="C1659" t="s">
        <v>13</v>
      </c>
      <c r="D1659" t="s">
        <v>17</v>
      </c>
      <c r="E1659" t="s">
        <v>457</v>
      </c>
      <c r="F1659" t="s">
        <v>546</v>
      </c>
      <c r="G1659">
        <v>3</v>
      </c>
      <c r="H1659">
        <v>12.42</v>
      </c>
      <c r="I1659">
        <v>37.26</v>
      </c>
      <c r="J1659" s="4">
        <v>2793</v>
      </c>
      <c r="K1659" s="6" t="s">
        <v>556</v>
      </c>
    </row>
    <row r="1660" spans="1:11" ht="15.6" x14ac:dyDescent="0.3">
      <c r="A1660" s="1">
        <v>43034</v>
      </c>
      <c r="B1660" t="s">
        <v>2</v>
      </c>
      <c r="C1660" t="s">
        <v>8</v>
      </c>
      <c r="D1660" t="s">
        <v>16</v>
      </c>
      <c r="E1660" t="s">
        <v>347</v>
      </c>
      <c r="F1660" t="s">
        <v>549</v>
      </c>
      <c r="G1660">
        <v>9</v>
      </c>
      <c r="H1660">
        <v>53.35</v>
      </c>
      <c r="I1660">
        <v>480.15000000000003</v>
      </c>
      <c r="J1660" s="4">
        <v>2392</v>
      </c>
      <c r="K1660" s="6" t="s">
        <v>554</v>
      </c>
    </row>
    <row r="1661" spans="1:11" ht="15.6" x14ac:dyDescent="0.3">
      <c r="A1661" s="1">
        <v>43035</v>
      </c>
      <c r="B1661" t="s">
        <v>3</v>
      </c>
      <c r="C1661" t="s">
        <v>10</v>
      </c>
      <c r="D1661" t="s">
        <v>17</v>
      </c>
      <c r="E1661" t="s">
        <v>64</v>
      </c>
      <c r="F1661" t="s">
        <v>546</v>
      </c>
      <c r="G1661">
        <v>6</v>
      </c>
      <c r="H1661">
        <v>12.42</v>
      </c>
      <c r="I1661">
        <v>74.52</v>
      </c>
      <c r="J1661" s="4">
        <v>792</v>
      </c>
      <c r="K1661" s="6" t="s">
        <v>554</v>
      </c>
    </row>
    <row r="1662" spans="1:11" ht="15.6" x14ac:dyDescent="0.3">
      <c r="A1662" s="1">
        <v>43035</v>
      </c>
      <c r="B1662" t="s">
        <v>2</v>
      </c>
      <c r="C1662" t="s">
        <v>11</v>
      </c>
      <c r="D1662" t="s">
        <v>16</v>
      </c>
      <c r="E1662" t="s">
        <v>148</v>
      </c>
      <c r="F1662" t="s">
        <v>547</v>
      </c>
      <c r="G1662">
        <v>4</v>
      </c>
      <c r="H1662">
        <v>16.32</v>
      </c>
      <c r="I1662">
        <v>65.28</v>
      </c>
      <c r="J1662" s="4">
        <v>1990</v>
      </c>
      <c r="K1662" s="6" t="s">
        <v>556</v>
      </c>
    </row>
    <row r="1663" spans="1:11" ht="15.6" x14ac:dyDescent="0.3">
      <c r="A1663" s="1">
        <v>43035</v>
      </c>
      <c r="B1663" t="s">
        <v>5</v>
      </c>
      <c r="C1663" t="s">
        <v>8</v>
      </c>
      <c r="D1663" t="s">
        <v>16</v>
      </c>
      <c r="E1663" t="s">
        <v>297</v>
      </c>
      <c r="F1663" t="s">
        <v>548</v>
      </c>
      <c r="G1663">
        <v>4</v>
      </c>
      <c r="H1663">
        <v>17.829999999999998</v>
      </c>
      <c r="I1663">
        <v>71.319999999999993</v>
      </c>
      <c r="J1663" s="4">
        <v>4990</v>
      </c>
      <c r="K1663" s="6" t="s">
        <v>555</v>
      </c>
    </row>
    <row r="1664" spans="1:11" ht="15.6" x14ac:dyDescent="0.3">
      <c r="A1664" s="1">
        <v>43035</v>
      </c>
      <c r="B1664" t="s">
        <v>3</v>
      </c>
      <c r="C1664" t="s">
        <v>10</v>
      </c>
      <c r="D1664" t="s">
        <v>17</v>
      </c>
      <c r="E1664" t="s">
        <v>238</v>
      </c>
      <c r="F1664" t="s">
        <v>548</v>
      </c>
      <c r="G1664">
        <v>8</v>
      </c>
      <c r="H1664">
        <v>17.829999999999998</v>
      </c>
      <c r="I1664">
        <v>142.63999999999999</v>
      </c>
      <c r="J1664" s="4">
        <v>1497</v>
      </c>
      <c r="K1664" s="6" t="s">
        <v>554</v>
      </c>
    </row>
    <row r="1665" spans="1:11" ht="15.6" x14ac:dyDescent="0.3">
      <c r="A1665" s="1">
        <v>43035</v>
      </c>
      <c r="B1665" t="s">
        <v>5</v>
      </c>
      <c r="C1665" t="s">
        <v>8</v>
      </c>
      <c r="D1665" t="s">
        <v>16</v>
      </c>
      <c r="E1665" t="s">
        <v>211</v>
      </c>
      <c r="F1665" t="s">
        <v>549</v>
      </c>
      <c r="G1665">
        <v>8</v>
      </c>
      <c r="H1665">
        <v>53.35</v>
      </c>
      <c r="I1665">
        <v>426.8</v>
      </c>
      <c r="J1665" s="4">
        <v>399</v>
      </c>
      <c r="K1665" s="6" t="s">
        <v>556</v>
      </c>
    </row>
    <row r="1666" spans="1:11" ht="15.6" x14ac:dyDescent="0.3">
      <c r="A1666" s="1">
        <v>43035</v>
      </c>
      <c r="B1666" t="s">
        <v>3</v>
      </c>
      <c r="C1666" t="s">
        <v>10</v>
      </c>
      <c r="D1666" t="s">
        <v>17</v>
      </c>
      <c r="E1666" t="s">
        <v>324</v>
      </c>
      <c r="F1666" t="s">
        <v>546</v>
      </c>
      <c r="G1666">
        <v>1</v>
      </c>
      <c r="H1666">
        <v>12.42</v>
      </c>
      <c r="I1666">
        <v>12.42</v>
      </c>
      <c r="J1666" s="4">
        <v>594</v>
      </c>
      <c r="K1666" s="6" t="s">
        <v>556</v>
      </c>
    </row>
    <row r="1667" spans="1:11" ht="15.6" x14ac:dyDescent="0.3">
      <c r="A1667" s="1">
        <v>43035</v>
      </c>
      <c r="B1667" t="s">
        <v>2</v>
      </c>
      <c r="C1667" t="s">
        <v>14</v>
      </c>
      <c r="D1667" t="s">
        <v>16</v>
      </c>
      <c r="E1667" t="s">
        <v>482</v>
      </c>
      <c r="F1667" t="s">
        <v>546</v>
      </c>
      <c r="G1667">
        <v>5</v>
      </c>
      <c r="H1667">
        <v>12.42</v>
      </c>
      <c r="I1667">
        <v>62.1</v>
      </c>
      <c r="J1667" s="4">
        <v>2691</v>
      </c>
      <c r="K1667" s="6" t="s">
        <v>556</v>
      </c>
    </row>
    <row r="1668" spans="1:11" ht="15.6" x14ac:dyDescent="0.3">
      <c r="A1668" s="1">
        <v>43036</v>
      </c>
      <c r="B1668" t="s">
        <v>5</v>
      </c>
      <c r="C1668" t="s">
        <v>8</v>
      </c>
      <c r="D1668" t="s">
        <v>16</v>
      </c>
      <c r="E1668" t="s">
        <v>99</v>
      </c>
      <c r="F1668" t="s">
        <v>546</v>
      </c>
      <c r="G1668">
        <v>6</v>
      </c>
      <c r="H1668">
        <v>12.42</v>
      </c>
      <c r="I1668">
        <v>74.52</v>
      </c>
      <c r="J1668" s="4">
        <v>4491</v>
      </c>
      <c r="K1668" s="6" t="s">
        <v>555</v>
      </c>
    </row>
    <row r="1669" spans="1:11" ht="15.6" x14ac:dyDescent="0.3">
      <c r="A1669" s="1">
        <v>43036</v>
      </c>
      <c r="B1669" t="s">
        <v>2</v>
      </c>
      <c r="C1669" t="s">
        <v>8</v>
      </c>
      <c r="D1669" t="s">
        <v>16</v>
      </c>
      <c r="E1669" t="s">
        <v>379</v>
      </c>
      <c r="F1669" t="s">
        <v>546</v>
      </c>
      <c r="G1669">
        <v>1</v>
      </c>
      <c r="H1669">
        <v>12.42</v>
      </c>
      <c r="I1669">
        <v>12.42</v>
      </c>
      <c r="J1669" s="4">
        <v>495</v>
      </c>
      <c r="K1669" s="6" t="s">
        <v>554</v>
      </c>
    </row>
    <row r="1670" spans="1:11" ht="15.6" x14ac:dyDescent="0.3">
      <c r="A1670" s="1">
        <v>43036</v>
      </c>
      <c r="B1670" t="s">
        <v>2</v>
      </c>
      <c r="C1670" t="s">
        <v>9</v>
      </c>
      <c r="D1670" t="s">
        <v>16</v>
      </c>
      <c r="E1670" t="s">
        <v>335</v>
      </c>
      <c r="F1670" t="s">
        <v>546</v>
      </c>
      <c r="G1670">
        <v>4</v>
      </c>
      <c r="H1670">
        <v>12.42</v>
      </c>
      <c r="I1670">
        <v>49.68</v>
      </c>
      <c r="J1670" s="4">
        <v>1196</v>
      </c>
      <c r="K1670" s="6" t="s">
        <v>554</v>
      </c>
    </row>
    <row r="1671" spans="1:11" ht="15.6" x14ac:dyDescent="0.3">
      <c r="A1671" s="1">
        <v>43036</v>
      </c>
      <c r="B1671" t="s">
        <v>2</v>
      </c>
      <c r="C1671" t="s">
        <v>8</v>
      </c>
      <c r="D1671" t="s">
        <v>16</v>
      </c>
      <c r="E1671" t="s">
        <v>205</v>
      </c>
      <c r="F1671" t="s">
        <v>548</v>
      </c>
      <c r="G1671">
        <v>6</v>
      </c>
      <c r="H1671">
        <v>17.829999999999998</v>
      </c>
      <c r="I1671">
        <v>106.97999999999999</v>
      </c>
      <c r="J1671" s="4">
        <v>398</v>
      </c>
      <c r="K1671" s="6" t="s">
        <v>557</v>
      </c>
    </row>
    <row r="1672" spans="1:11" ht="15.6" x14ac:dyDescent="0.3">
      <c r="A1672" s="1">
        <v>43036</v>
      </c>
      <c r="B1672" t="s">
        <v>5</v>
      </c>
      <c r="C1672" t="s">
        <v>8</v>
      </c>
      <c r="D1672" t="s">
        <v>16</v>
      </c>
      <c r="E1672" t="s">
        <v>366</v>
      </c>
      <c r="F1672" t="s">
        <v>548</v>
      </c>
      <c r="G1672">
        <v>9</v>
      </c>
      <c r="H1672">
        <v>17.829999999999998</v>
      </c>
      <c r="I1672">
        <v>160.46999999999997</v>
      </c>
      <c r="J1672" s="4">
        <v>1495</v>
      </c>
      <c r="K1672" s="6" t="s">
        <v>554</v>
      </c>
    </row>
    <row r="1673" spans="1:11" ht="15.6" x14ac:dyDescent="0.3">
      <c r="A1673" s="1">
        <v>43036</v>
      </c>
      <c r="B1673" t="s">
        <v>2</v>
      </c>
      <c r="C1673" t="s">
        <v>11</v>
      </c>
      <c r="D1673" t="s">
        <v>16</v>
      </c>
      <c r="E1673" t="s">
        <v>351</v>
      </c>
      <c r="F1673" t="s">
        <v>549</v>
      </c>
      <c r="G1673">
        <v>9</v>
      </c>
      <c r="H1673">
        <v>53.35</v>
      </c>
      <c r="I1673">
        <v>480.15000000000003</v>
      </c>
      <c r="J1673" s="4">
        <v>1393</v>
      </c>
      <c r="K1673" s="6" t="s">
        <v>556</v>
      </c>
    </row>
    <row r="1674" spans="1:11" ht="15.6" x14ac:dyDescent="0.3">
      <c r="A1674" s="1">
        <v>43036</v>
      </c>
      <c r="B1674" t="s">
        <v>2</v>
      </c>
      <c r="C1674" t="s">
        <v>8</v>
      </c>
      <c r="D1674" t="s">
        <v>16</v>
      </c>
      <c r="E1674" t="s">
        <v>221</v>
      </c>
      <c r="F1674" t="s">
        <v>549</v>
      </c>
      <c r="G1674">
        <v>10</v>
      </c>
      <c r="H1674">
        <v>53.35</v>
      </c>
      <c r="I1674">
        <v>533.5</v>
      </c>
      <c r="J1674" s="4">
        <v>99</v>
      </c>
      <c r="K1674" s="6" t="s">
        <v>558</v>
      </c>
    </row>
    <row r="1675" spans="1:11" ht="15.6" x14ac:dyDescent="0.3">
      <c r="A1675" s="1">
        <v>43036</v>
      </c>
      <c r="B1675" t="s">
        <v>2</v>
      </c>
      <c r="C1675" t="s">
        <v>8</v>
      </c>
      <c r="D1675" t="s">
        <v>16</v>
      </c>
      <c r="E1675" t="s">
        <v>525</v>
      </c>
      <c r="F1675" t="s">
        <v>546</v>
      </c>
      <c r="G1675">
        <v>9</v>
      </c>
      <c r="H1675">
        <v>12.42</v>
      </c>
      <c r="I1675">
        <v>111.78</v>
      </c>
      <c r="J1675" s="4">
        <v>1791</v>
      </c>
      <c r="K1675" s="6" t="s">
        <v>557</v>
      </c>
    </row>
    <row r="1676" spans="1:11" ht="15.6" x14ac:dyDescent="0.3">
      <c r="A1676" s="1">
        <v>43036</v>
      </c>
      <c r="B1676" t="s">
        <v>4</v>
      </c>
      <c r="C1676" t="s">
        <v>13</v>
      </c>
      <c r="D1676" t="s">
        <v>17</v>
      </c>
      <c r="E1676" t="s">
        <v>111</v>
      </c>
      <c r="F1676" t="s">
        <v>546</v>
      </c>
      <c r="G1676">
        <v>2</v>
      </c>
      <c r="H1676">
        <v>12.42</v>
      </c>
      <c r="I1676">
        <v>24.84</v>
      </c>
      <c r="J1676" s="4">
        <v>199</v>
      </c>
      <c r="K1676" s="6" t="s">
        <v>554</v>
      </c>
    </row>
    <row r="1677" spans="1:11" ht="15.6" x14ac:dyDescent="0.3">
      <c r="A1677" s="1">
        <v>43036</v>
      </c>
      <c r="B1677" t="s">
        <v>2</v>
      </c>
      <c r="C1677" t="s">
        <v>9</v>
      </c>
      <c r="D1677" t="s">
        <v>16</v>
      </c>
      <c r="E1677" t="s">
        <v>504</v>
      </c>
      <c r="F1677" t="s">
        <v>546</v>
      </c>
      <c r="G1677">
        <v>2</v>
      </c>
      <c r="H1677">
        <v>12.42</v>
      </c>
      <c r="I1677">
        <v>24.84</v>
      </c>
      <c r="J1677" s="4">
        <v>792</v>
      </c>
      <c r="K1677" s="6" t="s">
        <v>556</v>
      </c>
    </row>
    <row r="1678" spans="1:11" ht="15.6" x14ac:dyDescent="0.3">
      <c r="A1678" s="1">
        <v>43036</v>
      </c>
      <c r="B1678" t="s">
        <v>2</v>
      </c>
      <c r="C1678" t="s">
        <v>11</v>
      </c>
      <c r="D1678" t="s">
        <v>16</v>
      </c>
      <c r="E1678" t="s">
        <v>266</v>
      </c>
      <c r="F1678" t="s">
        <v>548</v>
      </c>
      <c r="G1678">
        <v>8</v>
      </c>
      <c r="H1678">
        <v>17.829999999999998</v>
      </c>
      <c r="I1678">
        <v>142.63999999999999</v>
      </c>
      <c r="J1678" s="4">
        <v>1393</v>
      </c>
      <c r="K1678" s="6" t="s">
        <v>554</v>
      </c>
    </row>
    <row r="1679" spans="1:11" ht="15.6" x14ac:dyDescent="0.3">
      <c r="A1679" s="1">
        <v>43036</v>
      </c>
      <c r="B1679" t="s">
        <v>5</v>
      </c>
      <c r="C1679" t="s">
        <v>8</v>
      </c>
      <c r="D1679" t="s">
        <v>16</v>
      </c>
      <c r="E1679" t="s">
        <v>422</v>
      </c>
      <c r="F1679" t="s">
        <v>549</v>
      </c>
      <c r="G1679">
        <v>2</v>
      </c>
      <c r="H1679">
        <v>53.35</v>
      </c>
      <c r="I1679">
        <v>106.7</v>
      </c>
      <c r="J1679" s="4">
        <v>792</v>
      </c>
      <c r="K1679" s="6" t="s">
        <v>556</v>
      </c>
    </row>
    <row r="1680" spans="1:11" ht="15.6" x14ac:dyDescent="0.3">
      <c r="A1680" s="1">
        <v>43036</v>
      </c>
      <c r="B1680" t="s">
        <v>2</v>
      </c>
      <c r="C1680" t="s">
        <v>9</v>
      </c>
      <c r="D1680" t="s">
        <v>16</v>
      </c>
      <c r="E1680" t="s">
        <v>409</v>
      </c>
      <c r="F1680" t="s">
        <v>546</v>
      </c>
      <c r="G1680">
        <v>4</v>
      </c>
      <c r="H1680">
        <v>12.42</v>
      </c>
      <c r="I1680">
        <v>49.68</v>
      </c>
      <c r="J1680" s="4">
        <v>1495</v>
      </c>
      <c r="K1680" s="6" t="s">
        <v>556</v>
      </c>
    </row>
    <row r="1681" spans="1:11" ht="15.6" x14ac:dyDescent="0.3">
      <c r="A1681" s="1">
        <v>43036</v>
      </c>
      <c r="B1681" t="s">
        <v>5</v>
      </c>
      <c r="C1681" t="s">
        <v>9</v>
      </c>
      <c r="D1681" t="s">
        <v>16</v>
      </c>
      <c r="E1681" t="s">
        <v>345</v>
      </c>
      <c r="F1681" t="s">
        <v>548</v>
      </c>
      <c r="G1681">
        <v>1</v>
      </c>
      <c r="H1681">
        <v>17.829999999999998</v>
      </c>
      <c r="I1681">
        <v>17.829999999999998</v>
      </c>
      <c r="J1681" s="4">
        <v>2495</v>
      </c>
      <c r="K1681" s="6" t="s">
        <v>557</v>
      </c>
    </row>
    <row r="1682" spans="1:11" ht="15.6" x14ac:dyDescent="0.3">
      <c r="A1682" s="1">
        <v>43036</v>
      </c>
      <c r="B1682" t="s">
        <v>4</v>
      </c>
      <c r="C1682" t="s">
        <v>13</v>
      </c>
      <c r="D1682" t="s">
        <v>17</v>
      </c>
      <c r="E1682" t="s">
        <v>329</v>
      </c>
      <c r="F1682" t="s">
        <v>546</v>
      </c>
      <c r="G1682">
        <v>5</v>
      </c>
      <c r="H1682">
        <v>12.42</v>
      </c>
      <c r="I1682">
        <v>62.1</v>
      </c>
      <c r="J1682" s="4">
        <v>598</v>
      </c>
      <c r="K1682" s="6" t="s">
        <v>556</v>
      </c>
    </row>
    <row r="1683" spans="1:11" ht="15.6" x14ac:dyDescent="0.3">
      <c r="A1683" s="1">
        <v>43036</v>
      </c>
      <c r="B1683" t="s">
        <v>2</v>
      </c>
      <c r="C1683" t="s">
        <v>8</v>
      </c>
      <c r="D1683" t="s">
        <v>16</v>
      </c>
      <c r="E1683" t="s">
        <v>178</v>
      </c>
      <c r="F1683" t="s">
        <v>547</v>
      </c>
      <c r="G1683">
        <v>9</v>
      </c>
      <c r="H1683">
        <v>16.32</v>
      </c>
      <c r="I1683">
        <v>146.88</v>
      </c>
      <c r="J1683" s="4">
        <v>1791</v>
      </c>
      <c r="K1683" s="6" t="s">
        <v>554</v>
      </c>
    </row>
    <row r="1684" spans="1:11" ht="15.6" x14ac:dyDescent="0.3">
      <c r="A1684" s="1">
        <v>43037</v>
      </c>
      <c r="B1684" t="s">
        <v>5</v>
      </c>
      <c r="C1684" t="s">
        <v>8</v>
      </c>
      <c r="D1684" t="s">
        <v>16</v>
      </c>
      <c r="E1684" t="s">
        <v>525</v>
      </c>
      <c r="F1684" t="s">
        <v>546</v>
      </c>
      <c r="G1684">
        <v>2</v>
      </c>
      <c r="H1684">
        <v>12.42</v>
      </c>
      <c r="I1684">
        <v>24.84</v>
      </c>
      <c r="J1684" s="4">
        <v>1393</v>
      </c>
      <c r="K1684" s="6" t="s">
        <v>556</v>
      </c>
    </row>
    <row r="1685" spans="1:11" ht="15.6" x14ac:dyDescent="0.3">
      <c r="A1685" s="1">
        <v>43037</v>
      </c>
      <c r="B1685" t="s">
        <v>6</v>
      </c>
      <c r="C1685" t="s">
        <v>9</v>
      </c>
      <c r="D1685" t="s">
        <v>16</v>
      </c>
      <c r="E1685" t="s">
        <v>528</v>
      </c>
      <c r="F1685" t="s">
        <v>549</v>
      </c>
      <c r="G1685">
        <v>1</v>
      </c>
      <c r="H1685">
        <v>53.35</v>
      </c>
      <c r="I1685">
        <v>53.35</v>
      </c>
      <c r="J1685" s="4">
        <v>1791</v>
      </c>
      <c r="K1685" s="6" t="s">
        <v>557</v>
      </c>
    </row>
    <row r="1686" spans="1:11" ht="15.6" x14ac:dyDescent="0.3">
      <c r="A1686" s="1">
        <v>43038</v>
      </c>
      <c r="B1686" t="s">
        <v>5</v>
      </c>
      <c r="C1686" t="s">
        <v>8</v>
      </c>
      <c r="D1686" t="s">
        <v>16</v>
      </c>
      <c r="E1686" t="s">
        <v>366</v>
      </c>
      <c r="F1686" t="s">
        <v>546</v>
      </c>
      <c r="G1686">
        <v>1</v>
      </c>
      <c r="H1686">
        <v>12.42</v>
      </c>
      <c r="I1686">
        <v>12.42</v>
      </c>
      <c r="J1686" s="4">
        <v>597</v>
      </c>
      <c r="K1686" s="6" t="s">
        <v>554</v>
      </c>
    </row>
    <row r="1687" spans="1:11" ht="15.6" x14ac:dyDescent="0.3">
      <c r="A1687" s="1">
        <v>43038</v>
      </c>
      <c r="B1687" t="s">
        <v>2</v>
      </c>
      <c r="C1687" t="s">
        <v>11</v>
      </c>
      <c r="D1687" t="s">
        <v>16</v>
      </c>
      <c r="E1687" t="s">
        <v>261</v>
      </c>
      <c r="F1687" t="s">
        <v>546</v>
      </c>
      <c r="G1687">
        <v>7</v>
      </c>
      <c r="H1687">
        <v>12.42</v>
      </c>
      <c r="I1687">
        <v>86.94</v>
      </c>
      <c r="J1687" s="4">
        <v>2990</v>
      </c>
      <c r="K1687" s="6" t="s">
        <v>556</v>
      </c>
    </row>
    <row r="1688" spans="1:11" ht="15.6" x14ac:dyDescent="0.3">
      <c r="A1688" s="1">
        <v>43038</v>
      </c>
      <c r="B1688" t="s">
        <v>5</v>
      </c>
      <c r="C1688" t="s">
        <v>9</v>
      </c>
      <c r="D1688" t="s">
        <v>16</v>
      </c>
      <c r="E1688" t="s">
        <v>419</v>
      </c>
      <c r="F1688" t="s">
        <v>549</v>
      </c>
      <c r="G1688">
        <v>4</v>
      </c>
      <c r="H1688">
        <v>53.35</v>
      </c>
      <c r="I1688">
        <v>213.4</v>
      </c>
      <c r="J1688" s="4">
        <v>495</v>
      </c>
      <c r="K1688" s="6" t="s">
        <v>556</v>
      </c>
    </row>
    <row r="1689" spans="1:11" ht="15.6" x14ac:dyDescent="0.3">
      <c r="A1689" s="1">
        <v>43038</v>
      </c>
      <c r="B1689" t="s">
        <v>4</v>
      </c>
      <c r="C1689" t="s">
        <v>13</v>
      </c>
      <c r="D1689" t="s">
        <v>17</v>
      </c>
      <c r="E1689" t="s">
        <v>91</v>
      </c>
      <c r="F1689" t="s">
        <v>546</v>
      </c>
      <c r="G1689">
        <v>7</v>
      </c>
      <c r="H1689">
        <v>12.42</v>
      </c>
      <c r="I1689">
        <v>86.94</v>
      </c>
      <c r="J1689" s="4">
        <v>1592</v>
      </c>
      <c r="K1689" s="6" t="s">
        <v>557</v>
      </c>
    </row>
    <row r="1690" spans="1:11" ht="15.6" x14ac:dyDescent="0.3">
      <c r="A1690" s="1">
        <v>43038</v>
      </c>
      <c r="B1690" t="s">
        <v>6</v>
      </c>
      <c r="C1690" t="s">
        <v>14</v>
      </c>
      <c r="D1690" t="s">
        <v>16</v>
      </c>
      <c r="E1690" t="s">
        <v>353</v>
      </c>
      <c r="F1690" t="s">
        <v>549</v>
      </c>
      <c r="G1690">
        <v>8</v>
      </c>
      <c r="H1690">
        <v>53.35</v>
      </c>
      <c r="I1690">
        <v>426.8</v>
      </c>
      <c r="J1690" s="4">
        <v>299</v>
      </c>
      <c r="K1690" s="6" t="s">
        <v>557</v>
      </c>
    </row>
    <row r="1691" spans="1:11" ht="15.6" x14ac:dyDescent="0.3">
      <c r="A1691" s="1">
        <v>43038</v>
      </c>
      <c r="B1691" t="s">
        <v>6</v>
      </c>
      <c r="C1691" t="s">
        <v>9</v>
      </c>
      <c r="D1691" t="s">
        <v>16</v>
      </c>
      <c r="E1691" t="s">
        <v>233</v>
      </c>
      <c r="F1691" t="s">
        <v>548</v>
      </c>
      <c r="G1691">
        <v>9</v>
      </c>
      <c r="H1691">
        <v>17.829999999999998</v>
      </c>
      <c r="I1691">
        <v>160.46999999999997</v>
      </c>
      <c r="J1691" s="4">
        <v>499</v>
      </c>
      <c r="K1691" s="6" t="s">
        <v>554</v>
      </c>
    </row>
    <row r="1692" spans="1:11" ht="15.6" x14ac:dyDescent="0.3">
      <c r="A1692" s="1">
        <v>43038</v>
      </c>
      <c r="B1692" t="s">
        <v>2</v>
      </c>
      <c r="C1692" t="s">
        <v>8</v>
      </c>
      <c r="D1692" t="s">
        <v>16</v>
      </c>
      <c r="E1692" t="s">
        <v>366</v>
      </c>
      <c r="F1692" t="s">
        <v>547</v>
      </c>
      <c r="G1692">
        <v>4</v>
      </c>
      <c r="H1692">
        <v>16.32</v>
      </c>
      <c r="I1692">
        <v>65.28</v>
      </c>
      <c r="J1692" s="4">
        <v>2990</v>
      </c>
      <c r="K1692" s="6" t="s">
        <v>554</v>
      </c>
    </row>
    <row r="1693" spans="1:11" ht="15.6" x14ac:dyDescent="0.3">
      <c r="A1693" s="1">
        <v>43038</v>
      </c>
      <c r="B1693" t="s">
        <v>4</v>
      </c>
      <c r="C1693" t="s">
        <v>13</v>
      </c>
      <c r="D1693" t="s">
        <v>17</v>
      </c>
      <c r="E1693" t="s">
        <v>352</v>
      </c>
      <c r="F1693" t="s">
        <v>546</v>
      </c>
      <c r="G1693">
        <v>6</v>
      </c>
      <c r="H1693">
        <v>12.42</v>
      </c>
      <c r="I1693">
        <v>74.52</v>
      </c>
      <c r="J1693" s="4">
        <v>199</v>
      </c>
      <c r="K1693" s="6" t="s">
        <v>556</v>
      </c>
    </row>
    <row r="1694" spans="1:11" ht="15.6" x14ac:dyDescent="0.3">
      <c r="A1694" s="1">
        <v>43038</v>
      </c>
      <c r="B1694" t="s">
        <v>2</v>
      </c>
      <c r="C1694" t="s">
        <v>11</v>
      </c>
      <c r="D1694" t="s">
        <v>16</v>
      </c>
      <c r="E1694" t="s">
        <v>440</v>
      </c>
      <c r="F1694" t="s">
        <v>547</v>
      </c>
      <c r="G1694">
        <v>9</v>
      </c>
      <c r="H1694">
        <v>16.32</v>
      </c>
      <c r="I1694">
        <v>146.88</v>
      </c>
      <c r="J1694" s="4">
        <v>796</v>
      </c>
      <c r="K1694" s="6" t="s">
        <v>557</v>
      </c>
    </row>
    <row r="1695" spans="1:11" ht="15.6" x14ac:dyDescent="0.3">
      <c r="A1695" s="1">
        <v>43038</v>
      </c>
      <c r="B1695" t="s">
        <v>4</v>
      </c>
      <c r="C1695" t="s">
        <v>15</v>
      </c>
      <c r="D1695" t="s">
        <v>17</v>
      </c>
      <c r="E1695" t="s">
        <v>413</v>
      </c>
      <c r="F1695" t="s">
        <v>548</v>
      </c>
      <c r="G1695">
        <v>1</v>
      </c>
      <c r="H1695">
        <v>17.829999999999998</v>
      </c>
      <c r="I1695">
        <v>17.829999999999998</v>
      </c>
      <c r="J1695" s="4">
        <v>499</v>
      </c>
      <c r="K1695" s="6" t="s">
        <v>558</v>
      </c>
    </row>
    <row r="1696" spans="1:11" ht="15.6" x14ac:dyDescent="0.3">
      <c r="A1696" s="1">
        <v>43038</v>
      </c>
      <c r="B1696" t="s">
        <v>6</v>
      </c>
      <c r="C1696" t="s">
        <v>9</v>
      </c>
      <c r="D1696" t="s">
        <v>16</v>
      </c>
      <c r="E1696" t="s">
        <v>491</v>
      </c>
      <c r="F1696" t="s">
        <v>547</v>
      </c>
      <c r="G1696">
        <v>4</v>
      </c>
      <c r="H1696">
        <v>16.32</v>
      </c>
      <c r="I1696">
        <v>65.28</v>
      </c>
      <c r="J1696" s="4">
        <v>4491</v>
      </c>
      <c r="K1696" s="6" t="s">
        <v>555</v>
      </c>
    </row>
    <row r="1697" spans="1:11" ht="15.6" x14ac:dyDescent="0.3">
      <c r="A1697" s="1">
        <v>43038</v>
      </c>
      <c r="B1697" t="s">
        <v>5</v>
      </c>
      <c r="C1697" t="s">
        <v>8</v>
      </c>
      <c r="D1697" t="s">
        <v>16</v>
      </c>
      <c r="E1697" t="s">
        <v>385</v>
      </c>
      <c r="F1697" t="s">
        <v>546</v>
      </c>
      <c r="G1697">
        <v>9</v>
      </c>
      <c r="H1697">
        <v>12.42</v>
      </c>
      <c r="I1697">
        <v>111.78</v>
      </c>
      <c r="J1697" s="4">
        <v>1393</v>
      </c>
      <c r="K1697" s="6" t="s">
        <v>556</v>
      </c>
    </row>
    <row r="1698" spans="1:11" ht="15.6" x14ac:dyDescent="0.3">
      <c r="A1698" s="1">
        <v>43038</v>
      </c>
      <c r="B1698" t="s">
        <v>4</v>
      </c>
      <c r="C1698" t="s">
        <v>13</v>
      </c>
      <c r="D1698" t="s">
        <v>17</v>
      </c>
      <c r="E1698" t="s">
        <v>457</v>
      </c>
      <c r="F1698" t="s">
        <v>549</v>
      </c>
      <c r="G1698">
        <v>6</v>
      </c>
      <c r="H1698">
        <v>53.35</v>
      </c>
      <c r="I1698">
        <v>320.10000000000002</v>
      </c>
      <c r="J1698" s="4">
        <v>99</v>
      </c>
      <c r="K1698" s="6" t="s">
        <v>557</v>
      </c>
    </row>
    <row r="1699" spans="1:11" ht="15.6" x14ac:dyDescent="0.3">
      <c r="A1699" s="1">
        <v>43038</v>
      </c>
      <c r="B1699" t="s">
        <v>4</v>
      </c>
      <c r="C1699" t="s">
        <v>12</v>
      </c>
      <c r="D1699" t="s">
        <v>17</v>
      </c>
      <c r="E1699" t="s">
        <v>246</v>
      </c>
      <c r="F1699" t="s">
        <v>546</v>
      </c>
      <c r="G1699">
        <v>10</v>
      </c>
      <c r="H1699">
        <v>12.42</v>
      </c>
      <c r="I1699">
        <v>124.2</v>
      </c>
      <c r="J1699" s="4">
        <v>2392</v>
      </c>
      <c r="K1699" s="6" t="s">
        <v>558</v>
      </c>
    </row>
    <row r="1700" spans="1:11" ht="15.6" x14ac:dyDescent="0.3">
      <c r="A1700" s="1">
        <v>43038</v>
      </c>
      <c r="B1700" t="s">
        <v>3</v>
      </c>
      <c r="C1700" t="s">
        <v>10</v>
      </c>
      <c r="D1700" t="s">
        <v>17</v>
      </c>
      <c r="E1700" t="s">
        <v>64</v>
      </c>
      <c r="F1700" t="s">
        <v>546</v>
      </c>
      <c r="G1700">
        <v>4</v>
      </c>
      <c r="H1700">
        <v>12.42</v>
      </c>
      <c r="I1700">
        <v>49.68</v>
      </c>
      <c r="J1700" s="4">
        <v>499</v>
      </c>
      <c r="K1700" s="6" t="s">
        <v>556</v>
      </c>
    </row>
    <row r="1701" spans="1:11" ht="15.6" x14ac:dyDescent="0.3">
      <c r="A1701" s="1">
        <v>43038</v>
      </c>
      <c r="B1701" t="s">
        <v>2</v>
      </c>
      <c r="C1701" t="s">
        <v>9</v>
      </c>
      <c r="D1701" t="s">
        <v>16</v>
      </c>
      <c r="E1701" t="s">
        <v>273</v>
      </c>
      <c r="F1701" t="s">
        <v>549</v>
      </c>
      <c r="G1701">
        <v>9</v>
      </c>
      <c r="H1701">
        <v>53.35</v>
      </c>
      <c r="I1701">
        <v>480.15000000000003</v>
      </c>
      <c r="J1701" s="4">
        <v>995</v>
      </c>
      <c r="K1701" s="6" t="s">
        <v>555</v>
      </c>
    </row>
    <row r="1702" spans="1:11" ht="15.6" x14ac:dyDescent="0.3">
      <c r="A1702" s="1">
        <v>43038</v>
      </c>
      <c r="B1702" t="s">
        <v>3</v>
      </c>
      <c r="C1702" t="s">
        <v>12</v>
      </c>
      <c r="D1702" t="s">
        <v>17</v>
      </c>
      <c r="E1702" t="s">
        <v>43</v>
      </c>
      <c r="F1702" t="s">
        <v>549</v>
      </c>
      <c r="G1702">
        <v>5</v>
      </c>
      <c r="H1702">
        <v>53.35</v>
      </c>
      <c r="I1702">
        <v>266.75</v>
      </c>
      <c r="J1702" s="4">
        <v>198</v>
      </c>
      <c r="K1702" s="6" t="s">
        <v>558</v>
      </c>
    </row>
    <row r="1703" spans="1:11" ht="15.6" x14ac:dyDescent="0.3">
      <c r="A1703" s="1">
        <v>43039</v>
      </c>
      <c r="B1703" t="s">
        <v>3</v>
      </c>
      <c r="C1703" t="s">
        <v>10</v>
      </c>
      <c r="D1703" t="s">
        <v>17</v>
      </c>
      <c r="E1703" t="s">
        <v>480</v>
      </c>
      <c r="F1703" t="s">
        <v>546</v>
      </c>
      <c r="G1703">
        <v>3</v>
      </c>
      <c r="H1703">
        <v>12.42</v>
      </c>
      <c r="I1703">
        <v>37.26</v>
      </c>
      <c r="J1703" s="4">
        <v>198</v>
      </c>
      <c r="K1703" s="6" t="s">
        <v>557</v>
      </c>
    </row>
    <row r="1704" spans="1:11" ht="15.6" x14ac:dyDescent="0.3">
      <c r="A1704" s="1">
        <v>43040</v>
      </c>
      <c r="B1704" t="s">
        <v>6</v>
      </c>
      <c r="C1704" t="s">
        <v>9</v>
      </c>
      <c r="D1704" t="s">
        <v>16</v>
      </c>
      <c r="E1704" t="s">
        <v>167</v>
      </c>
      <c r="F1704" t="s">
        <v>549</v>
      </c>
      <c r="G1704">
        <v>10</v>
      </c>
      <c r="H1704">
        <v>53.35</v>
      </c>
      <c r="I1704">
        <v>533.5</v>
      </c>
      <c r="J1704" s="4">
        <v>2793</v>
      </c>
      <c r="K1704" s="6" t="s">
        <v>554</v>
      </c>
    </row>
    <row r="1705" spans="1:11" ht="15.6" x14ac:dyDescent="0.3">
      <c r="A1705" s="1">
        <v>43040</v>
      </c>
      <c r="B1705" t="s">
        <v>2</v>
      </c>
      <c r="C1705" t="s">
        <v>9</v>
      </c>
      <c r="D1705" t="s">
        <v>16</v>
      </c>
      <c r="E1705" t="s">
        <v>298</v>
      </c>
      <c r="F1705" t="s">
        <v>546</v>
      </c>
      <c r="G1705">
        <v>6</v>
      </c>
      <c r="H1705">
        <v>12.42</v>
      </c>
      <c r="I1705">
        <v>74.52</v>
      </c>
      <c r="J1705" s="4">
        <v>1495</v>
      </c>
      <c r="K1705" s="6" t="s">
        <v>556</v>
      </c>
    </row>
    <row r="1706" spans="1:11" ht="15.6" x14ac:dyDescent="0.3">
      <c r="A1706" s="1">
        <v>43040</v>
      </c>
      <c r="B1706" t="s">
        <v>4</v>
      </c>
      <c r="C1706" t="s">
        <v>12</v>
      </c>
      <c r="D1706" t="s">
        <v>17</v>
      </c>
      <c r="E1706" t="s">
        <v>507</v>
      </c>
      <c r="F1706" t="s">
        <v>546</v>
      </c>
      <c r="G1706">
        <v>6</v>
      </c>
      <c r="H1706">
        <v>12.42</v>
      </c>
      <c r="I1706">
        <v>74.52</v>
      </c>
      <c r="J1706" s="4">
        <v>1495</v>
      </c>
      <c r="K1706" s="6" t="s">
        <v>558</v>
      </c>
    </row>
    <row r="1707" spans="1:11" ht="15.6" x14ac:dyDescent="0.3">
      <c r="A1707" s="1">
        <v>43040</v>
      </c>
      <c r="B1707" t="s">
        <v>4</v>
      </c>
      <c r="C1707" t="s">
        <v>13</v>
      </c>
      <c r="D1707" t="s">
        <v>17</v>
      </c>
      <c r="E1707" t="s">
        <v>457</v>
      </c>
      <c r="F1707" t="s">
        <v>546</v>
      </c>
      <c r="G1707">
        <v>9</v>
      </c>
      <c r="H1707">
        <v>12.42</v>
      </c>
      <c r="I1707">
        <v>111.78</v>
      </c>
      <c r="J1707" s="4">
        <v>597</v>
      </c>
      <c r="K1707" s="6" t="s">
        <v>557</v>
      </c>
    </row>
    <row r="1708" spans="1:11" ht="15.6" x14ac:dyDescent="0.3">
      <c r="A1708" s="1">
        <v>43040</v>
      </c>
      <c r="B1708" t="s">
        <v>5</v>
      </c>
      <c r="C1708" t="s">
        <v>11</v>
      </c>
      <c r="D1708" t="s">
        <v>16</v>
      </c>
      <c r="E1708" t="s">
        <v>132</v>
      </c>
      <c r="F1708" t="s">
        <v>549</v>
      </c>
      <c r="G1708">
        <v>1</v>
      </c>
      <c r="H1708">
        <v>53.35</v>
      </c>
      <c r="I1708">
        <v>53.35</v>
      </c>
      <c r="J1708" s="4">
        <v>995</v>
      </c>
      <c r="K1708" s="6" t="s">
        <v>554</v>
      </c>
    </row>
    <row r="1709" spans="1:11" ht="15.6" x14ac:dyDescent="0.3">
      <c r="A1709" s="1">
        <v>43040</v>
      </c>
      <c r="B1709" t="s">
        <v>4</v>
      </c>
      <c r="C1709" t="s">
        <v>13</v>
      </c>
      <c r="D1709" t="s">
        <v>17</v>
      </c>
      <c r="E1709" t="s">
        <v>426</v>
      </c>
      <c r="F1709" t="s">
        <v>549</v>
      </c>
      <c r="G1709">
        <v>4</v>
      </c>
      <c r="H1709">
        <v>53.35</v>
      </c>
      <c r="I1709">
        <v>213.4</v>
      </c>
      <c r="J1709" s="4">
        <v>1794</v>
      </c>
      <c r="K1709" s="6" t="s">
        <v>556</v>
      </c>
    </row>
    <row r="1710" spans="1:11" ht="15.6" x14ac:dyDescent="0.3">
      <c r="A1710" s="1">
        <v>43040</v>
      </c>
      <c r="B1710" t="s">
        <v>2</v>
      </c>
      <c r="C1710" t="s">
        <v>9</v>
      </c>
      <c r="D1710" t="s">
        <v>16</v>
      </c>
      <c r="E1710" t="s">
        <v>381</v>
      </c>
      <c r="F1710" t="s">
        <v>546</v>
      </c>
      <c r="G1710">
        <v>6</v>
      </c>
      <c r="H1710">
        <v>12.42</v>
      </c>
      <c r="I1710">
        <v>74.52</v>
      </c>
      <c r="J1710" s="4">
        <v>3591</v>
      </c>
      <c r="K1710" s="6" t="s">
        <v>554</v>
      </c>
    </row>
    <row r="1711" spans="1:11" ht="15.6" x14ac:dyDescent="0.3">
      <c r="A1711" s="1">
        <v>43040</v>
      </c>
      <c r="B1711" t="s">
        <v>2</v>
      </c>
      <c r="C1711" t="s">
        <v>14</v>
      </c>
      <c r="D1711" t="s">
        <v>16</v>
      </c>
      <c r="E1711" t="s">
        <v>165</v>
      </c>
      <c r="F1711" t="s">
        <v>546</v>
      </c>
      <c r="G1711">
        <v>3</v>
      </c>
      <c r="H1711">
        <v>12.42</v>
      </c>
      <c r="I1711">
        <v>37.26</v>
      </c>
      <c r="J1711" s="4">
        <v>1592</v>
      </c>
      <c r="K1711" s="6" t="s">
        <v>557</v>
      </c>
    </row>
    <row r="1712" spans="1:11" ht="15.6" x14ac:dyDescent="0.3">
      <c r="A1712" s="1">
        <v>43040</v>
      </c>
      <c r="B1712" t="s">
        <v>4</v>
      </c>
      <c r="C1712" t="s">
        <v>10</v>
      </c>
      <c r="D1712" t="s">
        <v>17</v>
      </c>
      <c r="E1712" t="s">
        <v>245</v>
      </c>
      <c r="F1712" t="s">
        <v>549</v>
      </c>
      <c r="G1712">
        <v>2</v>
      </c>
      <c r="H1712">
        <v>53.35</v>
      </c>
      <c r="I1712">
        <v>106.7</v>
      </c>
      <c r="J1712" s="4">
        <v>897</v>
      </c>
      <c r="K1712" s="6" t="s">
        <v>554</v>
      </c>
    </row>
    <row r="1713" spans="1:11" ht="15.6" x14ac:dyDescent="0.3">
      <c r="A1713" s="1">
        <v>43040</v>
      </c>
      <c r="B1713" t="s">
        <v>2</v>
      </c>
      <c r="C1713" t="s">
        <v>11</v>
      </c>
      <c r="D1713" t="s">
        <v>16</v>
      </c>
      <c r="E1713" t="s">
        <v>360</v>
      </c>
      <c r="F1713" t="s">
        <v>548</v>
      </c>
      <c r="G1713">
        <v>6</v>
      </c>
      <c r="H1713">
        <v>17.829999999999998</v>
      </c>
      <c r="I1713">
        <v>106.97999999999999</v>
      </c>
      <c r="J1713" s="4">
        <v>594</v>
      </c>
      <c r="K1713" s="6" t="s">
        <v>557</v>
      </c>
    </row>
    <row r="1714" spans="1:11" ht="15.6" x14ac:dyDescent="0.3">
      <c r="A1714" s="1">
        <v>43040</v>
      </c>
      <c r="B1714" t="s">
        <v>2</v>
      </c>
      <c r="C1714" t="s">
        <v>14</v>
      </c>
      <c r="D1714" t="s">
        <v>16</v>
      </c>
      <c r="E1714" t="s">
        <v>477</v>
      </c>
      <c r="F1714" t="s">
        <v>548</v>
      </c>
      <c r="G1714">
        <v>4</v>
      </c>
      <c r="H1714">
        <v>17.829999999999998</v>
      </c>
      <c r="I1714">
        <v>71.319999999999993</v>
      </c>
      <c r="J1714" s="4">
        <v>1996</v>
      </c>
      <c r="K1714" s="6" t="s">
        <v>554</v>
      </c>
    </row>
    <row r="1715" spans="1:11" ht="15.6" x14ac:dyDescent="0.3">
      <c r="A1715" s="1">
        <v>43040</v>
      </c>
      <c r="B1715" t="s">
        <v>4</v>
      </c>
      <c r="C1715" t="s">
        <v>10</v>
      </c>
      <c r="D1715" t="s">
        <v>17</v>
      </c>
      <c r="E1715" t="s">
        <v>361</v>
      </c>
      <c r="F1715" t="s">
        <v>546</v>
      </c>
      <c r="G1715">
        <v>4</v>
      </c>
      <c r="H1715">
        <v>12.42</v>
      </c>
      <c r="I1715">
        <v>49.68</v>
      </c>
      <c r="J1715" s="4">
        <v>3992</v>
      </c>
      <c r="K1715" s="6" t="s">
        <v>557</v>
      </c>
    </row>
    <row r="1716" spans="1:11" ht="15.6" x14ac:dyDescent="0.3">
      <c r="A1716" s="1">
        <v>43040</v>
      </c>
      <c r="B1716" t="s">
        <v>5</v>
      </c>
      <c r="C1716" t="s">
        <v>14</v>
      </c>
      <c r="D1716" t="s">
        <v>16</v>
      </c>
      <c r="E1716" t="s">
        <v>296</v>
      </c>
      <c r="F1716" t="s">
        <v>546</v>
      </c>
      <c r="G1716">
        <v>8</v>
      </c>
      <c r="H1716">
        <v>12.42</v>
      </c>
      <c r="I1716">
        <v>99.36</v>
      </c>
      <c r="J1716" s="4">
        <v>598</v>
      </c>
      <c r="K1716" s="6" t="s">
        <v>557</v>
      </c>
    </row>
    <row r="1717" spans="1:11" ht="15.6" x14ac:dyDescent="0.3">
      <c r="A1717" s="1">
        <v>43040</v>
      </c>
      <c r="B1717" t="s">
        <v>2</v>
      </c>
      <c r="C1717" t="s">
        <v>11</v>
      </c>
      <c r="D1717" t="s">
        <v>16</v>
      </c>
      <c r="E1717" t="s">
        <v>86</v>
      </c>
      <c r="F1717" t="s">
        <v>549</v>
      </c>
      <c r="G1717">
        <v>4</v>
      </c>
      <c r="H1717">
        <v>53.35</v>
      </c>
      <c r="I1717">
        <v>213.4</v>
      </c>
      <c r="J1717" s="4">
        <v>1996</v>
      </c>
      <c r="K1717" s="6" t="s">
        <v>554</v>
      </c>
    </row>
    <row r="1718" spans="1:11" ht="15.6" x14ac:dyDescent="0.3">
      <c r="A1718" s="1">
        <v>43040</v>
      </c>
      <c r="B1718" t="s">
        <v>2</v>
      </c>
      <c r="C1718" t="s">
        <v>14</v>
      </c>
      <c r="D1718" t="s">
        <v>16</v>
      </c>
      <c r="E1718" t="s">
        <v>523</v>
      </c>
      <c r="F1718" t="s">
        <v>546</v>
      </c>
      <c r="G1718">
        <v>3</v>
      </c>
      <c r="H1718">
        <v>12.42</v>
      </c>
      <c r="I1718">
        <v>37.26</v>
      </c>
      <c r="J1718" s="4">
        <v>3591</v>
      </c>
      <c r="K1718" s="6" t="s">
        <v>556</v>
      </c>
    </row>
    <row r="1719" spans="1:11" ht="15.6" x14ac:dyDescent="0.3">
      <c r="A1719" s="1">
        <v>43040</v>
      </c>
      <c r="B1719" t="s">
        <v>4</v>
      </c>
      <c r="C1719" t="s">
        <v>12</v>
      </c>
      <c r="D1719" t="s">
        <v>17</v>
      </c>
      <c r="E1719" t="s">
        <v>500</v>
      </c>
      <c r="F1719" t="s">
        <v>546</v>
      </c>
      <c r="G1719">
        <v>5</v>
      </c>
      <c r="H1719">
        <v>12.42</v>
      </c>
      <c r="I1719">
        <v>62.1</v>
      </c>
      <c r="J1719" s="4">
        <v>2990</v>
      </c>
      <c r="K1719" s="6" t="s">
        <v>556</v>
      </c>
    </row>
    <row r="1720" spans="1:11" ht="15.6" x14ac:dyDescent="0.3">
      <c r="A1720" s="1">
        <v>43040</v>
      </c>
      <c r="B1720" t="s">
        <v>2</v>
      </c>
      <c r="C1720" t="s">
        <v>9</v>
      </c>
      <c r="D1720" t="s">
        <v>16</v>
      </c>
      <c r="E1720" t="s">
        <v>287</v>
      </c>
      <c r="F1720" t="s">
        <v>548</v>
      </c>
      <c r="G1720">
        <v>9</v>
      </c>
      <c r="H1720">
        <v>17.829999999999998</v>
      </c>
      <c r="I1720">
        <v>160.46999999999997</v>
      </c>
      <c r="J1720" s="4">
        <v>4990</v>
      </c>
      <c r="K1720" s="6" t="s">
        <v>556</v>
      </c>
    </row>
    <row r="1721" spans="1:11" ht="15.6" x14ac:dyDescent="0.3">
      <c r="A1721" s="1">
        <v>43040</v>
      </c>
      <c r="B1721" t="s">
        <v>2</v>
      </c>
      <c r="C1721" t="s">
        <v>9</v>
      </c>
      <c r="D1721" t="s">
        <v>16</v>
      </c>
      <c r="E1721" t="s">
        <v>135</v>
      </c>
      <c r="F1721" t="s">
        <v>546</v>
      </c>
      <c r="G1721">
        <v>2</v>
      </c>
      <c r="H1721">
        <v>12.42</v>
      </c>
      <c r="I1721">
        <v>24.84</v>
      </c>
      <c r="J1721" s="4">
        <v>99</v>
      </c>
      <c r="K1721" s="6" t="s">
        <v>556</v>
      </c>
    </row>
    <row r="1722" spans="1:11" ht="15.6" x14ac:dyDescent="0.3">
      <c r="A1722" s="1">
        <v>43040</v>
      </c>
      <c r="B1722" t="s">
        <v>4</v>
      </c>
      <c r="C1722" t="s">
        <v>13</v>
      </c>
      <c r="D1722" t="s">
        <v>17</v>
      </c>
      <c r="E1722" t="s">
        <v>489</v>
      </c>
      <c r="F1722" t="s">
        <v>548</v>
      </c>
      <c r="G1722">
        <v>8</v>
      </c>
      <c r="H1722">
        <v>17.829999999999998</v>
      </c>
      <c r="I1722">
        <v>142.63999999999999</v>
      </c>
      <c r="J1722" s="4">
        <v>198</v>
      </c>
      <c r="K1722" s="6" t="s">
        <v>556</v>
      </c>
    </row>
    <row r="1723" spans="1:11" ht="15.6" x14ac:dyDescent="0.3">
      <c r="A1723" s="1">
        <v>43040</v>
      </c>
      <c r="B1723" t="s">
        <v>5</v>
      </c>
      <c r="C1723" t="s">
        <v>9</v>
      </c>
      <c r="D1723" t="s">
        <v>16</v>
      </c>
      <c r="E1723" t="s">
        <v>512</v>
      </c>
      <c r="F1723" t="s">
        <v>547</v>
      </c>
      <c r="G1723">
        <v>3</v>
      </c>
      <c r="H1723">
        <v>16.32</v>
      </c>
      <c r="I1723">
        <v>48.96</v>
      </c>
      <c r="J1723" s="4">
        <v>495</v>
      </c>
      <c r="K1723" s="6" t="s">
        <v>556</v>
      </c>
    </row>
    <row r="1724" spans="1:11" ht="15.6" x14ac:dyDescent="0.3">
      <c r="A1724" s="1">
        <v>43040</v>
      </c>
      <c r="B1724" t="s">
        <v>2</v>
      </c>
      <c r="C1724" t="s">
        <v>11</v>
      </c>
      <c r="D1724" t="s">
        <v>16</v>
      </c>
      <c r="E1724" t="s">
        <v>290</v>
      </c>
      <c r="F1724" t="s">
        <v>547</v>
      </c>
      <c r="G1724">
        <v>7</v>
      </c>
      <c r="H1724">
        <v>16.32</v>
      </c>
      <c r="I1724">
        <v>114.24000000000001</v>
      </c>
      <c r="J1724" s="4">
        <v>1794</v>
      </c>
      <c r="K1724" s="6" t="s">
        <v>554</v>
      </c>
    </row>
    <row r="1725" spans="1:11" ht="15.6" x14ac:dyDescent="0.3">
      <c r="A1725" s="1">
        <v>43040</v>
      </c>
      <c r="B1725" t="s">
        <v>4</v>
      </c>
      <c r="C1725" t="s">
        <v>10</v>
      </c>
      <c r="D1725" t="s">
        <v>17</v>
      </c>
      <c r="E1725" t="s">
        <v>407</v>
      </c>
      <c r="F1725" t="s">
        <v>546</v>
      </c>
      <c r="G1725">
        <v>6</v>
      </c>
      <c r="H1725">
        <v>12.42</v>
      </c>
      <c r="I1725">
        <v>74.52</v>
      </c>
      <c r="J1725" s="4">
        <v>796</v>
      </c>
      <c r="K1725" s="6" t="s">
        <v>556</v>
      </c>
    </row>
    <row r="1726" spans="1:11" ht="15.6" x14ac:dyDescent="0.3">
      <c r="A1726" s="1">
        <v>43040</v>
      </c>
      <c r="B1726" t="s">
        <v>2</v>
      </c>
      <c r="C1726" t="s">
        <v>14</v>
      </c>
      <c r="D1726" t="s">
        <v>16</v>
      </c>
      <c r="E1726" t="s">
        <v>454</v>
      </c>
      <c r="F1726" t="s">
        <v>547</v>
      </c>
      <c r="G1726">
        <v>8</v>
      </c>
      <c r="H1726">
        <v>16.32</v>
      </c>
      <c r="I1726">
        <v>130.56</v>
      </c>
      <c r="J1726" s="4">
        <v>1497</v>
      </c>
      <c r="K1726" s="6" t="s">
        <v>556</v>
      </c>
    </row>
    <row r="1727" spans="1:11" ht="15.6" x14ac:dyDescent="0.3">
      <c r="A1727" s="1">
        <v>43040</v>
      </c>
      <c r="B1727" t="s">
        <v>3</v>
      </c>
      <c r="C1727" t="s">
        <v>13</v>
      </c>
      <c r="D1727" t="s">
        <v>17</v>
      </c>
      <c r="E1727" t="s">
        <v>489</v>
      </c>
      <c r="F1727" t="s">
        <v>548</v>
      </c>
      <c r="G1727">
        <v>9</v>
      </c>
      <c r="H1727">
        <v>17.829999999999998</v>
      </c>
      <c r="I1727">
        <v>160.46999999999997</v>
      </c>
      <c r="J1727" s="4">
        <v>299</v>
      </c>
      <c r="K1727" s="6" t="s">
        <v>554</v>
      </c>
    </row>
    <row r="1728" spans="1:11" ht="15.6" x14ac:dyDescent="0.3">
      <c r="A1728" s="1">
        <v>43041</v>
      </c>
      <c r="B1728" t="s">
        <v>4</v>
      </c>
      <c r="C1728" t="s">
        <v>13</v>
      </c>
      <c r="D1728" t="s">
        <v>17</v>
      </c>
      <c r="E1728" t="s">
        <v>352</v>
      </c>
      <c r="F1728" t="s">
        <v>549</v>
      </c>
      <c r="G1728">
        <v>8</v>
      </c>
      <c r="H1728">
        <v>53.35</v>
      </c>
      <c r="I1728">
        <v>426.8</v>
      </c>
      <c r="J1728" s="4">
        <v>3591</v>
      </c>
      <c r="K1728" s="6" t="s">
        <v>558</v>
      </c>
    </row>
    <row r="1729" spans="1:11" ht="15.6" x14ac:dyDescent="0.3">
      <c r="A1729" s="1">
        <v>43042</v>
      </c>
      <c r="B1729" t="s">
        <v>3</v>
      </c>
      <c r="C1729" t="s">
        <v>12</v>
      </c>
      <c r="D1729" t="s">
        <v>17</v>
      </c>
      <c r="E1729" t="s">
        <v>320</v>
      </c>
      <c r="F1729" t="s">
        <v>546</v>
      </c>
      <c r="G1729">
        <v>10</v>
      </c>
      <c r="H1729">
        <v>12.42</v>
      </c>
      <c r="I1729">
        <v>124.2</v>
      </c>
      <c r="J1729" s="4">
        <v>398</v>
      </c>
      <c r="K1729" s="6" t="s">
        <v>554</v>
      </c>
    </row>
    <row r="1730" spans="1:11" ht="15.6" x14ac:dyDescent="0.3">
      <c r="A1730" s="1">
        <v>43042</v>
      </c>
      <c r="B1730" t="s">
        <v>4</v>
      </c>
      <c r="C1730" t="s">
        <v>10</v>
      </c>
      <c r="D1730" t="s">
        <v>17</v>
      </c>
      <c r="E1730" t="s">
        <v>495</v>
      </c>
      <c r="F1730" t="s">
        <v>546</v>
      </c>
      <c r="G1730">
        <v>3</v>
      </c>
      <c r="H1730">
        <v>12.42</v>
      </c>
      <c r="I1730">
        <v>37.26</v>
      </c>
      <c r="J1730" s="4">
        <v>299</v>
      </c>
      <c r="K1730" s="6" t="s">
        <v>558</v>
      </c>
    </row>
    <row r="1731" spans="1:11" ht="15.6" x14ac:dyDescent="0.3">
      <c r="A1731" s="1">
        <v>43042</v>
      </c>
      <c r="B1731" t="s">
        <v>2</v>
      </c>
      <c r="C1731" t="s">
        <v>11</v>
      </c>
      <c r="D1731" t="s">
        <v>16</v>
      </c>
      <c r="E1731" t="s">
        <v>360</v>
      </c>
      <c r="F1731" t="s">
        <v>549</v>
      </c>
      <c r="G1731">
        <v>6</v>
      </c>
      <c r="H1731">
        <v>53.35</v>
      </c>
      <c r="I1731">
        <v>320.10000000000002</v>
      </c>
      <c r="J1731" s="4">
        <v>3493</v>
      </c>
      <c r="K1731" s="6" t="s">
        <v>558</v>
      </c>
    </row>
    <row r="1732" spans="1:11" ht="15.6" x14ac:dyDescent="0.3">
      <c r="A1732" s="1">
        <v>43042</v>
      </c>
      <c r="B1732" t="s">
        <v>3</v>
      </c>
      <c r="C1732" t="s">
        <v>10</v>
      </c>
      <c r="D1732" t="s">
        <v>17</v>
      </c>
      <c r="E1732" t="s">
        <v>480</v>
      </c>
      <c r="F1732" t="s">
        <v>548</v>
      </c>
      <c r="G1732">
        <v>9</v>
      </c>
      <c r="H1732">
        <v>17.829999999999998</v>
      </c>
      <c r="I1732">
        <v>160.46999999999997</v>
      </c>
      <c r="J1732" s="4">
        <v>4491</v>
      </c>
      <c r="K1732" s="6" t="s">
        <v>555</v>
      </c>
    </row>
    <row r="1733" spans="1:11" ht="15.6" x14ac:dyDescent="0.3">
      <c r="A1733" s="1">
        <v>43042</v>
      </c>
      <c r="B1733" t="s">
        <v>5</v>
      </c>
      <c r="C1733" t="s">
        <v>11</v>
      </c>
      <c r="D1733" t="s">
        <v>16</v>
      </c>
      <c r="E1733" t="s">
        <v>181</v>
      </c>
      <c r="F1733" t="s">
        <v>546</v>
      </c>
      <c r="G1733">
        <v>9</v>
      </c>
      <c r="H1733">
        <v>12.42</v>
      </c>
      <c r="I1733">
        <v>111.78</v>
      </c>
      <c r="J1733" s="4">
        <v>1794</v>
      </c>
      <c r="K1733" s="6" t="s">
        <v>554</v>
      </c>
    </row>
    <row r="1734" spans="1:11" ht="15.6" x14ac:dyDescent="0.3">
      <c r="A1734" s="1">
        <v>43042</v>
      </c>
      <c r="B1734" t="s">
        <v>2</v>
      </c>
      <c r="C1734" t="s">
        <v>9</v>
      </c>
      <c r="D1734" t="s">
        <v>16</v>
      </c>
      <c r="E1734" t="s">
        <v>299</v>
      </c>
      <c r="F1734" t="s">
        <v>548</v>
      </c>
      <c r="G1734">
        <v>10</v>
      </c>
      <c r="H1734">
        <v>17.829999999999998</v>
      </c>
      <c r="I1734">
        <v>178.29999999999998</v>
      </c>
      <c r="J1734" s="4">
        <v>1995</v>
      </c>
      <c r="K1734" s="6" t="s">
        <v>556</v>
      </c>
    </row>
    <row r="1735" spans="1:11" ht="15.6" x14ac:dyDescent="0.3">
      <c r="A1735" s="1">
        <v>43043</v>
      </c>
      <c r="B1735" t="s">
        <v>2</v>
      </c>
      <c r="C1735" t="s">
        <v>9</v>
      </c>
      <c r="D1735" t="s">
        <v>16</v>
      </c>
      <c r="E1735" t="s">
        <v>113</v>
      </c>
      <c r="F1735" t="s">
        <v>547</v>
      </c>
      <c r="G1735">
        <v>7</v>
      </c>
      <c r="H1735">
        <v>16.32</v>
      </c>
      <c r="I1735">
        <v>114.24000000000001</v>
      </c>
      <c r="J1735" s="4">
        <v>597</v>
      </c>
      <c r="K1735" s="6" t="s">
        <v>554</v>
      </c>
    </row>
    <row r="1736" spans="1:11" ht="15.6" x14ac:dyDescent="0.3">
      <c r="A1736" s="1">
        <v>43044</v>
      </c>
      <c r="B1736" t="s">
        <v>2</v>
      </c>
      <c r="C1736" t="s">
        <v>8</v>
      </c>
      <c r="D1736" t="s">
        <v>16</v>
      </c>
      <c r="E1736" t="s">
        <v>300</v>
      </c>
      <c r="F1736" t="s">
        <v>546</v>
      </c>
      <c r="G1736">
        <v>4</v>
      </c>
      <c r="H1736">
        <v>12.42</v>
      </c>
      <c r="I1736">
        <v>49.68</v>
      </c>
      <c r="J1736" s="4">
        <v>796</v>
      </c>
      <c r="K1736" s="6" t="s">
        <v>558</v>
      </c>
    </row>
    <row r="1737" spans="1:11" ht="15.6" x14ac:dyDescent="0.3">
      <c r="A1737" s="1">
        <v>43044</v>
      </c>
      <c r="B1737" t="s">
        <v>6</v>
      </c>
      <c r="C1737" t="s">
        <v>9</v>
      </c>
      <c r="D1737" t="s">
        <v>16</v>
      </c>
      <c r="E1737" t="s">
        <v>48</v>
      </c>
      <c r="F1737" t="s">
        <v>546</v>
      </c>
      <c r="G1737">
        <v>1</v>
      </c>
      <c r="H1737">
        <v>12.42</v>
      </c>
      <c r="I1737">
        <v>12.42</v>
      </c>
      <c r="J1737" s="4">
        <v>1596</v>
      </c>
      <c r="K1737" s="6" t="s">
        <v>554</v>
      </c>
    </row>
    <row r="1738" spans="1:11" ht="15.6" x14ac:dyDescent="0.3">
      <c r="A1738" s="1">
        <v>43044</v>
      </c>
      <c r="B1738" t="s">
        <v>4</v>
      </c>
      <c r="C1738" t="s">
        <v>12</v>
      </c>
      <c r="D1738" t="s">
        <v>17</v>
      </c>
      <c r="E1738" t="s">
        <v>246</v>
      </c>
      <c r="F1738" t="s">
        <v>546</v>
      </c>
      <c r="G1738">
        <v>1</v>
      </c>
      <c r="H1738">
        <v>12.42</v>
      </c>
      <c r="I1738">
        <v>12.42</v>
      </c>
      <c r="J1738" s="4">
        <v>1996</v>
      </c>
      <c r="K1738" s="6" t="s">
        <v>558</v>
      </c>
    </row>
    <row r="1739" spans="1:11" ht="15.6" x14ac:dyDescent="0.3">
      <c r="A1739" s="1">
        <v>43044</v>
      </c>
      <c r="B1739" t="s">
        <v>2</v>
      </c>
      <c r="C1739" t="s">
        <v>11</v>
      </c>
      <c r="D1739" t="s">
        <v>16</v>
      </c>
      <c r="E1739" t="s">
        <v>260</v>
      </c>
      <c r="F1739" t="s">
        <v>547</v>
      </c>
      <c r="G1739">
        <v>8</v>
      </c>
      <c r="H1739">
        <v>16.32</v>
      </c>
      <c r="I1739">
        <v>130.56</v>
      </c>
      <c r="J1739" s="4">
        <v>2093</v>
      </c>
      <c r="K1739" s="6" t="s">
        <v>556</v>
      </c>
    </row>
    <row r="1740" spans="1:11" ht="15.6" x14ac:dyDescent="0.3">
      <c r="A1740" s="1">
        <v>43044</v>
      </c>
      <c r="B1740" t="s">
        <v>5</v>
      </c>
      <c r="C1740" t="s">
        <v>9</v>
      </c>
      <c r="D1740" t="s">
        <v>16</v>
      </c>
      <c r="E1740" t="s">
        <v>423</v>
      </c>
      <c r="F1740" t="s">
        <v>548</v>
      </c>
      <c r="G1740">
        <v>9</v>
      </c>
      <c r="H1740">
        <v>17.829999999999998</v>
      </c>
      <c r="I1740">
        <v>160.46999999999997</v>
      </c>
      <c r="J1740" s="4">
        <v>796</v>
      </c>
      <c r="K1740" s="6" t="s">
        <v>554</v>
      </c>
    </row>
    <row r="1741" spans="1:11" ht="15.6" x14ac:dyDescent="0.3">
      <c r="A1741" s="1">
        <v>43044</v>
      </c>
      <c r="B1741" t="s">
        <v>2</v>
      </c>
      <c r="C1741" t="s">
        <v>9</v>
      </c>
      <c r="D1741" t="s">
        <v>16</v>
      </c>
      <c r="E1741" t="s">
        <v>282</v>
      </c>
      <c r="F1741" t="s">
        <v>547</v>
      </c>
      <c r="G1741">
        <v>1</v>
      </c>
      <c r="H1741">
        <v>16.32</v>
      </c>
      <c r="I1741">
        <v>16.32</v>
      </c>
      <c r="J1741" s="4">
        <v>396</v>
      </c>
      <c r="K1741" s="6" t="s">
        <v>554</v>
      </c>
    </row>
    <row r="1742" spans="1:11" ht="15.6" x14ac:dyDescent="0.3">
      <c r="A1742" s="1">
        <v>43044</v>
      </c>
      <c r="B1742" t="s">
        <v>3</v>
      </c>
      <c r="C1742" t="s">
        <v>15</v>
      </c>
      <c r="D1742" t="s">
        <v>17</v>
      </c>
      <c r="E1742" t="s">
        <v>133</v>
      </c>
      <c r="F1742" t="s">
        <v>547</v>
      </c>
      <c r="G1742">
        <v>2</v>
      </c>
      <c r="H1742">
        <v>16.32</v>
      </c>
      <c r="I1742">
        <v>32.64</v>
      </c>
      <c r="J1742" s="4">
        <v>2994</v>
      </c>
      <c r="K1742" s="6" t="s">
        <v>554</v>
      </c>
    </row>
    <row r="1743" spans="1:11" ht="15.6" x14ac:dyDescent="0.3">
      <c r="A1743" s="1">
        <v>43044</v>
      </c>
      <c r="B1743" t="s">
        <v>5</v>
      </c>
      <c r="C1743" t="s">
        <v>8</v>
      </c>
      <c r="D1743" t="s">
        <v>16</v>
      </c>
      <c r="E1743" t="s">
        <v>449</v>
      </c>
      <c r="F1743" t="s">
        <v>546</v>
      </c>
      <c r="G1743">
        <v>10</v>
      </c>
      <c r="H1743">
        <v>12.42</v>
      </c>
      <c r="I1743">
        <v>124.2</v>
      </c>
      <c r="J1743" s="4">
        <v>1791</v>
      </c>
      <c r="K1743" s="6" t="s">
        <v>554</v>
      </c>
    </row>
    <row r="1744" spans="1:11" ht="15.6" x14ac:dyDescent="0.3">
      <c r="A1744" s="1">
        <v>43044</v>
      </c>
      <c r="B1744" t="s">
        <v>4</v>
      </c>
      <c r="C1744" t="s">
        <v>13</v>
      </c>
      <c r="D1744" t="s">
        <v>17</v>
      </c>
      <c r="E1744" t="s">
        <v>357</v>
      </c>
      <c r="F1744" t="s">
        <v>546</v>
      </c>
      <c r="G1744">
        <v>7</v>
      </c>
      <c r="H1744">
        <v>12.42</v>
      </c>
      <c r="I1744">
        <v>86.94</v>
      </c>
      <c r="J1744" s="4">
        <v>1393</v>
      </c>
      <c r="K1744" s="6" t="s">
        <v>554</v>
      </c>
    </row>
    <row r="1745" spans="1:11" ht="15.6" x14ac:dyDescent="0.3">
      <c r="A1745" s="1">
        <v>43044</v>
      </c>
      <c r="B1745" t="s">
        <v>2</v>
      </c>
      <c r="C1745" t="s">
        <v>8</v>
      </c>
      <c r="D1745" t="s">
        <v>16</v>
      </c>
      <c r="E1745" t="s">
        <v>387</v>
      </c>
      <c r="F1745" t="s">
        <v>548</v>
      </c>
      <c r="G1745">
        <v>1</v>
      </c>
      <c r="H1745">
        <v>17.829999999999998</v>
      </c>
      <c r="I1745">
        <v>17.829999999999998</v>
      </c>
      <c r="J1745" s="4">
        <v>693</v>
      </c>
      <c r="K1745" s="6" t="s">
        <v>554</v>
      </c>
    </row>
    <row r="1746" spans="1:11" ht="15.6" x14ac:dyDescent="0.3">
      <c r="A1746" s="1">
        <v>43044</v>
      </c>
      <c r="B1746" t="s">
        <v>3</v>
      </c>
      <c r="C1746" t="s">
        <v>10</v>
      </c>
      <c r="D1746" t="s">
        <v>17</v>
      </c>
      <c r="E1746" t="s">
        <v>60</v>
      </c>
      <c r="F1746" t="s">
        <v>547</v>
      </c>
      <c r="G1746">
        <v>3</v>
      </c>
      <c r="H1746">
        <v>16.32</v>
      </c>
      <c r="I1746">
        <v>48.96</v>
      </c>
      <c r="J1746" s="4">
        <v>398</v>
      </c>
      <c r="K1746" s="6" t="s">
        <v>558</v>
      </c>
    </row>
    <row r="1747" spans="1:11" ht="15.6" x14ac:dyDescent="0.3">
      <c r="A1747" s="1">
        <v>43045</v>
      </c>
      <c r="B1747" t="s">
        <v>4</v>
      </c>
      <c r="C1747" t="s">
        <v>12</v>
      </c>
      <c r="D1747" t="s">
        <v>17</v>
      </c>
      <c r="E1747" t="s">
        <v>363</v>
      </c>
      <c r="F1747" t="s">
        <v>548</v>
      </c>
      <c r="G1747">
        <v>2</v>
      </c>
      <c r="H1747">
        <v>17.829999999999998</v>
      </c>
      <c r="I1747">
        <v>35.659999999999997</v>
      </c>
      <c r="J1747" s="4">
        <v>1393</v>
      </c>
      <c r="K1747" s="6" t="s">
        <v>555</v>
      </c>
    </row>
    <row r="1748" spans="1:11" ht="15.6" x14ac:dyDescent="0.3">
      <c r="A1748" s="1">
        <v>43046</v>
      </c>
      <c r="B1748" t="s">
        <v>4</v>
      </c>
      <c r="C1748" t="s">
        <v>10</v>
      </c>
      <c r="D1748" t="s">
        <v>17</v>
      </c>
      <c r="E1748" t="s">
        <v>517</v>
      </c>
      <c r="F1748" t="s">
        <v>547</v>
      </c>
      <c r="G1748">
        <v>9</v>
      </c>
      <c r="H1748">
        <v>16.32</v>
      </c>
      <c r="I1748">
        <v>146.88</v>
      </c>
      <c r="J1748" s="4">
        <v>398</v>
      </c>
      <c r="K1748" s="6" t="s">
        <v>554</v>
      </c>
    </row>
    <row r="1749" spans="1:11" ht="15.6" x14ac:dyDescent="0.3">
      <c r="A1749" s="1">
        <v>43046</v>
      </c>
      <c r="B1749" t="s">
        <v>2</v>
      </c>
      <c r="C1749" t="s">
        <v>11</v>
      </c>
      <c r="D1749" t="s">
        <v>16</v>
      </c>
      <c r="E1749" t="s">
        <v>267</v>
      </c>
      <c r="F1749" t="s">
        <v>548</v>
      </c>
      <c r="G1749">
        <v>1</v>
      </c>
      <c r="H1749">
        <v>17.829999999999998</v>
      </c>
      <c r="I1749">
        <v>17.829999999999998</v>
      </c>
      <c r="J1749" s="4">
        <v>1990</v>
      </c>
      <c r="K1749" s="6" t="s">
        <v>554</v>
      </c>
    </row>
    <row r="1750" spans="1:11" ht="15.6" x14ac:dyDescent="0.3">
      <c r="A1750" s="1">
        <v>43046</v>
      </c>
      <c r="B1750" t="s">
        <v>5</v>
      </c>
      <c r="C1750" t="s">
        <v>9</v>
      </c>
      <c r="D1750" t="s">
        <v>16</v>
      </c>
      <c r="E1750" t="s">
        <v>127</v>
      </c>
      <c r="F1750" t="s">
        <v>546</v>
      </c>
      <c r="G1750">
        <v>8</v>
      </c>
      <c r="H1750">
        <v>12.42</v>
      </c>
      <c r="I1750">
        <v>99.36</v>
      </c>
      <c r="J1750" s="4">
        <v>2990</v>
      </c>
      <c r="K1750" s="6" t="s">
        <v>556</v>
      </c>
    </row>
    <row r="1751" spans="1:11" ht="15.6" x14ac:dyDescent="0.3">
      <c r="A1751" s="1">
        <v>43046</v>
      </c>
      <c r="B1751" t="s">
        <v>4</v>
      </c>
      <c r="C1751" t="s">
        <v>10</v>
      </c>
      <c r="D1751" t="s">
        <v>17</v>
      </c>
      <c r="E1751" t="s">
        <v>452</v>
      </c>
      <c r="F1751" t="s">
        <v>549</v>
      </c>
      <c r="G1751">
        <v>2</v>
      </c>
      <c r="H1751">
        <v>53.35</v>
      </c>
      <c r="I1751">
        <v>106.7</v>
      </c>
      <c r="J1751" s="4">
        <v>399</v>
      </c>
      <c r="K1751" s="6" t="s">
        <v>554</v>
      </c>
    </row>
    <row r="1752" spans="1:11" ht="15.6" x14ac:dyDescent="0.3">
      <c r="A1752" s="1">
        <v>43046</v>
      </c>
      <c r="B1752" t="s">
        <v>4</v>
      </c>
      <c r="C1752" t="s">
        <v>10</v>
      </c>
      <c r="D1752" t="s">
        <v>17</v>
      </c>
      <c r="E1752" t="s">
        <v>324</v>
      </c>
      <c r="F1752" t="s">
        <v>548</v>
      </c>
      <c r="G1752">
        <v>9</v>
      </c>
      <c r="H1752">
        <v>17.829999999999998</v>
      </c>
      <c r="I1752">
        <v>160.46999999999997</v>
      </c>
      <c r="J1752" s="4">
        <v>1791</v>
      </c>
      <c r="K1752" s="6" t="s">
        <v>554</v>
      </c>
    </row>
    <row r="1753" spans="1:11" ht="15.6" x14ac:dyDescent="0.3">
      <c r="A1753" s="1">
        <v>43046</v>
      </c>
      <c r="B1753" t="s">
        <v>2</v>
      </c>
      <c r="C1753" t="s">
        <v>11</v>
      </c>
      <c r="D1753" t="s">
        <v>16</v>
      </c>
      <c r="E1753" t="s">
        <v>181</v>
      </c>
      <c r="F1753" t="s">
        <v>546</v>
      </c>
      <c r="G1753">
        <v>9</v>
      </c>
      <c r="H1753">
        <v>12.42</v>
      </c>
      <c r="I1753">
        <v>111.78</v>
      </c>
      <c r="J1753" s="4">
        <v>796</v>
      </c>
      <c r="K1753" s="6" t="s">
        <v>558</v>
      </c>
    </row>
    <row r="1754" spans="1:11" ht="15.6" x14ac:dyDescent="0.3">
      <c r="A1754" s="1">
        <v>43046</v>
      </c>
      <c r="B1754" t="s">
        <v>2</v>
      </c>
      <c r="C1754" t="s">
        <v>9</v>
      </c>
      <c r="D1754" t="s">
        <v>16</v>
      </c>
      <c r="E1754" t="s">
        <v>193</v>
      </c>
      <c r="F1754" t="s">
        <v>546</v>
      </c>
      <c r="G1754">
        <v>7</v>
      </c>
      <c r="H1754">
        <v>12.42</v>
      </c>
      <c r="I1754">
        <v>86.94</v>
      </c>
      <c r="J1754" s="4">
        <v>891</v>
      </c>
      <c r="K1754" s="6" t="s">
        <v>557</v>
      </c>
    </row>
    <row r="1755" spans="1:11" ht="15.6" x14ac:dyDescent="0.3">
      <c r="A1755" s="1">
        <v>43046</v>
      </c>
      <c r="B1755" t="s">
        <v>4</v>
      </c>
      <c r="C1755" t="s">
        <v>13</v>
      </c>
      <c r="D1755" t="s">
        <v>17</v>
      </c>
      <c r="E1755" t="s">
        <v>108</v>
      </c>
      <c r="F1755" t="s">
        <v>549</v>
      </c>
      <c r="G1755">
        <v>10</v>
      </c>
      <c r="H1755">
        <v>53.35</v>
      </c>
      <c r="I1755">
        <v>533.5</v>
      </c>
      <c r="J1755" s="4">
        <v>2691</v>
      </c>
      <c r="K1755" s="6" t="s">
        <v>556</v>
      </c>
    </row>
    <row r="1756" spans="1:11" ht="15.6" x14ac:dyDescent="0.3">
      <c r="A1756" s="1">
        <v>43046</v>
      </c>
      <c r="B1756" t="s">
        <v>2</v>
      </c>
      <c r="C1756" t="s">
        <v>14</v>
      </c>
      <c r="D1756" t="s">
        <v>16</v>
      </c>
      <c r="E1756" t="s">
        <v>155</v>
      </c>
      <c r="F1756" t="s">
        <v>546</v>
      </c>
      <c r="G1756">
        <v>7</v>
      </c>
      <c r="H1756">
        <v>12.42</v>
      </c>
      <c r="I1756">
        <v>86.94</v>
      </c>
      <c r="J1756" s="4">
        <v>2093</v>
      </c>
      <c r="K1756" s="6" t="s">
        <v>554</v>
      </c>
    </row>
    <row r="1757" spans="1:11" ht="15.6" x14ac:dyDescent="0.3">
      <c r="A1757" s="1">
        <v>43046</v>
      </c>
      <c r="B1757" t="s">
        <v>2</v>
      </c>
      <c r="C1757" t="s">
        <v>11</v>
      </c>
      <c r="D1757" t="s">
        <v>16</v>
      </c>
      <c r="E1757" t="s">
        <v>89</v>
      </c>
      <c r="F1757" t="s">
        <v>546</v>
      </c>
      <c r="G1757">
        <v>2</v>
      </c>
      <c r="H1757">
        <v>12.42</v>
      </c>
      <c r="I1757">
        <v>24.84</v>
      </c>
      <c r="J1757" s="4">
        <v>2093</v>
      </c>
      <c r="K1757" s="6" t="s">
        <v>557</v>
      </c>
    </row>
    <row r="1758" spans="1:11" ht="15.6" x14ac:dyDescent="0.3">
      <c r="A1758" s="1">
        <v>43047</v>
      </c>
      <c r="B1758" t="s">
        <v>3</v>
      </c>
      <c r="C1758" t="s">
        <v>10</v>
      </c>
      <c r="D1758" t="s">
        <v>17</v>
      </c>
      <c r="E1758" t="s">
        <v>428</v>
      </c>
      <c r="F1758" t="s">
        <v>549</v>
      </c>
      <c r="G1758">
        <v>9</v>
      </c>
      <c r="H1758">
        <v>53.35</v>
      </c>
      <c r="I1758">
        <v>480.15000000000003</v>
      </c>
      <c r="J1758" s="4">
        <v>3192</v>
      </c>
      <c r="K1758" s="6" t="s">
        <v>557</v>
      </c>
    </row>
    <row r="1759" spans="1:11" ht="15.6" x14ac:dyDescent="0.3">
      <c r="A1759" s="1">
        <v>43047</v>
      </c>
      <c r="B1759" t="s">
        <v>2</v>
      </c>
      <c r="C1759" t="s">
        <v>8</v>
      </c>
      <c r="D1759" t="s">
        <v>16</v>
      </c>
      <c r="E1759" t="s">
        <v>362</v>
      </c>
      <c r="F1759" t="s">
        <v>548</v>
      </c>
      <c r="G1759">
        <v>1</v>
      </c>
      <c r="H1759">
        <v>17.829999999999998</v>
      </c>
      <c r="I1759">
        <v>17.829999999999998</v>
      </c>
      <c r="J1759" s="4">
        <v>499</v>
      </c>
      <c r="K1759" s="6" t="s">
        <v>558</v>
      </c>
    </row>
    <row r="1760" spans="1:11" ht="15.6" x14ac:dyDescent="0.3">
      <c r="A1760" s="1">
        <v>43048</v>
      </c>
      <c r="B1760" t="s">
        <v>6</v>
      </c>
      <c r="C1760" t="s">
        <v>8</v>
      </c>
      <c r="D1760" t="s">
        <v>16</v>
      </c>
      <c r="E1760" t="s">
        <v>492</v>
      </c>
      <c r="F1760" t="s">
        <v>547</v>
      </c>
      <c r="G1760">
        <v>10</v>
      </c>
      <c r="H1760">
        <v>16.32</v>
      </c>
      <c r="I1760">
        <v>163.19999999999999</v>
      </c>
      <c r="J1760" s="4">
        <v>495</v>
      </c>
      <c r="K1760" s="6" t="s">
        <v>557</v>
      </c>
    </row>
    <row r="1761" spans="1:11" ht="15.6" x14ac:dyDescent="0.3">
      <c r="A1761" s="1">
        <v>43048</v>
      </c>
      <c r="B1761" t="s">
        <v>3</v>
      </c>
      <c r="C1761" t="s">
        <v>15</v>
      </c>
      <c r="D1761" t="s">
        <v>17</v>
      </c>
      <c r="E1761" t="s">
        <v>133</v>
      </c>
      <c r="F1761" t="s">
        <v>548</v>
      </c>
      <c r="G1761">
        <v>7</v>
      </c>
      <c r="H1761">
        <v>17.829999999999998</v>
      </c>
      <c r="I1761">
        <v>124.80999999999999</v>
      </c>
      <c r="J1761" s="4">
        <v>2392</v>
      </c>
      <c r="K1761" s="6" t="s">
        <v>556</v>
      </c>
    </row>
    <row r="1762" spans="1:11" ht="15.6" x14ac:dyDescent="0.3">
      <c r="A1762" s="1">
        <v>43048</v>
      </c>
      <c r="B1762" t="s">
        <v>4</v>
      </c>
      <c r="C1762" t="s">
        <v>12</v>
      </c>
      <c r="D1762" t="s">
        <v>17</v>
      </c>
      <c r="E1762" t="s">
        <v>149</v>
      </c>
      <c r="F1762" t="s">
        <v>548</v>
      </c>
      <c r="G1762">
        <v>2</v>
      </c>
      <c r="H1762">
        <v>17.829999999999998</v>
      </c>
      <c r="I1762">
        <v>35.659999999999997</v>
      </c>
      <c r="J1762" s="4">
        <v>1194</v>
      </c>
      <c r="K1762" s="6" t="s">
        <v>555</v>
      </c>
    </row>
    <row r="1763" spans="1:11" ht="15.6" x14ac:dyDescent="0.3">
      <c r="A1763" s="1">
        <v>43048</v>
      </c>
      <c r="B1763" t="s">
        <v>4</v>
      </c>
      <c r="C1763" t="s">
        <v>12</v>
      </c>
      <c r="D1763" t="s">
        <v>17</v>
      </c>
      <c r="E1763" t="s">
        <v>246</v>
      </c>
      <c r="F1763" t="s">
        <v>546</v>
      </c>
      <c r="G1763">
        <v>10</v>
      </c>
      <c r="H1763">
        <v>12.42</v>
      </c>
      <c r="I1763">
        <v>124.2</v>
      </c>
      <c r="J1763" s="4">
        <v>594</v>
      </c>
      <c r="K1763" s="6" t="s">
        <v>554</v>
      </c>
    </row>
    <row r="1764" spans="1:11" ht="15.6" x14ac:dyDescent="0.3">
      <c r="A1764" s="1">
        <v>43048</v>
      </c>
      <c r="B1764" t="s">
        <v>4</v>
      </c>
      <c r="C1764" t="s">
        <v>13</v>
      </c>
      <c r="D1764" t="s">
        <v>17</v>
      </c>
      <c r="E1764" t="s">
        <v>235</v>
      </c>
      <c r="F1764" t="s">
        <v>546</v>
      </c>
      <c r="G1764">
        <v>4</v>
      </c>
      <c r="H1764">
        <v>12.42</v>
      </c>
      <c r="I1764">
        <v>49.68</v>
      </c>
      <c r="J1764" s="4">
        <v>798</v>
      </c>
      <c r="K1764" s="6" t="s">
        <v>556</v>
      </c>
    </row>
    <row r="1765" spans="1:11" ht="15.6" x14ac:dyDescent="0.3">
      <c r="A1765" s="1">
        <v>43048</v>
      </c>
      <c r="B1765" t="s">
        <v>2</v>
      </c>
      <c r="C1765" t="s">
        <v>9</v>
      </c>
      <c r="D1765" t="s">
        <v>16</v>
      </c>
      <c r="E1765" t="s">
        <v>169</v>
      </c>
      <c r="F1765" t="s">
        <v>546</v>
      </c>
      <c r="G1765">
        <v>3</v>
      </c>
      <c r="H1765">
        <v>12.42</v>
      </c>
      <c r="I1765">
        <v>37.26</v>
      </c>
      <c r="J1765" s="4">
        <v>693</v>
      </c>
      <c r="K1765" s="6" t="s">
        <v>558</v>
      </c>
    </row>
    <row r="1766" spans="1:11" ht="15.6" x14ac:dyDescent="0.3">
      <c r="A1766" s="1">
        <v>43048</v>
      </c>
      <c r="B1766" t="s">
        <v>4</v>
      </c>
      <c r="C1766" t="s">
        <v>13</v>
      </c>
      <c r="D1766" t="s">
        <v>17</v>
      </c>
      <c r="E1766" t="s">
        <v>323</v>
      </c>
      <c r="F1766" t="s">
        <v>548</v>
      </c>
      <c r="G1766">
        <v>4</v>
      </c>
      <c r="H1766">
        <v>17.829999999999998</v>
      </c>
      <c r="I1766">
        <v>71.319999999999993</v>
      </c>
      <c r="J1766" s="4">
        <v>297</v>
      </c>
      <c r="K1766" s="6" t="s">
        <v>554</v>
      </c>
    </row>
    <row r="1767" spans="1:11" ht="15.6" x14ac:dyDescent="0.3">
      <c r="A1767" s="1">
        <v>43048</v>
      </c>
      <c r="B1767" t="s">
        <v>6</v>
      </c>
      <c r="C1767" t="s">
        <v>9</v>
      </c>
      <c r="D1767" t="s">
        <v>16</v>
      </c>
      <c r="E1767" t="s">
        <v>434</v>
      </c>
      <c r="F1767" t="s">
        <v>548</v>
      </c>
      <c r="G1767">
        <v>4</v>
      </c>
      <c r="H1767">
        <v>17.829999999999998</v>
      </c>
      <c r="I1767">
        <v>71.319999999999993</v>
      </c>
      <c r="J1767" s="4">
        <v>597</v>
      </c>
      <c r="K1767" s="6" t="s">
        <v>558</v>
      </c>
    </row>
    <row r="1768" spans="1:11" ht="15.6" x14ac:dyDescent="0.3">
      <c r="A1768" s="1">
        <v>43048</v>
      </c>
      <c r="B1768" t="s">
        <v>2</v>
      </c>
      <c r="C1768" t="s">
        <v>8</v>
      </c>
      <c r="D1768" t="s">
        <v>16</v>
      </c>
      <c r="E1768" t="s">
        <v>498</v>
      </c>
      <c r="F1768" t="s">
        <v>549</v>
      </c>
      <c r="G1768">
        <v>1</v>
      </c>
      <c r="H1768">
        <v>53.35</v>
      </c>
      <c r="I1768">
        <v>53.35</v>
      </c>
      <c r="J1768" s="4">
        <v>1194</v>
      </c>
      <c r="K1768" s="6" t="s">
        <v>557</v>
      </c>
    </row>
    <row r="1769" spans="1:11" ht="15.6" x14ac:dyDescent="0.3">
      <c r="A1769" s="1">
        <v>43048</v>
      </c>
      <c r="B1769" t="s">
        <v>3</v>
      </c>
      <c r="C1769" t="s">
        <v>12</v>
      </c>
      <c r="D1769" t="s">
        <v>17</v>
      </c>
      <c r="E1769" t="s">
        <v>156</v>
      </c>
      <c r="F1769" t="s">
        <v>549</v>
      </c>
      <c r="G1769">
        <v>3</v>
      </c>
      <c r="H1769">
        <v>53.35</v>
      </c>
      <c r="I1769">
        <v>160.05000000000001</v>
      </c>
      <c r="J1769" s="4">
        <v>198</v>
      </c>
      <c r="K1769" s="6" t="s">
        <v>555</v>
      </c>
    </row>
    <row r="1770" spans="1:11" ht="15.6" x14ac:dyDescent="0.3">
      <c r="A1770" s="1">
        <v>43048</v>
      </c>
      <c r="B1770" t="s">
        <v>3</v>
      </c>
      <c r="C1770" t="s">
        <v>15</v>
      </c>
      <c r="D1770" t="s">
        <v>17</v>
      </c>
      <c r="E1770" t="s">
        <v>435</v>
      </c>
      <c r="F1770" t="s">
        <v>547</v>
      </c>
      <c r="G1770">
        <v>10</v>
      </c>
      <c r="H1770">
        <v>16.32</v>
      </c>
      <c r="I1770">
        <v>163.19999999999999</v>
      </c>
      <c r="J1770" s="4">
        <v>2392</v>
      </c>
      <c r="K1770" s="6" t="s">
        <v>557</v>
      </c>
    </row>
    <row r="1771" spans="1:11" ht="15.6" x14ac:dyDescent="0.3">
      <c r="A1771" s="1">
        <v>43048</v>
      </c>
      <c r="B1771" t="s">
        <v>2</v>
      </c>
      <c r="C1771" t="s">
        <v>11</v>
      </c>
      <c r="D1771" t="s">
        <v>16</v>
      </c>
      <c r="E1771" t="s">
        <v>384</v>
      </c>
      <c r="F1771" t="s">
        <v>547</v>
      </c>
      <c r="G1771">
        <v>1</v>
      </c>
      <c r="H1771">
        <v>16.32</v>
      </c>
      <c r="I1771">
        <v>16.32</v>
      </c>
      <c r="J1771" s="4">
        <v>499</v>
      </c>
      <c r="K1771" s="6" t="s">
        <v>556</v>
      </c>
    </row>
    <row r="1772" spans="1:11" ht="15.6" x14ac:dyDescent="0.3">
      <c r="A1772" s="1">
        <v>43049</v>
      </c>
      <c r="B1772" t="s">
        <v>2</v>
      </c>
      <c r="C1772" t="s">
        <v>8</v>
      </c>
      <c r="D1772" t="s">
        <v>16</v>
      </c>
      <c r="E1772" t="s">
        <v>432</v>
      </c>
      <c r="F1772" t="s">
        <v>548</v>
      </c>
      <c r="G1772">
        <v>3</v>
      </c>
      <c r="H1772">
        <v>17.829999999999998</v>
      </c>
      <c r="I1772">
        <v>53.489999999999995</v>
      </c>
      <c r="J1772" s="4">
        <v>3992</v>
      </c>
      <c r="K1772" s="6" t="s">
        <v>555</v>
      </c>
    </row>
    <row r="1773" spans="1:11" ht="15.6" x14ac:dyDescent="0.3">
      <c r="A1773" s="1">
        <v>43049</v>
      </c>
      <c r="B1773" t="s">
        <v>2</v>
      </c>
      <c r="C1773" t="s">
        <v>9</v>
      </c>
      <c r="D1773" t="s">
        <v>16</v>
      </c>
      <c r="E1773" t="s">
        <v>430</v>
      </c>
      <c r="F1773" t="s">
        <v>548</v>
      </c>
      <c r="G1773">
        <v>5</v>
      </c>
      <c r="H1773">
        <v>17.829999999999998</v>
      </c>
      <c r="I1773">
        <v>89.149999999999991</v>
      </c>
      <c r="J1773" s="4">
        <v>998</v>
      </c>
      <c r="K1773" s="6" t="s">
        <v>554</v>
      </c>
    </row>
    <row r="1774" spans="1:11" ht="15.6" x14ac:dyDescent="0.3">
      <c r="A1774" s="1">
        <v>43049</v>
      </c>
      <c r="B1774" t="s">
        <v>5</v>
      </c>
      <c r="C1774" t="s">
        <v>8</v>
      </c>
      <c r="D1774" t="s">
        <v>16</v>
      </c>
      <c r="E1774" t="s">
        <v>342</v>
      </c>
      <c r="F1774" t="s">
        <v>546</v>
      </c>
      <c r="G1774">
        <v>7</v>
      </c>
      <c r="H1774">
        <v>12.42</v>
      </c>
      <c r="I1774">
        <v>86.94</v>
      </c>
      <c r="J1774" s="4">
        <v>1592</v>
      </c>
      <c r="K1774" s="6" t="s">
        <v>555</v>
      </c>
    </row>
    <row r="1775" spans="1:11" ht="15.6" x14ac:dyDescent="0.3">
      <c r="A1775" s="1">
        <v>43049</v>
      </c>
      <c r="B1775" t="s">
        <v>2</v>
      </c>
      <c r="C1775" t="s">
        <v>11</v>
      </c>
      <c r="D1775" t="s">
        <v>16</v>
      </c>
      <c r="E1775" t="s">
        <v>398</v>
      </c>
      <c r="F1775" t="s">
        <v>546</v>
      </c>
      <c r="G1775">
        <v>10</v>
      </c>
      <c r="H1775">
        <v>12.42</v>
      </c>
      <c r="I1775">
        <v>124.2</v>
      </c>
      <c r="J1775" s="4">
        <v>891</v>
      </c>
      <c r="K1775" s="6" t="s">
        <v>554</v>
      </c>
    </row>
    <row r="1776" spans="1:11" ht="15.6" x14ac:dyDescent="0.3">
      <c r="A1776" s="1">
        <v>43049</v>
      </c>
      <c r="B1776" t="s">
        <v>2</v>
      </c>
      <c r="C1776" t="s">
        <v>9</v>
      </c>
      <c r="D1776" t="s">
        <v>16</v>
      </c>
      <c r="E1776" t="s">
        <v>34</v>
      </c>
      <c r="F1776" t="s">
        <v>546</v>
      </c>
      <c r="G1776">
        <v>5</v>
      </c>
      <c r="H1776">
        <v>12.42</v>
      </c>
      <c r="I1776">
        <v>62.1</v>
      </c>
      <c r="J1776" s="4">
        <v>1995</v>
      </c>
      <c r="K1776" s="6" t="s">
        <v>557</v>
      </c>
    </row>
    <row r="1777" spans="1:11" ht="15.6" x14ac:dyDescent="0.3">
      <c r="A1777" s="1">
        <v>43049</v>
      </c>
      <c r="B1777" t="s">
        <v>5</v>
      </c>
      <c r="C1777" t="s">
        <v>8</v>
      </c>
      <c r="D1777" t="s">
        <v>16</v>
      </c>
      <c r="E1777" t="s">
        <v>483</v>
      </c>
      <c r="F1777" t="s">
        <v>549</v>
      </c>
      <c r="G1777">
        <v>8</v>
      </c>
      <c r="H1777">
        <v>53.35</v>
      </c>
      <c r="I1777">
        <v>426.8</v>
      </c>
      <c r="J1777" s="4">
        <v>3992</v>
      </c>
      <c r="K1777" s="6" t="s">
        <v>557</v>
      </c>
    </row>
    <row r="1778" spans="1:11" ht="15.6" x14ac:dyDescent="0.3">
      <c r="A1778" s="1">
        <v>43049</v>
      </c>
      <c r="B1778" t="s">
        <v>2</v>
      </c>
      <c r="C1778" t="s">
        <v>14</v>
      </c>
      <c r="D1778" t="s">
        <v>16</v>
      </c>
      <c r="E1778" t="s">
        <v>296</v>
      </c>
      <c r="F1778" t="s">
        <v>546</v>
      </c>
      <c r="G1778">
        <v>9</v>
      </c>
      <c r="H1778">
        <v>12.42</v>
      </c>
      <c r="I1778">
        <v>111.78</v>
      </c>
      <c r="J1778" s="4">
        <v>1495</v>
      </c>
      <c r="K1778" s="6" t="s">
        <v>556</v>
      </c>
    </row>
    <row r="1779" spans="1:11" ht="15.6" x14ac:dyDescent="0.3">
      <c r="A1779" s="1">
        <v>43049</v>
      </c>
      <c r="B1779" t="s">
        <v>2</v>
      </c>
      <c r="C1779" t="s">
        <v>8</v>
      </c>
      <c r="D1779" t="s">
        <v>16</v>
      </c>
      <c r="E1779" t="s">
        <v>271</v>
      </c>
      <c r="F1779" t="s">
        <v>546</v>
      </c>
      <c r="G1779">
        <v>4</v>
      </c>
      <c r="H1779">
        <v>12.42</v>
      </c>
      <c r="I1779">
        <v>49.68</v>
      </c>
      <c r="J1779" s="4">
        <v>594</v>
      </c>
      <c r="K1779" s="6" t="s">
        <v>556</v>
      </c>
    </row>
    <row r="1780" spans="1:11" ht="15.6" x14ac:dyDescent="0.3">
      <c r="A1780" s="1">
        <v>43049</v>
      </c>
      <c r="B1780" t="s">
        <v>4</v>
      </c>
      <c r="C1780" t="s">
        <v>10</v>
      </c>
      <c r="D1780" t="s">
        <v>17</v>
      </c>
      <c r="E1780" t="s">
        <v>286</v>
      </c>
      <c r="F1780" t="s">
        <v>549</v>
      </c>
      <c r="G1780">
        <v>8</v>
      </c>
      <c r="H1780">
        <v>53.35</v>
      </c>
      <c r="I1780">
        <v>426.8</v>
      </c>
      <c r="J1780" s="4">
        <v>3192</v>
      </c>
      <c r="K1780" s="6" t="s">
        <v>556</v>
      </c>
    </row>
    <row r="1781" spans="1:11" ht="15.6" x14ac:dyDescent="0.3">
      <c r="A1781" s="1">
        <v>43049</v>
      </c>
      <c r="B1781" t="s">
        <v>3</v>
      </c>
      <c r="C1781" t="s">
        <v>12</v>
      </c>
      <c r="D1781" t="s">
        <v>17</v>
      </c>
      <c r="E1781" t="s">
        <v>90</v>
      </c>
      <c r="F1781" t="s">
        <v>546</v>
      </c>
      <c r="G1781">
        <v>1</v>
      </c>
      <c r="H1781">
        <v>12.42</v>
      </c>
      <c r="I1781">
        <v>12.42</v>
      </c>
      <c r="J1781" s="4">
        <v>2394</v>
      </c>
      <c r="K1781" s="6" t="s">
        <v>556</v>
      </c>
    </row>
    <row r="1782" spans="1:11" ht="15.6" x14ac:dyDescent="0.3">
      <c r="A1782" s="1">
        <v>43049</v>
      </c>
      <c r="B1782" t="s">
        <v>6</v>
      </c>
      <c r="C1782" t="s">
        <v>8</v>
      </c>
      <c r="D1782" t="s">
        <v>16</v>
      </c>
      <c r="E1782" t="s">
        <v>94</v>
      </c>
      <c r="F1782" t="s">
        <v>546</v>
      </c>
      <c r="G1782">
        <v>7</v>
      </c>
      <c r="H1782">
        <v>12.42</v>
      </c>
      <c r="I1782">
        <v>86.94</v>
      </c>
      <c r="J1782" s="4">
        <v>2394</v>
      </c>
      <c r="K1782" s="6" t="s">
        <v>556</v>
      </c>
    </row>
    <row r="1783" spans="1:11" ht="15.6" x14ac:dyDescent="0.3">
      <c r="A1783" s="1">
        <v>43049</v>
      </c>
      <c r="B1783" t="s">
        <v>5</v>
      </c>
      <c r="C1783" t="s">
        <v>9</v>
      </c>
      <c r="D1783" t="s">
        <v>16</v>
      </c>
      <c r="E1783" t="s">
        <v>57</v>
      </c>
      <c r="F1783" t="s">
        <v>549</v>
      </c>
      <c r="G1783">
        <v>2</v>
      </c>
      <c r="H1783">
        <v>53.35</v>
      </c>
      <c r="I1783">
        <v>106.7</v>
      </c>
      <c r="J1783" s="4">
        <v>99</v>
      </c>
      <c r="K1783" s="6" t="s">
        <v>556</v>
      </c>
    </row>
    <row r="1784" spans="1:11" ht="15.6" x14ac:dyDescent="0.3">
      <c r="A1784" s="1">
        <v>43049</v>
      </c>
      <c r="B1784" t="s">
        <v>2</v>
      </c>
      <c r="C1784" t="s">
        <v>14</v>
      </c>
      <c r="D1784" t="s">
        <v>16</v>
      </c>
      <c r="E1784" t="s">
        <v>378</v>
      </c>
      <c r="F1784" t="s">
        <v>546</v>
      </c>
      <c r="G1784">
        <v>10</v>
      </c>
      <c r="H1784">
        <v>12.42</v>
      </c>
      <c r="I1784">
        <v>124.2</v>
      </c>
      <c r="J1784" s="4">
        <v>796</v>
      </c>
      <c r="K1784" s="6" t="s">
        <v>557</v>
      </c>
    </row>
    <row r="1785" spans="1:11" ht="15.6" x14ac:dyDescent="0.3">
      <c r="A1785" s="1">
        <v>43049</v>
      </c>
      <c r="B1785" t="s">
        <v>2</v>
      </c>
      <c r="C1785" t="s">
        <v>8</v>
      </c>
      <c r="D1785" t="s">
        <v>16</v>
      </c>
      <c r="E1785" t="s">
        <v>401</v>
      </c>
      <c r="F1785" t="s">
        <v>549</v>
      </c>
      <c r="G1785">
        <v>2</v>
      </c>
      <c r="H1785">
        <v>53.35</v>
      </c>
      <c r="I1785">
        <v>106.7</v>
      </c>
      <c r="J1785" s="4">
        <v>3493</v>
      </c>
      <c r="K1785" s="6" t="s">
        <v>556</v>
      </c>
    </row>
    <row r="1786" spans="1:11" ht="15.6" x14ac:dyDescent="0.3">
      <c r="A1786" s="1">
        <v>43049</v>
      </c>
      <c r="B1786" t="s">
        <v>2</v>
      </c>
      <c r="C1786" t="s">
        <v>11</v>
      </c>
      <c r="D1786" t="s">
        <v>16</v>
      </c>
      <c r="E1786" t="s">
        <v>375</v>
      </c>
      <c r="F1786" t="s">
        <v>546</v>
      </c>
      <c r="G1786">
        <v>1</v>
      </c>
      <c r="H1786">
        <v>12.42</v>
      </c>
      <c r="I1786">
        <v>12.42</v>
      </c>
      <c r="J1786" s="4">
        <v>2990</v>
      </c>
      <c r="K1786" s="6" t="s">
        <v>555</v>
      </c>
    </row>
    <row r="1787" spans="1:11" ht="15.6" x14ac:dyDescent="0.3">
      <c r="A1787" s="1">
        <v>43049</v>
      </c>
      <c r="B1787" t="s">
        <v>5</v>
      </c>
      <c r="C1787" t="s">
        <v>11</v>
      </c>
      <c r="D1787" t="s">
        <v>16</v>
      </c>
      <c r="E1787" t="s">
        <v>24</v>
      </c>
      <c r="F1787" t="s">
        <v>546</v>
      </c>
      <c r="G1787">
        <v>3</v>
      </c>
      <c r="H1787">
        <v>12.42</v>
      </c>
      <c r="I1787">
        <v>37.26</v>
      </c>
      <c r="J1787" s="4">
        <v>297</v>
      </c>
      <c r="K1787" s="6" t="s">
        <v>556</v>
      </c>
    </row>
    <row r="1788" spans="1:11" ht="15.6" x14ac:dyDescent="0.3">
      <c r="A1788" s="1">
        <v>43049</v>
      </c>
      <c r="B1788" t="s">
        <v>4</v>
      </c>
      <c r="C1788" t="s">
        <v>12</v>
      </c>
      <c r="D1788" t="s">
        <v>17</v>
      </c>
      <c r="E1788" t="s">
        <v>270</v>
      </c>
      <c r="F1788" t="s">
        <v>546</v>
      </c>
      <c r="G1788">
        <v>7</v>
      </c>
      <c r="H1788">
        <v>12.42</v>
      </c>
      <c r="I1788">
        <v>86.94</v>
      </c>
      <c r="J1788" s="4">
        <v>1996</v>
      </c>
      <c r="K1788" s="6" t="s">
        <v>558</v>
      </c>
    </row>
    <row r="1789" spans="1:11" ht="15.6" x14ac:dyDescent="0.3">
      <c r="A1789" s="1">
        <v>43049</v>
      </c>
      <c r="B1789" t="s">
        <v>4</v>
      </c>
      <c r="C1789" t="s">
        <v>10</v>
      </c>
      <c r="D1789" t="s">
        <v>17</v>
      </c>
      <c r="E1789" t="s">
        <v>493</v>
      </c>
      <c r="F1789" t="s">
        <v>547</v>
      </c>
      <c r="G1789">
        <v>4</v>
      </c>
      <c r="H1789">
        <v>16.32</v>
      </c>
      <c r="I1789">
        <v>65.28</v>
      </c>
      <c r="J1789" s="4">
        <v>4990</v>
      </c>
      <c r="K1789" s="6" t="s">
        <v>556</v>
      </c>
    </row>
    <row r="1790" spans="1:11" ht="15.6" x14ac:dyDescent="0.3">
      <c r="A1790" s="1">
        <v>43049</v>
      </c>
      <c r="B1790" t="s">
        <v>2</v>
      </c>
      <c r="C1790" t="s">
        <v>11</v>
      </c>
      <c r="D1790" t="s">
        <v>16</v>
      </c>
      <c r="E1790" t="s">
        <v>351</v>
      </c>
      <c r="F1790" t="s">
        <v>548</v>
      </c>
      <c r="G1790">
        <v>2</v>
      </c>
      <c r="H1790">
        <v>17.829999999999998</v>
      </c>
      <c r="I1790">
        <v>35.659999999999997</v>
      </c>
      <c r="J1790" s="4">
        <v>2392</v>
      </c>
      <c r="K1790" s="6" t="s">
        <v>555</v>
      </c>
    </row>
    <row r="1791" spans="1:11" ht="15.6" x14ac:dyDescent="0.3">
      <c r="A1791" s="1">
        <v>43049</v>
      </c>
      <c r="B1791" t="s">
        <v>4</v>
      </c>
      <c r="C1791" t="s">
        <v>15</v>
      </c>
      <c r="D1791" t="s">
        <v>17</v>
      </c>
      <c r="E1791" t="s">
        <v>460</v>
      </c>
      <c r="F1791" t="s">
        <v>546</v>
      </c>
      <c r="G1791">
        <v>6</v>
      </c>
      <c r="H1791">
        <v>12.42</v>
      </c>
      <c r="I1791">
        <v>74.52</v>
      </c>
      <c r="J1791" s="4">
        <v>998</v>
      </c>
      <c r="K1791" s="6" t="s">
        <v>555</v>
      </c>
    </row>
    <row r="1792" spans="1:11" ht="15.6" x14ac:dyDescent="0.3">
      <c r="A1792" s="1">
        <v>43049</v>
      </c>
      <c r="B1792" t="s">
        <v>4</v>
      </c>
      <c r="C1792" t="s">
        <v>13</v>
      </c>
      <c r="D1792" t="s">
        <v>17</v>
      </c>
      <c r="E1792" t="s">
        <v>61</v>
      </c>
      <c r="F1792" t="s">
        <v>546</v>
      </c>
      <c r="G1792">
        <v>9</v>
      </c>
      <c r="H1792">
        <v>12.42</v>
      </c>
      <c r="I1792">
        <v>111.78</v>
      </c>
      <c r="J1792" s="4">
        <v>2994</v>
      </c>
      <c r="K1792" s="6" t="s">
        <v>556</v>
      </c>
    </row>
    <row r="1793" spans="1:11" ht="15.6" x14ac:dyDescent="0.3">
      <c r="A1793" s="1">
        <v>43049</v>
      </c>
      <c r="B1793" t="s">
        <v>4</v>
      </c>
      <c r="C1793" t="s">
        <v>12</v>
      </c>
      <c r="D1793" t="s">
        <v>17</v>
      </c>
      <c r="E1793" t="s">
        <v>259</v>
      </c>
      <c r="F1793" t="s">
        <v>546</v>
      </c>
      <c r="G1793">
        <v>7</v>
      </c>
      <c r="H1793">
        <v>12.42</v>
      </c>
      <c r="I1793">
        <v>86.94</v>
      </c>
      <c r="J1793" s="4">
        <v>1596</v>
      </c>
      <c r="K1793" s="6" t="s">
        <v>557</v>
      </c>
    </row>
    <row r="1794" spans="1:11" ht="15.6" x14ac:dyDescent="0.3">
      <c r="A1794" s="1">
        <v>43049</v>
      </c>
      <c r="B1794" t="s">
        <v>3</v>
      </c>
      <c r="C1794" t="s">
        <v>10</v>
      </c>
      <c r="D1794" t="s">
        <v>17</v>
      </c>
      <c r="E1794" t="s">
        <v>245</v>
      </c>
      <c r="F1794" t="s">
        <v>546</v>
      </c>
      <c r="G1794">
        <v>4</v>
      </c>
      <c r="H1794">
        <v>12.42</v>
      </c>
      <c r="I1794">
        <v>49.68</v>
      </c>
      <c r="J1794" s="4">
        <v>2793</v>
      </c>
      <c r="K1794" s="6" t="s">
        <v>554</v>
      </c>
    </row>
    <row r="1795" spans="1:11" ht="15.6" x14ac:dyDescent="0.3">
      <c r="A1795" s="1">
        <v>43049</v>
      </c>
      <c r="B1795" t="s">
        <v>4</v>
      </c>
      <c r="C1795" t="s">
        <v>10</v>
      </c>
      <c r="D1795" t="s">
        <v>17</v>
      </c>
      <c r="E1795" t="s">
        <v>452</v>
      </c>
      <c r="F1795" t="s">
        <v>546</v>
      </c>
      <c r="G1795">
        <v>4</v>
      </c>
      <c r="H1795">
        <v>12.42</v>
      </c>
      <c r="I1795">
        <v>49.68</v>
      </c>
      <c r="J1795" s="4">
        <v>2394</v>
      </c>
      <c r="K1795" s="6" t="s">
        <v>554</v>
      </c>
    </row>
    <row r="1796" spans="1:11" ht="15.6" x14ac:dyDescent="0.3">
      <c r="A1796" s="1">
        <v>43049</v>
      </c>
      <c r="B1796" t="s">
        <v>4</v>
      </c>
      <c r="C1796" t="s">
        <v>13</v>
      </c>
      <c r="D1796" t="s">
        <v>17</v>
      </c>
      <c r="E1796" t="s">
        <v>190</v>
      </c>
      <c r="F1796" t="s">
        <v>546</v>
      </c>
      <c r="G1796">
        <v>7</v>
      </c>
      <c r="H1796">
        <v>12.42</v>
      </c>
      <c r="I1796">
        <v>86.94</v>
      </c>
      <c r="J1796" s="4">
        <v>2990</v>
      </c>
      <c r="K1796" s="6" t="s">
        <v>557</v>
      </c>
    </row>
    <row r="1797" spans="1:11" ht="15.6" x14ac:dyDescent="0.3">
      <c r="A1797" s="1">
        <v>43050</v>
      </c>
      <c r="B1797" t="s">
        <v>6</v>
      </c>
      <c r="C1797" t="s">
        <v>14</v>
      </c>
      <c r="D1797" t="s">
        <v>16</v>
      </c>
      <c r="E1797" t="s">
        <v>392</v>
      </c>
      <c r="F1797" t="s">
        <v>546</v>
      </c>
      <c r="G1797">
        <v>1</v>
      </c>
      <c r="H1797">
        <v>12.42</v>
      </c>
      <c r="I1797">
        <v>12.42</v>
      </c>
      <c r="J1797" s="4">
        <v>2392</v>
      </c>
      <c r="K1797" s="6" t="s">
        <v>558</v>
      </c>
    </row>
    <row r="1798" spans="1:11" ht="15.6" x14ac:dyDescent="0.3">
      <c r="A1798" s="1">
        <v>43050</v>
      </c>
      <c r="B1798" t="s">
        <v>5</v>
      </c>
      <c r="C1798" t="s">
        <v>8</v>
      </c>
      <c r="D1798" t="s">
        <v>16</v>
      </c>
      <c r="E1798" t="s">
        <v>443</v>
      </c>
      <c r="F1798" t="s">
        <v>546</v>
      </c>
      <c r="G1798">
        <v>10</v>
      </c>
      <c r="H1798">
        <v>12.42</v>
      </c>
      <c r="I1798">
        <v>124.2</v>
      </c>
      <c r="J1798" s="4">
        <v>2093</v>
      </c>
      <c r="K1798" s="6" t="s">
        <v>557</v>
      </c>
    </row>
    <row r="1799" spans="1:11" ht="15.6" x14ac:dyDescent="0.3">
      <c r="A1799" s="1">
        <v>43051</v>
      </c>
      <c r="B1799" t="s">
        <v>3</v>
      </c>
      <c r="C1799" t="s">
        <v>13</v>
      </c>
      <c r="D1799" t="s">
        <v>17</v>
      </c>
      <c r="E1799" t="s">
        <v>108</v>
      </c>
      <c r="F1799" t="s">
        <v>547</v>
      </c>
      <c r="G1799">
        <v>3</v>
      </c>
      <c r="H1799">
        <v>16.32</v>
      </c>
      <c r="I1799">
        <v>48.96</v>
      </c>
      <c r="J1799" s="4">
        <v>396</v>
      </c>
      <c r="K1799" s="6" t="s">
        <v>554</v>
      </c>
    </row>
    <row r="1800" spans="1:11" ht="15.6" x14ac:dyDescent="0.3">
      <c r="A1800" s="1">
        <v>43051</v>
      </c>
      <c r="B1800" t="s">
        <v>6</v>
      </c>
      <c r="C1800" t="s">
        <v>9</v>
      </c>
      <c r="D1800" t="s">
        <v>16</v>
      </c>
      <c r="E1800" t="s">
        <v>336</v>
      </c>
      <c r="F1800" t="s">
        <v>549</v>
      </c>
      <c r="G1800">
        <v>5</v>
      </c>
      <c r="H1800">
        <v>53.35</v>
      </c>
      <c r="I1800">
        <v>266.75</v>
      </c>
      <c r="J1800" s="4">
        <v>597</v>
      </c>
      <c r="K1800" s="6" t="s">
        <v>556</v>
      </c>
    </row>
    <row r="1801" spans="1:11" ht="15.6" x14ac:dyDescent="0.3">
      <c r="A1801" s="1">
        <v>43051</v>
      </c>
      <c r="B1801" t="s">
        <v>2</v>
      </c>
      <c r="C1801" t="s">
        <v>8</v>
      </c>
      <c r="D1801" t="s">
        <v>16</v>
      </c>
      <c r="E1801" t="s">
        <v>470</v>
      </c>
      <c r="F1801" t="s">
        <v>549</v>
      </c>
      <c r="G1801">
        <v>7</v>
      </c>
      <c r="H1801">
        <v>53.35</v>
      </c>
      <c r="I1801">
        <v>373.45</v>
      </c>
      <c r="J1801" s="4">
        <v>990</v>
      </c>
      <c r="K1801" s="6" t="s">
        <v>556</v>
      </c>
    </row>
    <row r="1802" spans="1:11" ht="15.6" x14ac:dyDescent="0.3">
      <c r="A1802" s="1">
        <v>43051</v>
      </c>
      <c r="B1802" t="s">
        <v>4</v>
      </c>
      <c r="C1802" t="s">
        <v>10</v>
      </c>
      <c r="D1802" t="s">
        <v>17</v>
      </c>
      <c r="E1802" t="s">
        <v>515</v>
      </c>
      <c r="F1802" t="s">
        <v>546</v>
      </c>
      <c r="G1802">
        <v>6</v>
      </c>
      <c r="H1802">
        <v>12.42</v>
      </c>
      <c r="I1802">
        <v>74.52</v>
      </c>
      <c r="J1802" s="4">
        <v>693</v>
      </c>
      <c r="K1802" s="6" t="s">
        <v>556</v>
      </c>
    </row>
    <row r="1803" spans="1:11" ht="15.6" x14ac:dyDescent="0.3">
      <c r="A1803" s="1">
        <v>43051</v>
      </c>
      <c r="B1803" t="s">
        <v>3</v>
      </c>
      <c r="C1803" t="s">
        <v>10</v>
      </c>
      <c r="D1803" t="s">
        <v>17</v>
      </c>
      <c r="E1803" t="s">
        <v>170</v>
      </c>
      <c r="F1803" t="s">
        <v>548</v>
      </c>
      <c r="G1803">
        <v>4</v>
      </c>
      <c r="H1803">
        <v>17.829999999999998</v>
      </c>
      <c r="I1803">
        <v>71.319999999999993</v>
      </c>
      <c r="J1803" s="4">
        <v>2394</v>
      </c>
      <c r="K1803" s="6" t="s">
        <v>557</v>
      </c>
    </row>
    <row r="1804" spans="1:11" ht="15.6" x14ac:dyDescent="0.3">
      <c r="A1804" s="1">
        <v>43051</v>
      </c>
      <c r="B1804" t="s">
        <v>2</v>
      </c>
      <c r="C1804" t="s">
        <v>14</v>
      </c>
      <c r="D1804" t="s">
        <v>16</v>
      </c>
      <c r="E1804" t="s">
        <v>376</v>
      </c>
      <c r="F1804" t="s">
        <v>546</v>
      </c>
      <c r="G1804">
        <v>3</v>
      </c>
      <c r="H1804">
        <v>12.42</v>
      </c>
      <c r="I1804">
        <v>37.26</v>
      </c>
      <c r="J1804" s="4">
        <v>2093</v>
      </c>
      <c r="K1804" s="6" t="s">
        <v>557</v>
      </c>
    </row>
    <row r="1805" spans="1:11" ht="15.6" x14ac:dyDescent="0.3">
      <c r="A1805" s="1">
        <v>43051</v>
      </c>
      <c r="B1805" t="s">
        <v>2</v>
      </c>
      <c r="C1805" t="s">
        <v>9</v>
      </c>
      <c r="D1805" t="s">
        <v>16</v>
      </c>
      <c r="E1805" t="s">
        <v>98</v>
      </c>
      <c r="F1805" t="s">
        <v>548</v>
      </c>
      <c r="G1805">
        <v>10</v>
      </c>
      <c r="H1805">
        <v>17.829999999999998</v>
      </c>
      <c r="I1805">
        <v>178.29999999999998</v>
      </c>
      <c r="J1805" s="4">
        <v>399</v>
      </c>
      <c r="K1805" s="6" t="s">
        <v>556</v>
      </c>
    </row>
    <row r="1806" spans="1:11" ht="15.6" x14ac:dyDescent="0.3">
      <c r="A1806" s="1">
        <v>43051</v>
      </c>
      <c r="B1806" t="s">
        <v>2</v>
      </c>
      <c r="C1806" t="s">
        <v>8</v>
      </c>
      <c r="D1806" t="s">
        <v>16</v>
      </c>
      <c r="E1806" t="s">
        <v>425</v>
      </c>
      <c r="F1806" t="s">
        <v>546</v>
      </c>
      <c r="G1806">
        <v>6</v>
      </c>
      <c r="H1806">
        <v>12.42</v>
      </c>
      <c r="I1806">
        <v>74.52</v>
      </c>
      <c r="J1806" s="4">
        <v>1194</v>
      </c>
      <c r="K1806" s="6" t="s">
        <v>557</v>
      </c>
    </row>
    <row r="1807" spans="1:11" ht="15.6" x14ac:dyDescent="0.3">
      <c r="A1807" s="1">
        <v>43051</v>
      </c>
      <c r="B1807" t="s">
        <v>2</v>
      </c>
      <c r="C1807" t="s">
        <v>8</v>
      </c>
      <c r="D1807" t="s">
        <v>16</v>
      </c>
      <c r="E1807" t="s">
        <v>470</v>
      </c>
      <c r="F1807" t="s">
        <v>547</v>
      </c>
      <c r="G1807">
        <v>2</v>
      </c>
      <c r="H1807">
        <v>16.32</v>
      </c>
      <c r="I1807">
        <v>32.64</v>
      </c>
      <c r="J1807" s="4">
        <v>2990</v>
      </c>
      <c r="K1807" s="6" t="s">
        <v>556</v>
      </c>
    </row>
    <row r="1808" spans="1:11" ht="15.6" x14ac:dyDescent="0.3">
      <c r="A1808" s="1">
        <v>43052</v>
      </c>
      <c r="B1808" t="s">
        <v>2</v>
      </c>
      <c r="C1808" t="s">
        <v>9</v>
      </c>
      <c r="D1808" t="s">
        <v>16</v>
      </c>
      <c r="E1808" t="s">
        <v>314</v>
      </c>
      <c r="F1808" t="s">
        <v>548</v>
      </c>
      <c r="G1808">
        <v>8</v>
      </c>
      <c r="H1808">
        <v>17.829999999999998</v>
      </c>
      <c r="I1808">
        <v>142.63999999999999</v>
      </c>
      <c r="J1808" s="4">
        <v>1791</v>
      </c>
      <c r="K1808" s="6" t="s">
        <v>556</v>
      </c>
    </row>
    <row r="1809" spans="1:11" ht="15.6" x14ac:dyDescent="0.3">
      <c r="A1809" s="1">
        <v>43052</v>
      </c>
      <c r="B1809" t="s">
        <v>4</v>
      </c>
      <c r="C1809" t="s">
        <v>12</v>
      </c>
      <c r="D1809" t="s">
        <v>17</v>
      </c>
      <c r="E1809" t="s">
        <v>109</v>
      </c>
      <c r="F1809" t="s">
        <v>547</v>
      </c>
      <c r="G1809">
        <v>10</v>
      </c>
      <c r="H1809">
        <v>16.32</v>
      </c>
      <c r="I1809">
        <v>163.19999999999999</v>
      </c>
      <c r="J1809" s="4">
        <v>3591</v>
      </c>
      <c r="K1809" s="6" t="s">
        <v>554</v>
      </c>
    </row>
    <row r="1810" spans="1:11" ht="15.6" x14ac:dyDescent="0.3">
      <c r="A1810" s="1">
        <v>43052</v>
      </c>
      <c r="B1810" t="s">
        <v>2</v>
      </c>
      <c r="C1810" t="s">
        <v>8</v>
      </c>
      <c r="D1810" t="s">
        <v>16</v>
      </c>
      <c r="E1810" t="s">
        <v>529</v>
      </c>
      <c r="F1810" t="s">
        <v>546</v>
      </c>
      <c r="G1810">
        <v>2</v>
      </c>
      <c r="H1810">
        <v>12.42</v>
      </c>
      <c r="I1810">
        <v>24.84</v>
      </c>
      <c r="J1810" s="4">
        <v>597</v>
      </c>
      <c r="K1810" s="6" t="s">
        <v>555</v>
      </c>
    </row>
    <row r="1811" spans="1:11" ht="15.6" x14ac:dyDescent="0.3">
      <c r="A1811" s="1">
        <v>43052</v>
      </c>
      <c r="B1811" t="s">
        <v>4</v>
      </c>
      <c r="C1811" t="s">
        <v>13</v>
      </c>
      <c r="D1811" t="s">
        <v>17</v>
      </c>
      <c r="E1811" t="s">
        <v>111</v>
      </c>
      <c r="F1811" t="s">
        <v>546</v>
      </c>
      <c r="G1811">
        <v>6</v>
      </c>
      <c r="H1811">
        <v>12.42</v>
      </c>
      <c r="I1811">
        <v>74.52</v>
      </c>
      <c r="J1811" s="4">
        <v>1194</v>
      </c>
      <c r="K1811" s="6" t="s">
        <v>556</v>
      </c>
    </row>
    <row r="1812" spans="1:11" ht="15.6" x14ac:dyDescent="0.3">
      <c r="A1812" s="1">
        <v>43053</v>
      </c>
      <c r="B1812" t="s">
        <v>2</v>
      </c>
      <c r="C1812" t="s">
        <v>9</v>
      </c>
      <c r="D1812" t="s">
        <v>16</v>
      </c>
      <c r="E1812" t="s">
        <v>160</v>
      </c>
      <c r="F1812" t="s">
        <v>546</v>
      </c>
      <c r="G1812">
        <v>9</v>
      </c>
      <c r="H1812">
        <v>12.42</v>
      </c>
      <c r="I1812">
        <v>111.78</v>
      </c>
      <c r="J1812" s="4">
        <v>2392</v>
      </c>
      <c r="K1812" s="6" t="s">
        <v>558</v>
      </c>
    </row>
    <row r="1813" spans="1:11" ht="15.6" x14ac:dyDescent="0.3">
      <c r="A1813" s="1">
        <v>43054</v>
      </c>
      <c r="B1813" t="s">
        <v>3</v>
      </c>
      <c r="C1813" t="s">
        <v>13</v>
      </c>
      <c r="D1813" t="s">
        <v>17</v>
      </c>
      <c r="E1813" t="s">
        <v>389</v>
      </c>
      <c r="F1813" t="s">
        <v>546</v>
      </c>
      <c r="G1813">
        <v>4</v>
      </c>
      <c r="H1813">
        <v>12.42</v>
      </c>
      <c r="I1813">
        <v>49.68</v>
      </c>
      <c r="J1813" s="4">
        <v>198</v>
      </c>
      <c r="K1813" s="6" t="s">
        <v>554</v>
      </c>
    </row>
    <row r="1814" spans="1:11" ht="15.6" x14ac:dyDescent="0.3">
      <c r="A1814" s="1">
        <v>43054</v>
      </c>
      <c r="B1814" t="s">
        <v>6</v>
      </c>
      <c r="C1814" t="s">
        <v>11</v>
      </c>
      <c r="D1814" t="s">
        <v>16</v>
      </c>
      <c r="E1814" t="s">
        <v>292</v>
      </c>
      <c r="F1814" t="s">
        <v>547</v>
      </c>
      <c r="G1814">
        <v>10</v>
      </c>
      <c r="H1814">
        <v>16.32</v>
      </c>
      <c r="I1814">
        <v>163.19999999999999</v>
      </c>
      <c r="J1814" s="4">
        <v>2793</v>
      </c>
      <c r="K1814" s="6" t="s">
        <v>556</v>
      </c>
    </row>
    <row r="1815" spans="1:11" ht="15.6" x14ac:dyDescent="0.3">
      <c r="A1815" s="1">
        <v>43054</v>
      </c>
      <c r="B1815" t="s">
        <v>5</v>
      </c>
      <c r="C1815" t="s">
        <v>9</v>
      </c>
      <c r="D1815" t="s">
        <v>16</v>
      </c>
      <c r="E1815" t="s">
        <v>26</v>
      </c>
      <c r="F1815" t="s">
        <v>546</v>
      </c>
      <c r="G1815">
        <v>7</v>
      </c>
      <c r="H1815">
        <v>12.42</v>
      </c>
      <c r="I1815">
        <v>86.94</v>
      </c>
      <c r="J1815" s="4">
        <v>198</v>
      </c>
      <c r="K1815" s="6" t="s">
        <v>557</v>
      </c>
    </row>
    <row r="1816" spans="1:11" ht="15.6" x14ac:dyDescent="0.3">
      <c r="A1816" s="1">
        <v>43054</v>
      </c>
      <c r="B1816" t="s">
        <v>4</v>
      </c>
      <c r="C1816" t="s">
        <v>13</v>
      </c>
      <c r="D1816" t="s">
        <v>17</v>
      </c>
      <c r="E1816" t="s">
        <v>111</v>
      </c>
      <c r="F1816" t="s">
        <v>549</v>
      </c>
      <c r="G1816">
        <v>9</v>
      </c>
      <c r="H1816">
        <v>53.35</v>
      </c>
      <c r="I1816">
        <v>480.15000000000003</v>
      </c>
      <c r="J1816" s="4">
        <v>796</v>
      </c>
      <c r="K1816" s="6" t="s">
        <v>556</v>
      </c>
    </row>
    <row r="1817" spans="1:11" ht="15.6" x14ac:dyDescent="0.3">
      <c r="A1817" s="1">
        <v>43054</v>
      </c>
      <c r="B1817" t="s">
        <v>4</v>
      </c>
      <c r="C1817" t="s">
        <v>10</v>
      </c>
      <c r="D1817" t="s">
        <v>17</v>
      </c>
      <c r="E1817" t="s">
        <v>170</v>
      </c>
      <c r="F1817" t="s">
        <v>548</v>
      </c>
      <c r="G1817">
        <v>6</v>
      </c>
      <c r="H1817">
        <v>17.829999999999998</v>
      </c>
      <c r="I1817">
        <v>106.97999999999999</v>
      </c>
      <c r="J1817" s="4">
        <v>299</v>
      </c>
      <c r="K1817" s="6" t="s">
        <v>556</v>
      </c>
    </row>
    <row r="1818" spans="1:11" ht="15.6" x14ac:dyDescent="0.3">
      <c r="A1818" s="1">
        <v>43054</v>
      </c>
      <c r="B1818" t="s">
        <v>2</v>
      </c>
      <c r="C1818" t="s">
        <v>8</v>
      </c>
      <c r="D1818" t="s">
        <v>16</v>
      </c>
      <c r="E1818" t="s">
        <v>355</v>
      </c>
      <c r="F1818" t="s">
        <v>549</v>
      </c>
      <c r="G1818">
        <v>10</v>
      </c>
      <c r="H1818">
        <v>53.35</v>
      </c>
      <c r="I1818">
        <v>533.5</v>
      </c>
      <c r="J1818" s="4">
        <v>3493</v>
      </c>
      <c r="K1818" s="6" t="s">
        <v>554</v>
      </c>
    </row>
    <row r="1819" spans="1:11" ht="15.6" x14ac:dyDescent="0.3">
      <c r="A1819" s="1">
        <v>43054</v>
      </c>
      <c r="B1819" t="s">
        <v>2</v>
      </c>
      <c r="C1819" t="s">
        <v>8</v>
      </c>
      <c r="D1819" t="s">
        <v>16</v>
      </c>
      <c r="E1819" t="s">
        <v>387</v>
      </c>
      <c r="F1819" t="s">
        <v>549</v>
      </c>
      <c r="G1819">
        <v>3</v>
      </c>
      <c r="H1819">
        <v>53.35</v>
      </c>
      <c r="I1819">
        <v>160.05000000000001</v>
      </c>
      <c r="J1819" s="4">
        <v>1592</v>
      </c>
      <c r="K1819" s="6" t="s">
        <v>554</v>
      </c>
    </row>
    <row r="1820" spans="1:11" ht="15.6" x14ac:dyDescent="0.3">
      <c r="A1820" s="1">
        <v>43054</v>
      </c>
      <c r="B1820" t="s">
        <v>4</v>
      </c>
      <c r="C1820" t="s">
        <v>12</v>
      </c>
      <c r="D1820" t="s">
        <v>17</v>
      </c>
      <c r="E1820" t="s">
        <v>149</v>
      </c>
      <c r="F1820" t="s">
        <v>546</v>
      </c>
      <c r="G1820">
        <v>3</v>
      </c>
      <c r="H1820">
        <v>12.42</v>
      </c>
      <c r="I1820">
        <v>37.26</v>
      </c>
      <c r="J1820" s="4">
        <v>1794</v>
      </c>
      <c r="K1820" s="6" t="s">
        <v>557</v>
      </c>
    </row>
    <row r="1821" spans="1:11" ht="15.6" x14ac:dyDescent="0.3">
      <c r="A1821" s="1">
        <v>43054</v>
      </c>
      <c r="B1821" t="s">
        <v>5</v>
      </c>
      <c r="C1821" t="s">
        <v>9</v>
      </c>
      <c r="D1821" t="s">
        <v>16</v>
      </c>
      <c r="E1821" t="s">
        <v>513</v>
      </c>
      <c r="F1821" t="s">
        <v>547</v>
      </c>
      <c r="G1821">
        <v>9</v>
      </c>
      <c r="H1821">
        <v>16.32</v>
      </c>
      <c r="I1821">
        <v>146.88</v>
      </c>
      <c r="J1821" s="4">
        <v>1996</v>
      </c>
      <c r="K1821" s="6" t="s">
        <v>556</v>
      </c>
    </row>
    <row r="1822" spans="1:11" ht="15.6" x14ac:dyDescent="0.3">
      <c r="A1822" s="1">
        <v>43054</v>
      </c>
      <c r="B1822" t="s">
        <v>3</v>
      </c>
      <c r="C1822" t="s">
        <v>10</v>
      </c>
      <c r="D1822" t="s">
        <v>17</v>
      </c>
      <c r="E1822" t="s">
        <v>416</v>
      </c>
      <c r="F1822" t="s">
        <v>546</v>
      </c>
      <c r="G1822">
        <v>1</v>
      </c>
      <c r="H1822">
        <v>12.42</v>
      </c>
      <c r="I1822">
        <v>12.42</v>
      </c>
      <c r="J1822" s="4">
        <v>1197</v>
      </c>
      <c r="K1822" s="6" t="s">
        <v>554</v>
      </c>
    </row>
    <row r="1823" spans="1:11" ht="15.6" x14ac:dyDescent="0.3">
      <c r="A1823" s="1">
        <v>43055</v>
      </c>
      <c r="B1823" t="s">
        <v>2</v>
      </c>
      <c r="C1823" t="s">
        <v>9</v>
      </c>
      <c r="D1823" t="s">
        <v>16</v>
      </c>
      <c r="E1823" t="s">
        <v>402</v>
      </c>
      <c r="F1823" t="s">
        <v>547</v>
      </c>
      <c r="G1823">
        <v>5</v>
      </c>
      <c r="H1823">
        <v>16.32</v>
      </c>
      <c r="I1823">
        <v>81.599999999999994</v>
      </c>
      <c r="J1823" s="4">
        <v>897</v>
      </c>
      <c r="K1823" s="6" t="s">
        <v>556</v>
      </c>
    </row>
    <row r="1824" spans="1:11" ht="15.6" x14ac:dyDescent="0.3">
      <c r="A1824" s="1">
        <v>43055</v>
      </c>
      <c r="B1824" t="s">
        <v>6</v>
      </c>
      <c r="C1824" t="s">
        <v>14</v>
      </c>
      <c r="D1824" t="s">
        <v>16</v>
      </c>
      <c r="E1824" t="s">
        <v>129</v>
      </c>
      <c r="F1824" t="s">
        <v>549</v>
      </c>
      <c r="G1824">
        <v>8</v>
      </c>
      <c r="H1824">
        <v>53.35</v>
      </c>
      <c r="I1824">
        <v>426.8</v>
      </c>
      <c r="J1824" s="4">
        <v>598</v>
      </c>
      <c r="K1824" s="6" t="s">
        <v>555</v>
      </c>
    </row>
    <row r="1825" spans="1:11" ht="15.6" x14ac:dyDescent="0.3">
      <c r="A1825" s="1">
        <v>43055</v>
      </c>
      <c r="B1825" t="s">
        <v>4</v>
      </c>
      <c r="C1825" t="s">
        <v>10</v>
      </c>
      <c r="D1825" t="s">
        <v>17</v>
      </c>
      <c r="E1825" t="s">
        <v>51</v>
      </c>
      <c r="F1825" t="s">
        <v>549</v>
      </c>
      <c r="G1825">
        <v>6</v>
      </c>
      <c r="H1825">
        <v>53.35</v>
      </c>
      <c r="I1825">
        <v>320.10000000000002</v>
      </c>
      <c r="J1825" s="4">
        <v>990</v>
      </c>
      <c r="K1825" s="6" t="s">
        <v>557</v>
      </c>
    </row>
    <row r="1826" spans="1:11" ht="15.6" x14ac:dyDescent="0.3">
      <c r="A1826" s="1">
        <v>43055</v>
      </c>
      <c r="B1826" t="s">
        <v>4</v>
      </c>
      <c r="C1826" t="s">
        <v>10</v>
      </c>
      <c r="D1826" t="s">
        <v>17</v>
      </c>
      <c r="E1826" t="s">
        <v>414</v>
      </c>
      <c r="F1826" t="s">
        <v>548</v>
      </c>
      <c r="G1826">
        <v>1</v>
      </c>
      <c r="H1826">
        <v>17.829999999999998</v>
      </c>
      <c r="I1826">
        <v>17.829999999999998</v>
      </c>
      <c r="J1826" s="4">
        <v>998</v>
      </c>
      <c r="K1826" s="6" t="s">
        <v>554</v>
      </c>
    </row>
    <row r="1827" spans="1:11" ht="15.6" x14ac:dyDescent="0.3">
      <c r="A1827" s="1">
        <v>43055</v>
      </c>
      <c r="B1827" t="s">
        <v>3</v>
      </c>
      <c r="C1827" t="s">
        <v>13</v>
      </c>
      <c r="D1827" t="s">
        <v>17</v>
      </c>
      <c r="E1827" t="s">
        <v>311</v>
      </c>
      <c r="F1827" t="s">
        <v>546</v>
      </c>
      <c r="G1827">
        <v>4</v>
      </c>
      <c r="H1827">
        <v>12.42</v>
      </c>
      <c r="I1827">
        <v>49.68</v>
      </c>
      <c r="J1827" s="4">
        <v>995</v>
      </c>
      <c r="K1827" s="6" t="s">
        <v>556</v>
      </c>
    </row>
    <row r="1828" spans="1:11" ht="15.6" x14ac:dyDescent="0.3">
      <c r="A1828" s="1">
        <v>43055</v>
      </c>
      <c r="B1828" t="s">
        <v>5</v>
      </c>
      <c r="C1828" t="s">
        <v>8</v>
      </c>
      <c r="D1828" t="s">
        <v>16</v>
      </c>
      <c r="E1828" t="s">
        <v>236</v>
      </c>
      <c r="F1828" t="s">
        <v>548</v>
      </c>
      <c r="G1828">
        <v>10</v>
      </c>
      <c r="H1828">
        <v>17.829999999999998</v>
      </c>
      <c r="I1828">
        <v>178.29999999999998</v>
      </c>
      <c r="J1828" s="4">
        <v>1197</v>
      </c>
      <c r="K1828" s="6" t="s">
        <v>555</v>
      </c>
    </row>
    <row r="1829" spans="1:11" ht="15.6" x14ac:dyDescent="0.3">
      <c r="A1829" s="1">
        <v>43055</v>
      </c>
      <c r="B1829" t="s">
        <v>2</v>
      </c>
      <c r="C1829" t="s">
        <v>9</v>
      </c>
      <c r="D1829" t="s">
        <v>16</v>
      </c>
      <c r="E1829" t="s">
        <v>46</v>
      </c>
      <c r="F1829" t="s">
        <v>549</v>
      </c>
      <c r="G1829">
        <v>8</v>
      </c>
      <c r="H1829">
        <v>53.35</v>
      </c>
      <c r="I1829">
        <v>426.8</v>
      </c>
      <c r="J1829" s="4">
        <v>2691</v>
      </c>
      <c r="K1829" s="6" t="s">
        <v>556</v>
      </c>
    </row>
    <row r="1830" spans="1:11" ht="15.6" x14ac:dyDescent="0.3">
      <c r="A1830" s="1">
        <v>43055</v>
      </c>
      <c r="B1830" t="s">
        <v>2</v>
      </c>
      <c r="C1830" t="s">
        <v>9</v>
      </c>
      <c r="D1830" t="s">
        <v>16</v>
      </c>
      <c r="E1830" t="s">
        <v>218</v>
      </c>
      <c r="F1830" t="s">
        <v>546</v>
      </c>
      <c r="G1830">
        <v>3</v>
      </c>
      <c r="H1830">
        <v>12.42</v>
      </c>
      <c r="I1830">
        <v>37.26</v>
      </c>
      <c r="J1830" s="4">
        <v>2994</v>
      </c>
      <c r="K1830" s="6" t="s">
        <v>554</v>
      </c>
    </row>
    <row r="1831" spans="1:11" ht="15.6" x14ac:dyDescent="0.3">
      <c r="A1831" s="1">
        <v>43055</v>
      </c>
      <c r="B1831" t="s">
        <v>2</v>
      </c>
      <c r="C1831" t="s">
        <v>11</v>
      </c>
      <c r="D1831" t="s">
        <v>16</v>
      </c>
      <c r="E1831" t="s">
        <v>148</v>
      </c>
      <c r="F1831" t="s">
        <v>546</v>
      </c>
      <c r="G1831">
        <v>3</v>
      </c>
      <c r="H1831">
        <v>12.42</v>
      </c>
      <c r="I1831">
        <v>37.26</v>
      </c>
      <c r="J1831" s="4">
        <v>995</v>
      </c>
      <c r="K1831" s="6" t="s">
        <v>557</v>
      </c>
    </row>
    <row r="1832" spans="1:11" ht="15.6" x14ac:dyDescent="0.3">
      <c r="A1832" s="1">
        <v>43055</v>
      </c>
      <c r="B1832" t="s">
        <v>2</v>
      </c>
      <c r="C1832" t="s">
        <v>11</v>
      </c>
      <c r="D1832" t="s">
        <v>16</v>
      </c>
      <c r="E1832" t="s">
        <v>281</v>
      </c>
      <c r="F1832" t="s">
        <v>546</v>
      </c>
      <c r="G1832">
        <v>5</v>
      </c>
      <c r="H1832">
        <v>12.42</v>
      </c>
      <c r="I1832">
        <v>62.1</v>
      </c>
      <c r="J1832" s="4">
        <v>2994</v>
      </c>
      <c r="K1832" s="6" t="s">
        <v>555</v>
      </c>
    </row>
    <row r="1833" spans="1:11" ht="15.6" x14ac:dyDescent="0.3">
      <c r="A1833" s="1">
        <v>43055</v>
      </c>
      <c r="B1833" t="s">
        <v>2</v>
      </c>
      <c r="C1833" t="s">
        <v>9</v>
      </c>
      <c r="D1833" t="s">
        <v>16</v>
      </c>
      <c r="E1833" t="s">
        <v>431</v>
      </c>
      <c r="F1833" t="s">
        <v>546</v>
      </c>
      <c r="G1833">
        <v>5</v>
      </c>
      <c r="H1833">
        <v>12.42</v>
      </c>
      <c r="I1833">
        <v>62.1</v>
      </c>
      <c r="J1833" s="4">
        <v>4491</v>
      </c>
      <c r="K1833" s="6" t="s">
        <v>554</v>
      </c>
    </row>
    <row r="1834" spans="1:11" ht="15.6" x14ac:dyDescent="0.3">
      <c r="A1834" s="1">
        <v>43055</v>
      </c>
      <c r="B1834" t="s">
        <v>2</v>
      </c>
      <c r="C1834" t="s">
        <v>9</v>
      </c>
      <c r="D1834" t="s">
        <v>16</v>
      </c>
      <c r="E1834" t="s">
        <v>35</v>
      </c>
      <c r="F1834" t="s">
        <v>548</v>
      </c>
      <c r="G1834">
        <v>4</v>
      </c>
      <c r="H1834">
        <v>17.829999999999998</v>
      </c>
      <c r="I1834">
        <v>71.319999999999993</v>
      </c>
      <c r="J1834" s="4">
        <v>99</v>
      </c>
      <c r="K1834" s="6" t="s">
        <v>554</v>
      </c>
    </row>
    <row r="1835" spans="1:11" ht="15.6" x14ac:dyDescent="0.3">
      <c r="A1835" s="1">
        <v>43055</v>
      </c>
      <c r="B1835" t="s">
        <v>3</v>
      </c>
      <c r="C1835" t="s">
        <v>12</v>
      </c>
      <c r="D1835" t="s">
        <v>17</v>
      </c>
      <c r="E1835" t="s">
        <v>301</v>
      </c>
      <c r="F1835" t="s">
        <v>546</v>
      </c>
      <c r="G1835">
        <v>4</v>
      </c>
      <c r="H1835">
        <v>12.42</v>
      </c>
      <c r="I1835">
        <v>49.68</v>
      </c>
      <c r="J1835" s="4">
        <v>4990</v>
      </c>
      <c r="K1835" s="6" t="s">
        <v>557</v>
      </c>
    </row>
    <row r="1836" spans="1:11" ht="15.6" x14ac:dyDescent="0.3">
      <c r="A1836" s="1">
        <v>43055</v>
      </c>
      <c r="B1836" t="s">
        <v>5</v>
      </c>
      <c r="C1836" t="s">
        <v>9</v>
      </c>
      <c r="D1836" t="s">
        <v>16</v>
      </c>
      <c r="E1836" t="s">
        <v>465</v>
      </c>
      <c r="F1836" t="s">
        <v>547</v>
      </c>
      <c r="G1836">
        <v>10</v>
      </c>
      <c r="H1836">
        <v>16.32</v>
      </c>
      <c r="I1836">
        <v>163.19999999999999</v>
      </c>
      <c r="J1836" s="4">
        <v>399</v>
      </c>
      <c r="K1836" s="6" t="s">
        <v>556</v>
      </c>
    </row>
    <row r="1837" spans="1:11" ht="15.6" x14ac:dyDescent="0.3">
      <c r="A1837" s="1">
        <v>43055</v>
      </c>
      <c r="B1837" t="s">
        <v>4</v>
      </c>
      <c r="C1837" t="s">
        <v>15</v>
      </c>
      <c r="D1837" t="s">
        <v>17</v>
      </c>
      <c r="E1837" t="s">
        <v>484</v>
      </c>
      <c r="F1837" t="s">
        <v>549</v>
      </c>
      <c r="G1837">
        <v>9</v>
      </c>
      <c r="H1837">
        <v>53.35</v>
      </c>
      <c r="I1837">
        <v>480.15000000000003</v>
      </c>
      <c r="J1837" s="4">
        <v>3990</v>
      </c>
      <c r="K1837" s="6" t="s">
        <v>556</v>
      </c>
    </row>
    <row r="1838" spans="1:11" ht="15.6" x14ac:dyDescent="0.3">
      <c r="A1838" s="1">
        <v>43055</v>
      </c>
      <c r="B1838" t="s">
        <v>2</v>
      </c>
      <c r="C1838" t="s">
        <v>9</v>
      </c>
      <c r="D1838" t="s">
        <v>16</v>
      </c>
      <c r="E1838" t="s">
        <v>147</v>
      </c>
      <c r="F1838" t="s">
        <v>548</v>
      </c>
      <c r="G1838">
        <v>8</v>
      </c>
      <c r="H1838">
        <v>17.829999999999998</v>
      </c>
      <c r="I1838">
        <v>142.63999999999999</v>
      </c>
      <c r="J1838" s="4">
        <v>3992</v>
      </c>
      <c r="K1838" s="6" t="s">
        <v>556</v>
      </c>
    </row>
    <row r="1839" spans="1:11" ht="15.6" x14ac:dyDescent="0.3">
      <c r="A1839" s="1">
        <v>43055</v>
      </c>
      <c r="B1839" t="s">
        <v>2</v>
      </c>
      <c r="C1839" t="s">
        <v>11</v>
      </c>
      <c r="D1839" t="s">
        <v>16</v>
      </c>
      <c r="E1839" t="s">
        <v>420</v>
      </c>
      <c r="F1839" t="s">
        <v>546</v>
      </c>
      <c r="G1839">
        <v>4</v>
      </c>
      <c r="H1839">
        <v>12.42</v>
      </c>
      <c r="I1839">
        <v>49.68</v>
      </c>
      <c r="J1839" s="4">
        <v>299</v>
      </c>
      <c r="K1839" s="6" t="s">
        <v>556</v>
      </c>
    </row>
    <row r="1840" spans="1:11" ht="15.6" x14ac:dyDescent="0.3">
      <c r="A1840" s="1">
        <v>43056</v>
      </c>
      <c r="B1840" t="s">
        <v>6</v>
      </c>
      <c r="C1840" t="s">
        <v>14</v>
      </c>
      <c r="D1840" t="s">
        <v>16</v>
      </c>
      <c r="E1840" t="s">
        <v>378</v>
      </c>
      <c r="F1840" t="s">
        <v>546</v>
      </c>
      <c r="G1840">
        <v>8</v>
      </c>
      <c r="H1840">
        <v>12.42</v>
      </c>
      <c r="I1840">
        <v>99.36</v>
      </c>
      <c r="J1840" s="4">
        <v>2093</v>
      </c>
      <c r="K1840" s="6" t="s">
        <v>554</v>
      </c>
    </row>
    <row r="1841" spans="1:11" ht="15.6" x14ac:dyDescent="0.3">
      <c r="A1841" s="1">
        <v>43056</v>
      </c>
      <c r="B1841" t="s">
        <v>2</v>
      </c>
      <c r="C1841" t="s">
        <v>8</v>
      </c>
      <c r="D1841" t="s">
        <v>16</v>
      </c>
      <c r="E1841" t="s">
        <v>394</v>
      </c>
      <c r="F1841" t="s">
        <v>547</v>
      </c>
      <c r="G1841">
        <v>3</v>
      </c>
      <c r="H1841">
        <v>16.32</v>
      </c>
      <c r="I1841">
        <v>48.96</v>
      </c>
      <c r="J1841" s="4">
        <v>3990</v>
      </c>
      <c r="K1841" s="6" t="s">
        <v>557</v>
      </c>
    </row>
    <row r="1842" spans="1:11" ht="15.6" x14ac:dyDescent="0.3">
      <c r="A1842" s="1">
        <v>43057</v>
      </c>
      <c r="B1842" t="s">
        <v>2</v>
      </c>
      <c r="C1842" t="s">
        <v>9</v>
      </c>
      <c r="D1842" t="s">
        <v>16</v>
      </c>
      <c r="E1842" t="s">
        <v>172</v>
      </c>
      <c r="F1842" t="s">
        <v>548</v>
      </c>
      <c r="G1842">
        <v>5</v>
      </c>
      <c r="H1842">
        <v>17.829999999999998</v>
      </c>
      <c r="I1842">
        <v>89.149999999999991</v>
      </c>
      <c r="J1842" s="4">
        <v>2994</v>
      </c>
      <c r="K1842" s="6" t="s">
        <v>556</v>
      </c>
    </row>
    <row r="1843" spans="1:11" ht="15.6" x14ac:dyDescent="0.3">
      <c r="A1843" s="1">
        <v>43057</v>
      </c>
      <c r="B1843" t="s">
        <v>2</v>
      </c>
      <c r="C1843" t="s">
        <v>9</v>
      </c>
      <c r="D1843" t="s">
        <v>16</v>
      </c>
      <c r="E1843" t="s">
        <v>82</v>
      </c>
      <c r="F1843" t="s">
        <v>546</v>
      </c>
      <c r="G1843">
        <v>4</v>
      </c>
      <c r="H1843">
        <v>12.42</v>
      </c>
      <c r="I1843">
        <v>49.68</v>
      </c>
      <c r="J1843" s="4">
        <v>1495</v>
      </c>
      <c r="K1843" s="6" t="s">
        <v>554</v>
      </c>
    </row>
    <row r="1844" spans="1:11" ht="15.6" x14ac:dyDescent="0.3">
      <c r="A1844" s="1">
        <v>43057</v>
      </c>
      <c r="B1844" t="s">
        <v>4</v>
      </c>
      <c r="C1844" t="s">
        <v>12</v>
      </c>
      <c r="D1844" t="s">
        <v>17</v>
      </c>
      <c r="E1844" t="s">
        <v>363</v>
      </c>
      <c r="F1844" t="s">
        <v>549</v>
      </c>
      <c r="G1844">
        <v>2</v>
      </c>
      <c r="H1844">
        <v>53.35</v>
      </c>
      <c r="I1844">
        <v>106.7</v>
      </c>
      <c r="J1844" s="4">
        <v>1596</v>
      </c>
      <c r="K1844" s="6" t="s">
        <v>554</v>
      </c>
    </row>
    <row r="1845" spans="1:11" ht="15.6" x14ac:dyDescent="0.3">
      <c r="A1845" s="1">
        <v>43057</v>
      </c>
      <c r="B1845" t="s">
        <v>5</v>
      </c>
      <c r="C1845" t="s">
        <v>14</v>
      </c>
      <c r="D1845" t="s">
        <v>16</v>
      </c>
      <c r="E1845" t="s">
        <v>129</v>
      </c>
      <c r="F1845" t="s">
        <v>549</v>
      </c>
      <c r="G1845">
        <v>4</v>
      </c>
      <c r="H1845">
        <v>53.35</v>
      </c>
      <c r="I1845">
        <v>213.4</v>
      </c>
      <c r="J1845" s="4">
        <v>3192</v>
      </c>
      <c r="K1845" s="6" t="s">
        <v>556</v>
      </c>
    </row>
    <row r="1846" spans="1:11" ht="15.6" x14ac:dyDescent="0.3">
      <c r="A1846" s="1">
        <v>43058</v>
      </c>
      <c r="B1846" t="s">
        <v>2</v>
      </c>
      <c r="C1846" t="s">
        <v>8</v>
      </c>
      <c r="D1846" t="s">
        <v>16</v>
      </c>
      <c r="E1846" t="s">
        <v>30</v>
      </c>
      <c r="F1846" t="s">
        <v>549</v>
      </c>
      <c r="G1846">
        <v>8</v>
      </c>
      <c r="H1846">
        <v>53.35</v>
      </c>
      <c r="I1846">
        <v>426.8</v>
      </c>
      <c r="J1846" s="4">
        <v>1197</v>
      </c>
      <c r="K1846" s="6" t="s">
        <v>556</v>
      </c>
    </row>
    <row r="1847" spans="1:11" ht="15.6" x14ac:dyDescent="0.3">
      <c r="A1847" s="1">
        <v>43058</v>
      </c>
      <c r="B1847" t="s">
        <v>4</v>
      </c>
      <c r="C1847" t="s">
        <v>10</v>
      </c>
      <c r="D1847" t="s">
        <v>17</v>
      </c>
      <c r="E1847" t="s">
        <v>60</v>
      </c>
      <c r="F1847" t="s">
        <v>546</v>
      </c>
      <c r="G1847">
        <v>5</v>
      </c>
      <c r="H1847">
        <v>12.42</v>
      </c>
      <c r="I1847">
        <v>62.1</v>
      </c>
      <c r="J1847" s="4">
        <v>1197</v>
      </c>
      <c r="K1847" s="6" t="s">
        <v>556</v>
      </c>
    </row>
    <row r="1848" spans="1:11" ht="15.6" x14ac:dyDescent="0.3">
      <c r="A1848" s="1">
        <v>43058</v>
      </c>
      <c r="B1848" t="s">
        <v>3</v>
      </c>
      <c r="C1848" t="s">
        <v>13</v>
      </c>
      <c r="D1848" t="s">
        <v>17</v>
      </c>
      <c r="E1848" t="s">
        <v>103</v>
      </c>
      <c r="F1848" t="s">
        <v>546</v>
      </c>
      <c r="G1848">
        <v>2</v>
      </c>
      <c r="H1848">
        <v>12.42</v>
      </c>
      <c r="I1848">
        <v>24.84</v>
      </c>
      <c r="J1848" s="4">
        <v>3591</v>
      </c>
      <c r="K1848" s="6" t="s">
        <v>555</v>
      </c>
    </row>
    <row r="1849" spans="1:11" ht="15.6" x14ac:dyDescent="0.3">
      <c r="A1849" s="1">
        <v>43058</v>
      </c>
      <c r="B1849" t="s">
        <v>2</v>
      </c>
      <c r="C1849" t="s">
        <v>9</v>
      </c>
      <c r="D1849" t="s">
        <v>16</v>
      </c>
      <c r="E1849" t="s">
        <v>514</v>
      </c>
      <c r="F1849" t="s">
        <v>546</v>
      </c>
      <c r="G1849">
        <v>5</v>
      </c>
      <c r="H1849">
        <v>12.42</v>
      </c>
      <c r="I1849">
        <v>62.1</v>
      </c>
      <c r="J1849" s="4">
        <v>2495</v>
      </c>
      <c r="K1849" s="6" t="s">
        <v>554</v>
      </c>
    </row>
    <row r="1850" spans="1:11" ht="15.6" x14ac:dyDescent="0.3">
      <c r="A1850" s="1">
        <v>43059</v>
      </c>
      <c r="B1850" t="s">
        <v>5</v>
      </c>
      <c r="C1850" t="s">
        <v>11</v>
      </c>
      <c r="D1850" t="s">
        <v>16</v>
      </c>
      <c r="E1850" t="s">
        <v>183</v>
      </c>
      <c r="F1850" t="s">
        <v>547</v>
      </c>
      <c r="G1850">
        <v>9</v>
      </c>
      <c r="H1850">
        <v>16.32</v>
      </c>
      <c r="I1850">
        <v>146.88</v>
      </c>
      <c r="J1850" s="4">
        <v>891</v>
      </c>
      <c r="K1850" s="6" t="s">
        <v>556</v>
      </c>
    </row>
    <row r="1851" spans="1:11" ht="15.6" x14ac:dyDescent="0.3">
      <c r="A1851" s="1">
        <v>43059</v>
      </c>
      <c r="B1851" t="s">
        <v>2</v>
      </c>
      <c r="C1851" t="s">
        <v>8</v>
      </c>
      <c r="D1851" t="s">
        <v>16</v>
      </c>
      <c r="E1851" t="s">
        <v>362</v>
      </c>
      <c r="F1851" t="s">
        <v>548</v>
      </c>
      <c r="G1851">
        <v>5</v>
      </c>
      <c r="H1851">
        <v>17.829999999999998</v>
      </c>
      <c r="I1851">
        <v>89.149999999999991</v>
      </c>
      <c r="J1851" s="4">
        <v>597</v>
      </c>
      <c r="K1851" s="6" t="s">
        <v>556</v>
      </c>
    </row>
    <row r="1852" spans="1:11" ht="15.6" x14ac:dyDescent="0.3">
      <c r="A1852" s="1">
        <v>43059</v>
      </c>
      <c r="B1852" t="s">
        <v>6</v>
      </c>
      <c r="C1852" t="s">
        <v>8</v>
      </c>
      <c r="D1852" t="s">
        <v>16</v>
      </c>
      <c r="E1852" t="s">
        <v>415</v>
      </c>
      <c r="F1852" t="s">
        <v>546</v>
      </c>
      <c r="G1852">
        <v>6</v>
      </c>
      <c r="H1852">
        <v>12.42</v>
      </c>
      <c r="I1852">
        <v>74.52</v>
      </c>
      <c r="J1852" s="4">
        <v>1197</v>
      </c>
      <c r="K1852" s="6" t="s">
        <v>556</v>
      </c>
    </row>
    <row r="1853" spans="1:11" ht="15.6" x14ac:dyDescent="0.3">
      <c r="A1853" s="1">
        <v>43059</v>
      </c>
      <c r="B1853" t="s">
        <v>3</v>
      </c>
      <c r="C1853" t="s">
        <v>12</v>
      </c>
      <c r="D1853" t="s">
        <v>17</v>
      </c>
      <c r="E1853" t="s">
        <v>74</v>
      </c>
      <c r="F1853" t="s">
        <v>546</v>
      </c>
      <c r="G1853">
        <v>8</v>
      </c>
      <c r="H1853">
        <v>12.42</v>
      </c>
      <c r="I1853">
        <v>99.36</v>
      </c>
      <c r="J1853" s="4">
        <v>1592</v>
      </c>
      <c r="K1853" s="6" t="s">
        <v>554</v>
      </c>
    </row>
    <row r="1854" spans="1:11" ht="15.6" x14ac:dyDescent="0.3">
      <c r="A1854" s="1">
        <v>43059</v>
      </c>
      <c r="B1854" t="s">
        <v>2</v>
      </c>
      <c r="C1854" t="s">
        <v>11</v>
      </c>
      <c r="D1854" t="s">
        <v>16</v>
      </c>
      <c r="E1854" t="s">
        <v>226</v>
      </c>
      <c r="F1854" t="s">
        <v>546</v>
      </c>
      <c r="G1854">
        <v>6</v>
      </c>
      <c r="H1854">
        <v>12.42</v>
      </c>
      <c r="I1854">
        <v>74.52</v>
      </c>
      <c r="J1854" s="4">
        <v>1497</v>
      </c>
      <c r="K1854" s="6" t="s">
        <v>556</v>
      </c>
    </row>
    <row r="1855" spans="1:11" ht="15.6" x14ac:dyDescent="0.3">
      <c r="A1855" s="1">
        <v>43060</v>
      </c>
      <c r="B1855" t="s">
        <v>2</v>
      </c>
      <c r="C1855" t="s">
        <v>8</v>
      </c>
      <c r="D1855" t="s">
        <v>16</v>
      </c>
      <c r="E1855" t="s">
        <v>250</v>
      </c>
      <c r="F1855" t="s">
        <v>549</v>
      </c>
      <c r="G1855">
        <v>6</v>
      </c>
      <c r="H1855">
        <v>53.35</v>
      </c>
      <c r="I1855">
        <v>320.10000000000002</v>
      </c>
      <c r="J1855" s="4">
        <v>796</v>
      </c>
      <c r="K1855" s="6" t="s">
        <v>556</v>
      </c>
    </row>
    <row r="1856" spans="1:11" ht="15.6" x14ac:dyDescent="0.3">
      <c r="A1856" s="1">
        <v>43060</v>
      </c>
      <c r="B1856" t="s">
        <v>4</v>
      </c>
      <c r="C1856" t="s">
        <v>10</v>
      </c>
      <c r="D1856" t="s">
        <v>17</v>
      </c>
      <c r="E1856" t="s">
        <v>505</v>
      </c>
      <c r="F1856" t="s">
        <v>549</v>
      </c>
      <c r="G1856">
        <v>7</v>
      </c>
      <c r="H1856">
        <v>53.35</v>
      </c>
      <c r="I1856">
        <v>373.45</v>
      </c>
      <c r="J1856" s="4">
        <v>396</v>
      </c>
      <c r="K1856" s="6" t="s">
        <v>556</v>
      </c>
    </row>
    <row r="1857" spans="1:11" ht="15.6" x14ac:dyDescent="0.3">
      <c r="A1857" s="1">
        <v>43060</v>
      </c>
      <c r="B1857" t="s">
        <v>3</v>
      </c>
      <c r="C1857" t="s">
        <v>10</v>
      </c>
      <c r="D1857" t="s">
        <v>17</v>
      </c>
      <c r="E1857" t="s">
        <v>481</v>
      </c>
      <c r="F1857" t="s">
        <v>546</v>
      </c>
      <c r="G1857">
        <v>2</v>
      </c>
      <c r="H1857">
        <v>12.42</v>
      </c>
      <c r="I1857">
        <v>24.84</v>
      </c>
      <c r="J1857" s="4">
        <v>2793</v>
      </c>
      <c r="K1857" s="6" t="s">
        <v>554</v>
      </c>
    </row>
    <row r="1858" spans="1:11" ht="15.6" x14ac:dyDescent="0.3">
      <c r="A1858" s="1">
        <v>43061</v>
      </c>
      <c r="B1858" t="s">
        <v>3</v>
      </c>
      <c r="C1858" t="s">
        <v>12</v>
      </c>
      <c r="D1858" t="s">
        <v>17</v>
      </c>
      <c r="E1858" t="s">
        <v>243</v>
      </c>
      <c r="F1858" t="s">
        <v>549</v>
      </c>
      <c r="G1858">
        <v>1</v>
      </c>
      <c r="H1858">
        <v>53.35</v>
      </c>
      <c r="I1858">
        <v>53.35</v>
      </c>
      <c r="J1858" s="4">
        <v>597</v>
      </c>
      <c r="K1858" s="6" t="s">
        <v>558</v>
      </c>
    </row>
    <row r="1859" spans="1:11" ht="15.6" x14ac:dyDescent="0.3">
      <c r="A1859" s="1">
        <v>43061</v>
      </c>
      <c r="B1859" t="s">
        <v>2</v>
      </c>
      <c r="C1859" t="s">
        <v>9</v>
      </c>
      <c r="D1859" t="s">
        <v>16</v>
      </c>
      <c r="E1859" t="s">
        <v>213</v>
      </c>
      <c r="F1859" t="s">
        <v>546</v>
      </c>
      <c r="G1859">
        <v>4</v>
      </c>
      <c r="H1859">
        <v>12.42</v>
      </c>
      <c r="I1859">
        <v>49.68</v>
      </c>
      <c r="J1859" s="4">
        <v>1995</v>
      </c>
      <c r="K1859" s="6" t="s">
        <v>555</v>
      </c>
    </row>
    <row r="1860" spans="1:11" ht="15.6" x14ac:dyDescent="0.3">
      <c r="A1860" s="1">
        <v>43061</v>
      </c>
      <c r="B1860" t="s">
        <v>6</v>
      </c>
      <c r="C1860" t="s">
        <v>14</v>
      </c>
      <c r="D1860" t="s">
        <v>16</v>
      </c>
      <c r="E1860" t="s">
        <v>72</v>
      </c>
      <c r="F1860" t="s">
        <v>549</v>
      </c>
      <c r="G1860">
        <v>7</v>
      </c>
      <c r="H1860">
        <v>53.35</v>
      </c>
      <c r="I1860">
        <v>373.45</v>
      </c>
      <c r="J1860" s="4">
        <v>199</v>
      </c>
      <c r="K1860" s="6" t="s">
        <v>554</v>
      </c>
    </row>
    <row r="1861" spans="1:11" ht="15.6" x14ac:dyDescent="0.3">
      <c r="A1861" s="1">
        <v>43061</v>
      </c>
      <c r="B1861" t="s">
        <v>2</v>
      </c>
      <c r="C1861" t="s">
        <v>9</v>
      </c>
      <c r="D1861" t="s">
        <v>16</v>
      </c>
      <c r="E1861" t="s">
        <v>77</v>
      </c>
      <c r="F1861" t="s">
        <v>546</v>
      </c>
      <c r="G1861">
        <v>8</v>
      </c>
      <c r="H1861">
        <v>12.42</v>
      </c>
      <c r="I1861">
        <v>99.36</v>
      </c>
      <c r="J1861" s="4">
        <v>990</v>
      </c>
      <c r="K1861" s="6" t="s">
        <v>556</v>
      </c>
    </row>
    <row r="1862" spans="1:11" ht="15.6" x14ac:dyDescent="0.3">
      <c r="A1862" s="1">
        <v>43061</v>
      </c>
      <c r="B1862" t="s">
        <v>2</v>
      </c>
      <c r="C1862" t="s">
        <v>9</v>
      </c>
      <c r="D1862" t="s">
        <v>16</v>
      </c>
      <c r="E1862" t="s">
        <v>57</v>
      </c>
      <c r="F1862" t="s">
        <v>548</v>
      </c>
      <c r="G1862">
        <v>5</v>
      </c>
      <c r="H1862">
        <v>17.829999999999998</v>
      </c>
      <c r="I1862">
        <v>89.149999999999991</v>
      </c>
      <c r="J1862" s="4">
        <v>2990</v>
      </c>
      <c r="K1862" s="6" t="s">
        <v>556</v>
      </c>
    </row>
    <row r="1863" spans="1:11" ht="15.6" x14ac:dyDescent="0.3">
      <c r="A1863" s="1">
        <v>43062</v>
      </c>
      <c r="B1863" t="s">
        <v>4</v>
      </c>
      <c r="C1863" t="s">
        <v>12</v>
      </c>
      <c r="D1863" t="s">
        <v>17</v>
      </c>
      <c r="E1863" t="s">
        <v>158</v>
      </c>
      <c r="F1863" t="s">
        <v>547</v>
      </c>
      <c r="G1863">
        <v>5</v>
      </c>
      <c r="H1863">
        <v>16.32</v>
      </c>
      <c r="I1863">
        <v>81.599999999999994</v>
      </c>
      <c r="J1863" s="4">
        <v>1794</v>
      </c>
      <c r="K1863" s="6" t="s">
        <v>558</v>
      </c>
    </row>
    <row r="1864" spans="1:11" ht="15.6" x14ac:dyDescent="0.3">
      <c r="A1864" s="1">
        <v>43062</v>
      </c>
      <c r="B1864" t="s">
        <v>2</v>
      </c>
      <c r="C1864" t="s">
        <v>8</v>
      </c>
      <c r="D1864" t="s">
        <v>16</v>
      </c>
      <c r="E1864" t="s">
        <v>449</v>
      </c>
      <c r="F1864" t="s">
        <v>549</v>
      </c>
      <c r="G1864">
        <v>4</v>
      </c>
      <c r="H1864">
        <v>53.35</v>
      </c>
      <c r="I1864">
        <v>213.4</v>
      </c>
      <c r="J1864" s="4">
        <v>396</v>
      </c>
      <c r="K1864" s="6" t="s">
        <v>556</v>
      </c>
    </row>
    <row r="1865" spans="1:11" ht="15.6" x14ac:dyDescent="0.3">
      <c r="A1865" s="1">
        <v>43062</v>
      </c>
      <c r="B1865" t="s">
        <v>4</v>
      </c>
      <c r="C1865" t="s">
        <v>12</v>
      </c>
      <c r="D1865" t="s">
        <v>17</v>
      </c>
      <c r="E1865" t="s">
        <v>429</v>
      </c>
      <c r="F1865" t="s">
        <v>546</v>
      </c>
      <c r="G1865">
        <v>7</v>
      </c>
      <c r="H1865">
        <v>12.42</v>
      </c>
      <c r="I1865">
        <v>86.94</v>
      </c>
      <c r="J1865" s="4">
        <v>3192</v>
      </c>
      <c r="K1865" s="6" t="s">
        <v>556</v>
      </c>
    </row>
    <row r="1866" spans="1:11" ht="15.6" x14ac:dyDescent="0.3">
      <c r="A1866" s="1">
        <v>43063</v>
      </c>
      <c r="B1866" t="s">
        <v>2</v>
      </c>
      <c r="C1866" t="s">
        <v>9</v>
      </c>
      <c r="D1866" t="s">
        <v>16</v>
      </c>
      <c r="E1866" t="s">
        <v>76</v>
      </c>
      <c r="F1866" t="s">
        <v>548</v>
      </c>
      <c r="G1866">
        <v>4</v>
      </c>
      <c r="H1866">
        <v>17.829999999999998</v>
      </c>
      <c r="I1866">
        <v>71.319999999999993</v>
      </c>
      <c r="J1866" s="4">
        <v>99</v>
      </c>
      <c r="K1866" s="6" t="s">
        <v>557</v>
      </c>
    </row>
    <row r="1867" spans="1:11" ht="15.6" x14ac:dyDescent="0.3">
      <c r="A1867" s="1">
        <v>43063</v>
      </c>
      <c r="B1867" t="s">
        <v>4</v>
      </c>
      <c r="C1867" t="s">
        <v>12</v>
      </c>
      <c r="D1867" t="s">
        <v>17</v>
      </c>
      <c r="E1867" t="s">
        <v>109</v>
      </c>
      <c r="F1867" t="s">
        <v>546</v>
      </c>
      <c r="G1867">
        <v>4</v>
      </c>
      <c r="H1867">
        <v>12.42</v>
      </c>
      <c r="I1867">
        <v>49.68</v>
      </c>
      <c r="J1867" s="4">
        <v>495</v>
      </c>
      <c r="K1867" s="6" t="s">
        <v>558</v>
      </c>
    </row>
    <row r="1868" spans="1:11" ht="15.6" x14ac:dyDescent="0.3">
      <c r="A1868" s="1">
        <v>43064</v>
      </c>
      <c r="B1868" t="s">
        <v>5</v>
      </c>
      <c r="C1868" t="s">
        <v>9</v>
      </c>
      <c r="D1868" t="s">
        <v>16</v>
      </c>
      <c r="E1868" t="s">
        <v>530</v>
      </c>
      <c r="F1868" t="s">
        <v>549</v>
      </c>
      <c r="G1868">
        <v>8</v>
      </c>
      <c r="H1868">
        <v>53.35</v>
      </c>
      <c r="I1868">
        <v>426.8</v>
      </c>
      <c r="J1868" s="4">
        <v>199</v>
      </c>
      <c r="K1868" s="6" t="s">
        <v>554</v>
      </c>
    </row>
    <row r="1869" spans="1:11" ht="15.6" x14ac:dyDescent="0.3">
      <c r="A1869" s="1">
        <v>43064</v>
      </c>
      <c r="B1869" t="s">
        <v>2</v>
      </c>
      <c r="C1869" t="s">
        <v>9</v>
      </c>
      <c r="D1869" t="s">
        <v>16</v>
      </c>
      <c r="E1869" t="s">
        <v>68</v>
      </c>
      <c r="F1869" t="s">
        <v>546</v>
      </c>
      <c r="G1869">
        <v>7</v>
      </c>
      <c r="H1869">
        <v>12.42</v>
      </c>
      <c r="I1869">
        <v>86.94</v>
      </c>
      <c r="J1869" s="4">
        <v>1791</v>
      </c>
      <c r="K1869" s="6" t="s">
        <v>557</v>
      </c>
    </row>
    <row r="1870" spans="1:11" ht="15.6" x14ac:dyDescent="0.3">
      <c r="A1870" s="1">
        <v>43064</v>
      </c>
      <c r="B1870" t="s">
        <v>6</v>
      </c>
      <c r="C1870" t="s">
        <v>9</v>
      </c>
      <c r="D1870" t="s">
        <v>16</v>
      </c>
      <c r="E1870" t="s">
        <v>28</v>
      </c>
      <c r="F1870" t="s">
        <v>546</v>
      </c>
      <c r="G1870">
        <v>2</v>
      </c>
      <c r="H1870">
        <v>12.42</v>
      </c>
      <c r="I1870">
        <v>24.84</v>
      </c>
      <c r="J1870" s="4">
        <v>594</v>
      </c>
      <c r="K1870" s="6" t="s">
        <v>555</v>
      </c>
    </row>
    <row r="1871" spans="1:11" ht="15.6" x14ac:dyDescent="0.3">
      <c r="A1871" s="1">
        <v>43064</v>
      </c>
      <c r="B1871" t="s">
        <v>5</v>
      </c>
      <c r="C1871" t="s">
        <v>9</v>
      </c>
      <c r="D1871" t="s">
        <v>16</v>
      </c>
      <c r="E1871" t="s">
        <v>513</v>
      </c>
      <c r="F1871" t="s">
        <v>549</v>
      </c>
      <c r="G1871">
        <v>4</v>
      </c>
      <c r="H1871">
        <v>53.35</v>
      </c>
      <c r="I1871">
        <v>213.4</v>
      </c>
      <c r="J1871" s="4">
        <v>798</v>
      </c>
      <c r="K1871" s="6" t="s">
        <v>556</v>
      </c>
    </row>
    <row r="1872" spans="1:11" ht="15.6" x14ac:dyDescent="0.3">
      <c r="A1872" s="1">
        <v>43064</v>
      </c>
      <c r="B1872" t="s">
        <v>5</v>
      </c>
      <c r="C1872" t="s">
        <v>8</v>
      </c>
      <c r="D1872" t="s">
        <v>16</v>
      </c>
      <c r="E1872" t="s">
        <v>94</v>
      </c>
      <c r="F1872" t="s">
        <v>549</v>
      </c>
      <c r="G1872">
        <v>4</v>
      </c>
      <c r="H1872">
        <v>53.35</v>
      </c>
      <c r="I1872">
        <v>213.4</v>
      </c>
      <c r="J1872" s="4">
        <v>99</v>
      </c>
      <c r="K1872" s="6" t="s">
        <v>556</v>
      </c>
    </row>
    <row r="1873" spans="1:11" ht="15.6" x14ac:dyDescent="0.3">
      <c r="A1873" s="1">
        <v>43064</v>
      </c>
      <c r="B1873" t="s">
        <v>2</v>
      </c>
      <c r="C1873" t="s">
        <v>9</v>
      </c>
      <c r="D1873" t="s">
        <v>16</v>
      </c>
      <c r="E1873" t="s">
        <v>137</v>
      </c>
      <c r="F1873" t="s">
        <v>549</v>
      </c>
      <c r="G1873">
        <v>7</v>
      </c>
      <c r="H1873">
        <v>53.35</v>
      </c>
      <c r="I1873">
        <v>373.45</v>
      </c>
      <c r="J1873" s="4">
        <v>499</v>
      </c>
      <c r="K1873" s="6" t="s">
        <v>557</v>
      </c>
    </row>
    <row r="1874" spans="1:11" ht="15.6" x14ac:dyDescent="0.3">
      <c r="A1874" s="1">
        <v>43064</v>
      </c>
      <c r="B1874" t="s">
        <v>4</v>
      </c>
      <c r="C1874" t="s">
        <v>10</v>
      </c>
      <c r="D1874" t="s">
        <v>17</v>
      </c>
      <c r="E1874" t="s">
        <v>531</v>
      </c>
      <c r="F1874" t="s">
        <v>546</v>
      </c>
      <c r="G1874">
        <v>9</v>
      </c>
      <c r="H1874">
        <v>12.42</v>
      </c>
      <c r="I1874">
        <v>111.78</v>
      </c>
      <c r="J1874" s="4">
        <v>396</v>
      </c>
      <c r="K1874" s="6" t="s">
        <v>557</v>
      </c>
    </row>
    <row r="1875" spans="1:11" ht="15.6" x14ac:dyDescent="0.3">
      <c r="A1875" s="1">
        <v>43064</v>
      </c>
      <c r="B1875" t="s">
        <v>3</v>
      </c>
      <c r="C1875" t="s">
        <v>12</v>
      </c>
      <c r="D1875" t="s">
        <v>17</v>
      </c>
      <c r="E1875" t="s">
        <v>518</v>
      </c>
      <c r="F1875" t="s">
        <v>549</v>
      </c>
      <c r="G1875">
        <v>7</v>
      </c>
      <c r="H1875">
        <v>53.35</v>
      </c>
      <c r="I1875">
        <v>373.45</v>
      </c>
      <c r="J1875" s="4">
        <v>495</v>
      </c>
      <c r="K1875" s="6" t="s">
        <v>555</v>
      </c>
    </row>
    <row r="1876" spans="1:11" ht="15.6" x14ac:dyDescent="0.3">
      <c r="A1876" s="1">
        <v>43064</v>
      </c>
      <c r="B1876" t="s">
        <v>3</v>
      </c>
      <c r="C1876" t="s">
        <v>10</v>
      </c>
      <c r="D1876" t="s">
        <v>17</v>
      </c>
      <c r="E1876" t="s">
        <v>33</v>
      </c>
      <c r="F1876" t="s">
        <v>549</v>
      </c>
      <c r="G1876">
        <v>3</v>
      </c>
      <c r="H1876">
        <v>53.35</v>
      </c>
      <c r="I1876">
        <v>160.05000000000001</v>
      </c>
      <c r="J1876" s="4">
        <v>2495</v>
      </c>
      <c r="K1876" s="6" t="s">
        <v>554</v>
      </c>
    </row>
    <row r="1877" spans="1:11" ht="15.6" x14ac:dyDescent="0.3">
      <c r="A1877" s="1">
        <v>43064</v>
      </c>
      <c r="B1877" t="s">
        <v>2</v>
      </c>
      <c r="C1877" t="s">
        <v>14</v>
      </c>
      <c r="D1877" t="s">
        <v>16</v>
      </c>
      <c r="E1877" t="s">
        <v>376</v>
      </c>
      <c r="F1877" t="s">
        <v>546</v>
      </c>
      <c r="G1877">
        <v>10</v>
      </c>
      <c r="H1877">
        <v>12.42</v>
      </c>
      <c r="I1877">
        <v>124.2</v>
      </c>
      <c r="J1877" s="4">
        <v>995</v>
      </c>
      <c r="K1877" s="6" t="s">
        <v>554</v>
      </c>
    </row>
    <row r="1878" spans="1:11" ht="15.6" x14ac:dyDescent="0.3">
      <c r="A1878" s="1">
        <v>43064</v>
      </c>
      <c r="B1878" t="s">
        <v>4</v>
      </c>
      <c r="C1878" t="s">
        <v>10</v>
      </c>
      <c r="D1878" t="s">
        <v>17</v>
      </c>
      <c r="E1878" t="s">
        <v>380</v>
      </c>
      <c r="F1878" t="s">
        <v>546</v>
      </c>
      <c r="G1878">
        <v>6</v>
      </c>
      <c r="H1878">
        <v>12.42</v>
      </c>
      <c r="I1878">
        <v>74.52</v>
      </c>
      <c r="J1878" s="4">
        <v>1995</v>
      </c>
      <c r="K1878" s="6" t="s">
        <v>556</v>
      </c>
    </row>
    <row r="1879" spans="1:11" ht="15.6" x14ac:dyDescent="0.3">
      <c r="A1879" s="1">
        <v>43064</v>
      </c>
      <c r="B1879" t="s">
        <v>5</v>
      </c>
      <c r="C1879" t="s">
        <v>14</v>
      </c>
      <c r="D1879" t="s">
        <v>16</v>
      </c>
      <c r="E1879" t="s">
        <v>454</v>
      </c>
      <c r="F1879" t="s">
        <v>549</v>
      </c>
      <c r="G1879">
        <v>8</v>
      </c>
      <c r="H1879">
        <v>53.35</v>
      </c>
      <c r="I1879">
        <v>426.8</v>
      </c>
      <c r="J1879" s="4">
        <v>396</v>
      </c>
      <c r="K1879" s="6" t="s">
        <v>558</v>
      </c>
    </row>
    <row r="1880" spans="1:11" ht="15.6" x14ac:dyDescent="0.3">
      <c r="A1880" s="1">
        <v>43064</v>
      </c>
      <c r="B1880" t="s">
        <v>6</v>
      </c>
      <c r="C1880" t="s">
        <v>9</v>
      </c>
      <c r="D1880" t="s">
        <v>16</v>
      </c>
      <c r="E1880" t="s">
        <v>434</v>
      </c>
      <c r="F1880" t="s">
        <v>546</v>
      </c>
      <c r="G1880">
        <v>3</v>
      </c>
      <c r="H1880">
        <v>12.42</v>
      </c>
      <c r="I1880">
        <v>37.26</v>
      </c>
      <c r="J1880" s="4">
        <v>2691</v>
      </c>
      <c r="K1880" s="6" t="s">
        <v>556</v>
      </c>
    </row>
    <row r="1881" spans="1:11" ht="15.6" x14ac:dyDescent="0.3">
      <c r="A1881" s="1">
        <v>43064</v>
      </c>
      <c r="B1881" t="s">
        <v>4</v>
      </c>
      <c r="C1881" t="s">
        <v>10</v>
      </c>
      <c r="D1881" t="s">
        <v>17</v>
      </c>
      <c r="E1881" t="s">
        <v>53</v>
      </c>
      <c r="F1881" t="s">
        <v>546</v>
      </c>
      <c r="G1881">
        <v>2</v>
      </c>
      <c r="H1881">
        <v>12.42</v>
      </c>
      <c r="I1881">
        <v>24.84</v>
      </c>
      <c r="J1881" s="4">
        <v>3591</v>
      </c>
      <c r="K1881" s="6" t="s">
        <v>555</v>
      </c>
    </row>
    <row r="1882" spans="1:11" ht="15.6" x14ac:dyDescent="0.3">
      <c r="A1882" s="1">
        <v>43064</v>
      </c>
      <c r="B1882" t="s">
        <v>5</v>
      </c>
      <c r="C1882" t="s">
        <v>9</v>
      </c>
      <c r="D1882" t="s">
        <v>16</v>
      </c>
      <c r="E1882" t="s">
        <v>504</v>
      </c>
      <c r="F1882" t="s">
        <v>549</v>
      </c>
      <c r="G1882">
        <v>6</v>
      </c>
      <c r="H1882">
        <v>53.35</v>
      </c>
      <c r="I1882">
        <v>320.10000000000002</v>
      </c>
      <c r="J1882" s="4">
        <v>2394</v>
      </c>
      <c r="K1882" s="6" t="s">
        <v>556</v>
      </c>
    </row>
    <row r="1883" spans="1:11" ht="15.6" x14ac:dyDescent="0.3">
      <c r="A1883" s="1">
        <v>43064</v>
      </c>
      <c r="B1883" t="s">
        <v>6</v>
      </c>
      <c r="C1883" t="s">
        <v>9</v>
      </c>
      <c r="D1883" t="s">
        <v>16</v>
      </c>
      <c r="E1883" t="s">
        <v>530</v>
      </c>
      <c r="F1883" t="s">
        <v>549</v>
      </c>
      <c r="G1883">
        <v>9</v>
      </c>
      <c r="H1883">
        <v>53.35</v>
      </c>
      <c r="I1883">
        <v>480.15000000000003</v>
      </c>
      <c r="J1883" s="4">
        <v>2392</v>
      </c>
      <c r="K1883" s="6" t="s">
        <v>557</v>
      </c>
    </row>
    <row r="1884" spans="1:11" ht="15.6" x14ac:dyDescent="0.3">
      <c r="A1884" s="1">
        <v>43064</v>
      </c>
      <c r="B1884" t="s">
        <v>5</v>
      </c>
      <c r="C1884" t="s">
        <v>11</v>
      </c>
      <c r="D1884" t="s">
        <v>16</v>
      </c>
      <c r="E1884" t="s">
        <v>140</v>
      </c>
      <c r="F1884" t="s">
        <v>549</v>
      </c>
      <c r="G1884">
        <v>1</v>
      </c>
      <c r="H1884">
        <v>53.35</v>
      </c>
      <c r="I1884">
        <v>53.35</v>
      </c>
      <c r="J1884" s="4">
        <v>2495</v>
      </c>
      <c r="K1884" s="6" t="s">
        <v>555</v>
      </c>
    </row>
    <row r="1885" spans="1:11" ht="15.6" x14ac:dyDescent="0.3">
      <c r="A1885" s="1">
        <v>43064</v>
      </c>
      <c r="B1885" t="s">
        <v>2</v>
      </c>
      <c r="C1885" t="s">
        <v>11</v>
      </c>
      <c r="D1885" t="s">
        <v>16</v>
      </c>
      <c r="E1885" t="s">
        <v>58</v>
      </c>
      <c r="F1885" t="s">
        <v>549</v>
      </c>
      <c r="G1885">
        <v>7</v>
      </c>
      <c r="H1885">
        <v>53.35</v>
      </c>
      <c r="I1885">
        <v>373.45</v>
      </c>
      <c r="J1885" s="4">
        <v>798</v>
      </c>
      <c r="K1885" s="6" t="s">
        <v>554</v>
      </c>
    </row>
    <row r="1886" spans="1:11" ht="15.6" x14ac:dyDescent="0.3">
      <c r="A1886" s="1">
        <v>43064</v>
      </c>
      <c r="B1886" t="s">
        <v>4</v>
      </c>
      <c r="C1886" t="s">
        <v>15</v>
      </c>
      <c r="D1886" t="s">
        <v>17</v>
      </c>
      <c r="E1886" t="s">
        <v>490</v>
      </c>
      <c r="F1886" t="s">
        <v>546</v>
      </c>
      <c r="G1886">
        <v>5</v>
      </c>
      <c r="H1886">
        <v>12.42</v>
      </c>
      <c r="I1886">
        <v>62.1</v>
      </c>
      <c r="J1886" s="4">
        <v>3992</v>
      </c>
      <c r="K1886" s="6" t="s">
        <v>556</v>
      </c>
    </row>
    <row r="1887" spans="1:11" ht="15.6" x14ac:dyDescent="0.3">
      <c r="A1887" s="1">
        <v>43064</v>
      </c>
      <c r="B1887" t="s">
        <v>5</v>
      </c>
      <c r="C1887" t="s">
        <v>11</v>
      </c>
      <c r="D1887" t="s">
        <v>16</v>
      </c>
      <c r="E1887" t="s">
        <v>496</v>
      </c>
      <c r="F1887" t="s">
        <v>546</v>
      </c>
      <c r="G1887">
        <v>9</v>
      </c>
      <c r="H1887">
        <v>12.42</v>
      </c>
      <c r="I1887">
        <v>111.78</v>
      </c>
      <c r="J1887" s="4">
        <v>995</v>
      </c>
      <c r="K1887" s="6" t="s">
        <v>555</v>
      </c>
    </row>
    <row r="1888" spans="1:11" ht="15.6" x14ac:dyDescent="0.3">
      <c r="A1888" s="1">
        <v>43064</v>
      </c>
      <c r="B1888" t="s">
        <v>4</v>
      </c>
      <c r="C1888" t="s">
        <v>12</v>
      </c>
      <c r="D1888" t="s">
        <v>17</v>
      </c>
      <c r="E1888" t="s">
        <v>532</v>
      </c>
      <c r="F1888" t="s">
        <v>547</v>
      </c>
      <c r="G1888">
        <v>7</v>
      </c>
      <c r="H1888">
        <v>16.32</v>
      </c>
      <c r="I1888">
        <v>114.24000000000001</v>
      </c>
      <c r="J1888" s="4">
        <v>990</v>
      </c>
      <c r="K1888" s="6" t="s">
        <v>554</v>
      </c>
    </row>
    <row r="1889" spans="1:11" ht="15.6" x14ac:dyDescent="0.3">
      <c r="A1889" s="1">
        <v>43064</v>
      </c>
      <c r="B1889" t="s">
        <v>2</v>
      </c>
      <c r="C1889" t="s">
        <v>9</v>
      </c>
      <c r="D1889" t="s">
        <v>16</v>
      </c>
      <c r="E1889" t="s">
        <v>486</v>
      </c>
      <c r="F1889" t="s">
        <v>546</v>
      </c>
      <c r="G1889">
        <v>10</v>
      </c>
      <c r="H1889">
        <v>12.42</v>
      </c>
      <c r="I1889">
        <v>124.2</v>
      </c>
      <c r="J1889" s="4">
        <v>897</v>
      </c>
      <c r="K1889" s="6" t="s">
        <v>557</v>
      </c>
    </row>
    <row r="1890" spans="1:11" ht="15.6" x14ac:dyDescent="0.3">
      <c r="A1890" s="1">
        <v>43064</v>
      </c>
      <c r="B1890" t="s">
        <v>5</v>
      </c>
      <c r="C1890" t="s">
        <v>9</v>
      </c>
      <c r="D1890" t="s">
        <v>16</v>
      </c>
      <c r="E1890" t="s">
        <v>88</v>
      </c>
      <c r="F1890" t="s">
        <v>548</v>
      </c>
      <c r="G1890">
        <v>2</v>
      </c>
      <c r="H1890">
        <v>17.829999999999998</v>
      </c>
      <c r="I1890">
        <v>35.659999999999997</v>
      </c>
      <c r="J1890" s="4">
        <v>1791</v>
      </c>
      <c r="K1890" s="6" t="s">
        <v>557</v>
      </c>
    </row>
    <row r="1891" spans="1:11" ht="15.6" x14ac:dyDescent="0.3">
      <c r="A1891" s="1">
        <v>43064</v>
      </c>
      <c r="B1891" t="s">
        <v>4</v>
      </c>
      <c r="C1891" t="s">
        <v>10</v>
      </c>
      <c r="D1891" t="s">
        <v>17</v>
      </c>
      <c r="E1891" t="s">
        <v>330</v>
      </c>
      <c r="F1891" t="s">
        <v>549</v>
      </c>
      <c r="G1891">
        <v>3</v>
      </c>
      <c r="H1891">
        <v>53.35</v>
      </c>
      <c r="I1891">
        <v>160.05000000000001</v>
      </c>
      <c r="J1891" s="4">
        <v>1995</v>
      </c>
      <c r="K1891" s="6" t="s">
        <v>555</v>
      </c>
    </row>
    <row r="1892" spans="1:11" ht="15.6" x14ac:dyDescent="0.3">
      <c r="A1892" s="1">
        <v>43064</v>
      </c>
      <c r="B1892" t="s">
        <v>4</v>
      </c>
      <c r="C1892" t="s">
        <v>12</v>
      </c>
      <c r="D1892" t="s">
        <v>17</v>
      </c>
      <c r="E1892" t="s">
        <v>309</v>
      </c>
      <c r="F1892" t="s">
        <v>547</v>
      </c>
      <c r="G1892">
        <v>1</v>
      </c>
      <c r="H1892">
        <v>16.32</v>
      </c>
      <c r="I1892">
        <v>16.32</v>
      </c>
      <c r="J1892" s="4">
        <v>796</v>
      </c>
      <c r="K1892" s="6" t="s">
        <v>554</v>
      </c>
    </row>
    <row r="1893" spans="1:11" ht="15.6" x14ac:dyDescent="0.3">
      <c r="A1893" s="1">
        <v>43064</v>
      </c>
      <c r="B1893" t="s">
        <v>4</v>
      </c>
      <c r="C1893" t="s">
        <v>13</v>
      </c>
      <c r="D1893" t="s">
        <v>17</v>
      </c>
      <c r="E1893" t="s">
        <v>357</v>
      </c>
      <c r="F1893" t="s">
        <v>546</v>
      </c>
      <c r="G1893">
        <v>9</v>
      </c>
      <c r="H1893">
        <v>12.42</v>
      </c>
      <c r="I1893">
        <v>111.78</v>
      </c>
      <c r="J1893" s="4">
        <v>598</v>
      </c>
      <c r="K1893" s="6" t="s">
        <v>556</v>
      </c>
    </row>
    <row r="1894" spans="1:11" ht="15.6" x14ac:dyDescent="0.3">
      <c r="A1894" s="1">
        <v>43064</v>
      </c>
      <c r="B1894" t="s">
        <v>4</v>
      </c>
      <c r="C1894" t="s">
        <v>12</v>
      </c>
      <c r="D1894" t="s">
        <v>17</v>
      </c>
      <c r="E1894" t="s">
        <v>459</v>
      </c>
      <c r="F1894" t="s">
        <v>548</v>
      </c>
      <c r="G1894">
        <v>7</v>
      </c>
      <c r="H1894">
        <v>17.829999999999998</v>
      </c>
      <c r="I1894">
        <v>124.80999999999999</v>
      </c>
      <c r="J1894" s="4">
        <v>891</v>
      </c>
      <c r="K1894" s="6" t="s">
        <v>558</v>
      </c>
    </row>
    <row r="1895" spans="1:11" ht="15.6" x14ac:dyDescent="0.3">
      <c r="A1895" s="1">
        <v>43064</v>
      </c>
      <c r="B1895" t="s">
        <v>3</v>
      </c>
      <c r="C1895" t="s">
        <v>13</v>
      </c>
      <c r="D1895" t="s">
        <v>17</v>
      </c>
      <c r="E1895" t="s">
        <v>119</v>
      </c>
      <c r="F1895" t="s">
        <v>546</v>
      </c>
      <c r="G1895">
        <v>5</v>
      </c>
      <c r="H1895">
        <v>12.42</v>
      </c>
      <c r="I1895">
        <v>62.1</v>
      </c>
      <c r="J1895" s="4">
        <v>693</v>
      </c>
      <c r="K1895" s="6" t="s">
        <v>556</v>
      </c>
    </row>
    <row r="1896" spans="1:11" ht="15.6" x14ac:dyDescent="0.3">
      <c r="A1896" s="1">
        <v>43064</v>
      </c>
      <c r="B1896" t="s">
        <v>5</v>
      </c>
      <c r="C1896" t="s">
        <v>9</v>
      </c>
      <c r="D1896" t="s">
        <v>16</v>
      </c>
      <c r="E1896" t="s">
        <v>336</v>
      </c>
      <c r="F1896" t="s">
        <v>549</v>
      </c>
      <c r="G1896">
        <v>9</v>
      </c>
      <c r="H1896">
        <v>53.35</v>
      </c>
      <c r="I1896">
        <v>480.15000000000003</v>
      </c>
      <c r="J1896" s="4">
        <v>1194</v>
      </c>
      <c r="K1896" s="6" t="s">
        <v>555</v>
      </c>
    </row>
    <row r="1897" spans="1:11" ht="15.6" x14ac:dyDescent="0.3">
      <c r="A1897" s="1">
        <v>43064</v>
      </c>
      <c r="B1897" t="s">
        <v>4</v>
      </c>
      <c r="C1897" t="s">
        <v>10</v>
      </c>
      <c r="D1897" t="s">
        <v>17</v>
      </c>
      <c r="E1897" t="s">
        <v>101</v>
      </c>
      <c r="F1897" t="s">
        <v>546</v>
      </c>
      <c r="G1897">
        <v>10</v>
      </c>
      <c r="H1897">
        <v>12.42</v>
      </c>
      <c r="I1897">
        <v>124.2</v>
      </c>
      <c r="J1897" s="4">
        <v>3493</v>
      </c>
      <c r="K1897" s="6" t="s">
        <v>555</v>
      </c>
    </row>
    <row r="1898" spans="1:11" ht="15.6" x14ac:dyDescent="0.3">
      <c r="A1898" s="1">
        <v>43064</v>
      </c>
      <c r="B1898" t="s">
        <v>4</v>
      </c>
      <c r="C1898" t="s">
        <v>13</v>
      </c>
      <c r="D1898" t="s">
        <v>17</v>
      </c>
      <c r="E1898" t="s">
        <v>533</v>
      </c>
      <c r="F1898" t="s">
        <v>546</v>
      </c>
      <c r="G1898">
        <v>4</v>
      </c>
      <c r="H1898">
        <v>12.42</v>
      </c>
      <c r="I1898">
        <v>49.68</v>
      </c>
      <c r="J1898" s="4">
        <v>995</v>
      </c>
      <c r="K1898" s="6" t="s">
        <v>556</v>
      </c>
    </row>
    <row r="1899" spans="1:11" ht="15.6" x14ac:dyDescent="0.3">
      <c r="A1899" s="1">
        <v>43065</v>
      </c>
      <c r="B1899" t="s">
        <v>6</v>
      </c>
      <c r="C1899" t="s">
        <v>14</v>
      </c>
      <c r="D1899" t="s">
        <v>16</v>
      </c>
      <c r="E1899" t="s">
        <v>377</v>
      </c>
      <c r="F1899" t="s">
        <v>549</v>
      </c>
      <c r="G1899">
        <v>2</v>
      </c>
      <c r="H1899">
        <v>53.35</v>
      </c>
      <c r="I1899">
        <v>106.7</v>
      </c>
      <c r="J1899" s="4">
        <v>2990</v>
      </c>
      <c r="K1899" s="6" t="s">
        <v>556</v>
      </c>
    </row>
    <row r="1900" spans="1:11" ht="15.6" x14ac:dyDescent="0.3">
      <c r="A1900" s="1">
        <v>43065</v>
      </c>
      <c r="B1900" t="s">
        <v>4</v>
      </c>
      <c r="C1900" t="s">
        <v>10</v>
      </c>
      <c r="D1900" t="s">
        <v>17</v>
      </c>
      <c r="E1900" t="s">
        <v>150</v>
      </c>
      <c r="F1900" t="s">
        <v>547</v>
      </c>
      <c r="G1900">
        <v>3</v>
      </c>
      <c r="H1900">
        <v>16.32</v>
      </c>
      <c r="I1900">
        <v>48.96</v>
      </c>
      <c r="J1900" s="4">
        <v>995</v>
      </c>
      <c r="K1900" s="6" t="s">
        <v>557</v>
      </c>
    </row>
    <row r="1901" spans="1:11" ht="15.6" x14ac:dyDescent="0.3">
      <c r="A1901" s="1">
        <v>43066</v>
      </c>
      <c r="B1901" t="s">
        <v>6</v>
      </c>
      <c r="C1901" t="s">
        <v>8</v>
      </c>
      <c r="D1901" t="s">
        <v>16</v>
      </c>
      <c r="E1901" t="s">
        <v>174</v>
      </c>
      <c r="F1901" t="s">
        <v>548</v>
      </c>
      <c r="G1901">
        <v>5</v>
      </c>
      <c r="H1901">
        <v>17.829999999999998</v>
      </c>
      <c r="I1901">
        <v>89.149999999999991</v>
      </c>
      <c r="J1901" s="4">
        <v>3992</v>
      </c>
      <c r="K1901" s="6" t="s">
        <v>556</v>
      </c>
    </row>
    <row r="1902" spans="1:11" ht="15.6" x14ac:dyDescent="0.3">
      <c r="A1902" s="1">
        <v>43067</v>
      </c>
      <c r="B1902" t="s">
        <v>2</v>
      </c>
      <c r="C1902" t="s">
        <v>9</v>
      </c>
      <c r="D1902" t="s">
        <v>16</v>
      </c>
      <c r="E1902" t="s">
        <v>26</v>
      </c>
      <c r="F1902" t="s">
        <v>549</v>
      </c>
      <c r="G1902">
        <v>10</v>
      </c>
      <c r="H1902">
        <v>53.35</v>
      </c>
      <c r="I1902">
        <v>533.5</v>
      </c>
      <c r="J1902" s="4">
        <v>4491</v>
      </c>
      <c r="K1902" s="6" t="s">
        <v>556</v>
      </c>
    </row>
    <row r="1903" spans="1:11" ht="15.6" x14ac:dyDescent="0.3">
      <c r="A1903" s="1">
        <v>43067</v>
      </c>
      <c r="B1903" t="s">
        <v>4</v>
      </c>
      <c r="C1903" t="s">
        <v>13</v>
      </c>
      <c r="D1903" t="s">
        <v>17</v>
      </c>
      <c r="E1903" t="s">
        <v>522</v>
      </c>
      <c r="F1903" t="s">
        <v>548</v>
      </c>
      <c r="G1903">
        <v>8</v>
      </c>
      <c r="H1903">
        <v>17.829999999999998</v>
      </c>
      <c r="I1903">
        <v>142.63999999999999</v>
      </c>
      <c r="J1903" s="4">
        <v>897</v>
      </c>
      <c r="K1903" s="6" t="s">
        <v>554</v>
      </c>
    </row>
    <row r="1904" spans="1:11" ht="15.6" x14ac:dyDescent="0.3">
      <c r="A1904" s="1">
        <v>43067</v>
      </c>
      <c r="B1904" t="s">
        <v>3</v>
      </c>
      <c r="C1904" t="s">
        <v>13</v>
      </c>
      <c r="D1904" t="s">
        <v>17</v>
      </c>
      <c r="E1904" t="s">
        <v>522</v>
      </c>
      <c r="F1904" t="s">
        <v>546</v>
      </c>
      <c r="G1904">
        <v>9</v>
      </c>
      <c r="H1904">
        <v>12.42</v>
      </c>
      <c r="I1904">
        <v>111.78</v>
      </c>
      <c r="J1904" s="4">
        <v>2990</v>
      </c>
      <c r="K1904" s="6" t="s">
        <v>555</v>
      </c>
    </row>
    <row r="1905" spans="1:11" ht="15.6" x14ac:dyDescent="0.3">
      <c r="A1905" s="1">
        <v>43067</v>
      </c>
      <c r="B1905" t="s">
        <v>3</v>
      </c>
      <c r="C1905" t="s">
        <v>10</v>
      </c>
      <c r="D1905" t="s">
        <v>17</v>
      </c>
      <c r="E1905" t="s">
        <v>37</v>
      </c>
      <c r="F1905" t="s">
        <v>548</v>
      </c>
      <c r="G1905">
        <v>8</v>
      </c>
      <c r="H1905">
        <v>17.829999999999998</v>
      </c>
      <c r="I1905">
        <v>142.63999999999999</v>
      </c>
      <c r="J1905" s="4">
        <v>1197</v>
      </c>
      <c r="K1905" s="6" t="s">
        <v>556</v>
      </c>
    </row>
    <row r="1906" spans="1:11" ht="15.6" x14ac:dyDescent="0.3">
      <c r="A1906" s="1">
        <v>43067</v>
      </c>
      <c r="B1906" t="s">
        <v>2</v>
      </c>
      <c r="C1906" t="s">
        <v>8</v>
      </c>
      <c r="D1906" t="s">
        <v>16</v>
      </c>
      <c r="E1906" t="s">
        <v>520</v>
      </c>
      <c r="F1906" t="s">
        <v>549</v>
      </c>
      <c r="G1906">
        <v>9</v>
      </c>
      <c r="H1906">
        <v>53.35</v>
      </c>
      <c r="I1906">
        <v>480.15000000000003</v>
      </c>
      <c r="J1906" s="4">
        <v>3992</v>
      </c>
      <c r="K1906" s="6" t="s">
        <v>555</v>
      </c>
    </row>
    <row r="1907" spans="1:11" ht="15.6" x14ac:dyDescent="0.3">
      <c r="A1907" s="1">
        <v>43067</v>
      </c>
      <c r="B1907" t="s">
        <v>5</v>
      </c>
      <c r="C1907" t="s">
        <v>9</v>
      </c>
      <c r="D1907" t="s">
        <v>16</v>
      </c>
      <c r="E1907" t="s">
        <v>54</v>
      </c>
      <c r="F1907" t="s">
        <v>546</v>
      </c>
      <c r="G1907">
        <v>9</v>
      </c>
      <c r="H1907">
        <v>12.42</v>
      </c>
      <c r="I1907">
        <v>111.78</v>
      </c>
      <c r="J1907" s="4">
        <v>1495</v>
      </c>
      <c r="K1907" s="6" t="s">
        <v>554</v>
      </c>
    </row>
    <row r="1908" spans="1:11" ht="15.6" x14ac:dyDescent="0.3">
      <c r="A1908" s="1">
        <v>43067</v>
      </c>
      <c r="B1908" t="s">
        <v>6</v>
      </c>
      <c r="C1908" t="s">
        <v>9</v>
      </c>
      <c r="D1908" t="s">
        <v>16</v>
      </c>
      <c r="E1908" t="s">
        <v>462</v>
      </c>
      <c r="F1908" t="s">
        <v>546</v>
      </c>
      <c r="G1908">
        <v>5</v>
      </c>
      <c r="H1908">
        <v>12.42</v>
      </c>
      <c r="I1908">
        <v>62.1</v>
      </c>
      <c r="J1908" s="4">
        <v>499</v>
      </c>
      <c r="K1908" s="6" t="s">
        <v>556</v>
      </c>
    </row>
    <row r="1909" spans="1:11" ht="15.6" x14ac:dyDescent="0.3">
      <c r="A1909" s="1">
        <v>43068</v>
      </c>
      <c r="B1909" t="s">
        <v>4</v>
      </c>
      <c r="C1909" t="s">
        <v>10</v>
      </c>
      <c r="D1909" t="s">
        <v>17</v>
      </c>
      <c r="E1909" t="s">
        <v>332</v>
      </c>
      <c r="F1909" t="s">
        <v>546</v>
      </c>
      <c r="G1909">
        <v>1</v>
      </c>
      <c r="H1909">
        <v>12.42</v>
      </c>
      <c r="I1909">
        <v>12.42</v>
      </c>
      <c r="J1909" s="4">
        <v>499</v>
      </c>
      <c r="K1909" s="6" t="s">
        <v>554</v>
      </c>
    </row>
    <row r="1910" spans="1:11" ht="15.6" x14ac:dyDescent="0.3">
      <c r="A1910" s="1">
        <v>43068</v>
      </c>
      <c r="B1910" t="s">
        <v>2</v>
      </c>
      <c r="C1910" t="s">
        <v>8</v>
      </c>
      <c r="D1910" t="s">
        <v>16</v>
      </c>
      <c r="E1910" t="s">
        <v>492</v>
      </c>
      <c r="F1910" t="s">
        <v>546</v>
      </c>
      <c r="G1910">
        <v>10</v>
      </c>
      <c r="H1910">
        <v>12.42</v>
      </c>
      <c r="I1910">
        <v>124.2</v>
      </c>
      <c r="J1910" s="4">
        <v>299</v>
      </c>
      <c r="K1910" s="6" t="s">
        <v>554</v>
      </c>
    </row>
    <row r="1911" spans="1:11" ht="15.6" x14ac:dyDescent="0.3">
      <c r="A1911" s="1">
        <v>43068</v>
      </c>
      <c r="B1911" t="s">
        <v>4</v>
      </c>
      <c r="C1911" t="s">
        <v>10</v>
      </c>
      <c r="D1911" t="s">
        <v>17</v>
      </c>
      <c r="E1911" t="s">
        <v>452</v>
      </c>
      <c r="F1911" t="s">
        <v>546</v>
      </c>
      <c r="G1911">
        <v>1</v>
      </c>
      <c r="H1911">
        <v>12.42</v>
      </c>
      <c r="I1911">
        <v>12.42</v>
      </c>
      <c r="J1911" s="4">
        <v>495</v>
      </c>
      <c r="K1911" s="6" t="s">
        <v>556</v>
      </c>
    </row>
    <row r="1912" spans="1:11" ht="15.6" x14ac:dyDescent="0.3">
      <c r="A1912" s="1">
        <v>43069</v>
      </c>
      <c r="B1912" t="s">
        <v>5</v>
      </c>
      <c r="C1912" t="s">
        <v>9</v>
      </c>
      <c r="D1912" t="s">
        <v>16</v>
      </c>
      <c r="E1912" t="s">
        <v>408</v>
      </c>
      <c r="F1912" t="s">
        <v>547</v>
      </c>
      <c r="G1912">
        <v>6</v>
      </c>
      <c r="H1912">
        <v>16.32</v>
      </c>
      <c r="I1912">
        <v>97.92</v>
      </c>
      <c r="J1912" s="4">
        <v>1995</v>
      </c>
      <c r="K1912" s="6" t="s">
        <v>558</v>
      </c>
    </row>
    <row r="1913" spans="1:11" ht="15.6" x14ac:dyDescent="0.3">
      <c r="A1913" s="1">
        <v>43070</v>
      </c>
      <c r="B1913" t="s">
        <v>4</v>
      </c>
      <c r="C1913" t="s">
        <v>12</v>
      </c>
      <c r="D1913" t="s">
        <v>17</v>
      </c>
      <c r="E1913" t="s">
        <v>507</v>
      </c>
      <c r="F1913" t="s">
        <v>549</v>
      </c>
      <c r="G1913">
        <v>10</v>
      </c>
      <c r="H1913">
        <v>53.35</v>
      </c>
      <c r="I1913">
        <v>533.5</v>
      </c>
      <c r="J1913" s="4">
        <v>1497</v>
      </c>
      <c r="K1913" s="6" t="s">
        <v>556</v>
      </c>
    </row>
    <row r="1914" spans="1:11" ht="15.6" x14ac:dyDescent="0.3">
      <c r="A1914" s="1">
        <v>43070</v>
      </c>
      <c r="B1914" t="s">
        <v>2</v>
      </c>
      <c r="C1914" t="s">
        <v>8</v>
      </c>
      <c r="D1914" t="s">
        <v>16</v>
      </c>
      <c r="E1914" t="s">
        <v>432</v>
      </c>
      <c r="F1914" t="s">
        <v>549</v>
      </c>
      <c r="G1914">
        <v>1</v>
      </c>
      <c r="H1914">
        <v>53.35</v>
      </c>
      <c r="I1914">
        <v>53.35</v>
      </c>
      <c r="J1914" s="4">
        <v>3992</v>
      </c>
      <c r="K1914" s="6" t="s">
        <v>556</v>
      </c>
    </row>
    <row r="1915" spans="1:11" ht="15.6" x14ac:dyDescent="0.3">
      <c r="A1915" s="1">
        <v>43070</v>
      </c>
      <c r="B1915" t="s">
        <v>2</v>
      </c>
      <c r="C1915" t="s">
        <v>14</v>
      </c>
      <c r="D1915" t="s">
        <v>16</v>
      </c>
      <c r="E1915" t="s">
        <v>405</v>
      </c>
      <c r="F1915" t="s">
        <v>548</v>
      </c>
      <c r="G1915">
        <v>4</v>
      </c>
      <c r="H1915">
        <v>17.829999999999998</v>
      </c>
      <c r="I1915">
        <v>71.319999999999993</v>
      </c>
      <c r="J1915" s="4">
        <v>1497</v>
      </c>
      <c r="K1915" s="6" t="s">
        <v>556</v>
      </c>
    </row>
    <row r="1916" spans="1:11" ht="15.6" x14ac:dyDescent="0.3">
      <c r="A1916" s="1">
        <v>43070</v>
      </c>
      <c r="B1916" t="s">
        <v>4</v>
      </c>
      <c r="C1916" t="s">
        <v>10</v>
      </c>
      <c r="D1916" t="s">
        <v>17</v>
      </c>
      <c r="E1916" t="s">
        <v>318</v>
      </c>
      <c r="F1916" t="s">
        <v>546</v>
      </c>
      <c r="G1916">
        <v>1</v>
      </c>
      <c r="H1916">
        <v>12.42</v>
      </c>
      <c r="I1916">
        <v>12.42</v>
      </c>
      <c r="J1916" s="4">
        <v>798</v>
      </c>
      <c r="K1916" s="6" t="s">
        <v>556</v>
      </c>
    </row>
    <row r="1917" spans="1:11" ht="15.6" x14ac:dyDescent="0.3">
      <c r="A1917" s="1">
        <v>43070</v>
      </c>
      <c r="B1917" t="s">
        <v>5</v>
      </c>
      <c r="C1917" t="s">
        <v>8</v>
      </c>
      <c r="D1917" t="s">
        <v>16</v>
      </c>
      <c r="E1917" t="s">
        <v>249</v>
      </c>
      <c r="F1917" t="s">
        <v>546</v>
      </c>
      <c r="G1917">
        <v>7</v>
      </c>
      <c r="H1917">
        <v>12.42</v>
      </c>
      <c r="I1917">
        <v>86.94</v>
      </c>
      <c r="J1917" s="4">
        <v>2394</v>
      </c>
      <c r="K1917" s="6" t="s">
        <v>556</v>
      </c>
    </row>
    <row r="1918" spans="1:11" ht="15.6" x14ac:dyDescent="0.3">
      <c r="A1918" s="1">
        <v>43070</v>
      </c>
      <c r="B1918" t="s">
        <v>2</v>
      </c>
      <c r="C1918" t="s">
        <v>9</v>
      </c>
      <c r="D1918" t="s">
        <v>16</v>
      </c>
      <c r="E1918" t="s">
        <v>285</v>
      </c>
      <c r="F1918" t="s">
        <v>547</v>
      </c>
      <c r="G1918">
        <v>3</v>
      </c>
      <c r="H1918">
        <v>16.32</v>
      </c>
      <c r="I1918">
        <v>48.96</v>
      </c>
      <c r="J1918" s="4">
        <v>3192</v>
      </c>
      <c r="K1918" s="6" t="s">
        <v>556</v>
      </c>
    </row>
    <row r="1919" spans="1:11" ht="15.6" x14ac:dyDescent="0.3">
      <c r="A1919" s="1">
        <v>43071</v>
      </c>
      <c r="B1919" t="s">
        <v>5</v>
      </c>
      <c r="C1919" t="s">
        <v>11</v>
      </c>
      <c r="D1919" t="s">
        <v>16</v>
      </c>
      <c r="E1919" t="s">
        <v>256</v>
      </c>
      <c r="F1919" t="s">
        <v>548</v>
      </c>
      <c r="G1919">
        <v>6</v>
      </c>
      <c r="H1919">
        <v>17.829999999999998</v>
      </c>
      <c r="I1919">
        <v>106.97999999999999</v>
      </c>
      <c r="J1919" s="4">
        <v>1794</v>
      </c>
      <c r="K1919" s="6" t="s">
        <v>557</v>
      </c>
    </row>
    <row r="1920" spans="1:11" ht="15.6" x14ac:dyDescent="0.3">
      <c r="A1920" s="1">
        <v>43071</v>
      </c>
      <c r="B1920" t="s">
        <v>2</v>
      </c>
      <c r="C1920" t="s">
        <v>9</v>
      </c>
      <c r="D1920" t="s">
        <v>16</v>
      </c>
      <c r="E1920" t="s">
        <v>521</v>
      </c>
      <c r="F1920" t="s">
        <v>546</v>
      </c>
      <c r="G1920">
        <v>3</v>
      </c>
      <c r="H1920">
        <v>12.42</v>
      </c>
      <c r="I1920">
        <v>37.26</v>
      </c>
      <c r="J1920" s="4">
        <v>598</v>
      </c>
      <c r="K1920" s="6" t="s">
        <v>556</v>
      </c>
    </row>
    <row r="1921" spans="1:11" ht="15.6" x14ac:dyDescent="0.3">
      <c r="A1921" s="1">
        <v>43071</v>
      </c>
      <c r="B1921" t="s">
        <v>4</v>
      </c>
      <c r="C1921" t="s">
        <v>15</v>
      </c>
      <c r="D1921" t="s">
        <v>17</v>
      </c>
      <c r="E1921" t="s">
        <v>115</v>
      </c>
      <c r="F1921" t="s">
        <v>548</v>
      </c>
      <c r="G1921">
        <v>8</v>
      </c>
      <c r="H1921">
        <v>17.829999999999998</v>
      </c>
      <c r="I1921">
        <v>142.63999999999999</v>
      </c>
      <c r="J1921" s="4">
        <v>1990</v>
      </c>
      <c r="K1921" s="6" t="s">
        <v>555</v>
      </c>
    </row>
    <row r="1922" spans="1:11" ht="15.6" x14ac:dyDescent="0.3">
      <c r="A1922" s="1">
        <v>43071</v>
      </c>
      <c r="B1922" t="s">
        <v>6</v>
      </c>
      <c r="C1922" t="s">
        <v>14</v>
      </c>
      <c r="D1922" t="s">
        <v>16</v>
      </c>
      <c r="E1922" t="s">
        <v>454</v>
      </c>
      <c r="F1922" t="s">
        <v>546</v>
      </c>
      <c r="G1922">
        <v>2</v>
      </c>
      <c r="H1922">
        <v>12.42</v>
      </c>
      <c r="I1922">
        <v>24.84</v>
      </c>
      <c r="J1922" s="4">
        <v>1990</v>
      </c>
      <c r="K1922" s="6" t="s">
        <v>556</v>
      </c>
    </row>
    <row r="1923" spans="1:11" ht="15.6" x14ac:dyDescent="0.3">
      <c r="A1923" s="1">
        <v>43071</v>
      </c>
      <c r="B1923" t="s">
        <v>4</v>
      </c>
      <c r="C1923" t="s">
        <v>12</v>
      </c>
      <c r="D1923" t="s">
        <v>17</v>
      </c>
      <c r="E1923" t="s">
        <v>306</v>
      </c>
      <c r="F1923" t="s">
        <v>546</v>
      </c>
      <c r="G1923">
        <v>8</v>
      </c>
      <c r="H1923">
        <v>12.42</v>
      </c>
      <c r="I1923">
        <v>99.36</v>
      </c>
      <c r="J1923" s="4">
        <v>995</v>
      </c>
      <c r="K1923" s="6" t="s">
        <v>556</v>
      </c>
    </row>
    <row r="1924" spans="1:11" ht="15.6" x14ac:dyDescent="0.3">
      <c r="A1924" s="1">
        <v>43071</v>
      </c>
      <c r="B1924" t="s">
        <v>2</v>
      </c>
      <c r="C1924" t="s">
        <v>11</v>
      </c>
      <c r="D1924" t="s">
        <v>16</v>
      </c>
      <c r="E1924" t="s">
        <v>370</v>
      </c>
      <c r="F1924" t="s">
        <v>546</v>
      </c>
      <c r="G1924">
        <v>9</v>
      </c>
      <c r="H1924">
        <v>12.42</v>
      </c>
      <c r="I1924">
        <v>111.78</v>
      </c>
      <c r="J1924" s="4">
        <v>597</v>
      </c>
      <c r="K1924" s="6" t="s">
        <v>554</v>
      </c>
    </row>
    <row r="1925" spans="1:11" ht="15.6" x14ac:dyDescent="0.3">
      <c r="A1925" s="1">
        <v>43071</v>
      </c>
      <c r="B1925" t="s">
        <v>4</v>
      </c>
      <c r="C1925" t="s">
        <v>10</v>
      </c>
      <c r="D1925" t="s">
        <v>17</v>
      </c>
      <c r="E1925" t="s">
        <v>380</v>
      </c>
      <c r="F1925" t="s">
        <v>546</v>
      </c>
      <c r="G1925">
        <v>2</v>
      </c>
      <c r="H1925">
        <v>12.42</v>
      </c>
      <c r="I1925">
        <v>24.84</v>
      </c>
      <c r="J1925" s="4">
        <v>897</v>
      </c>
      <c r="K1925" s="6" t="s">
        <v>556</v>
      </c>
    </row>
    <row r="1926" spans="1:11" ht="15.6" x14ac:dyDescent="0.3">
      <c r="A1926" s="1">
        <v>43071</v>
      </c>
      <c r="B1926" t="s">
        <v>5</v>
      </c>
      <c r="C1926" t="s">
        <v>9</v>
      </c>
      <c r="D1926" t="s">
        <v>16</v>
      </c>
      <c r="E1926" t="s">
        <v>530</v>
      </c>
      <c r="F1926" t="s">
        <v>546</v>
      </c>
      <c r="G1926">
        <v>2</v>
      </c>
      <c r="H1926">
        <v>12.42</v>
      </c>
      <c r="I1926">
        <v>24.84</v>
      </c>
      <c r="J1926" s="4">
        <v>1197</v>
      </c>
      <c r="K1926" s="6" t="s">
        <v>554</v>
      </c>
    </row>
    <row r="1927" spans="1:11" ht="15.6" x14ac:dyDescent="0.3">
      <c r="A1927" s="1">
        <v>43072</v>
      </c>
      <c r="B1927" t="s">
        <v>4</v>
      </c>
      <c r="C1927" t="s">
        <v>10</v>
      </c>
      <c r="D1927" t="s">
        <v>17</v>
      </c>
      <c r="E1927" t="s">
        <v>51</v>
      </c>
      <c r="F1927" t="s">
        <v>546</v>
      </c>
      <c r="G1927">
        <v>3</v>
      </c>
      <c r="H1927">
        <v>12.42</v>
      </c>
      <c r="I1927">
        <v>37.26</v>
      </c>
      <c r="J1927" s="4">
        <v>2392</v>
      </c>
      <c r="K1927" s="6" t="s">
        <v>556</v>
      </c>
    </row>
    <row r="1928" spans="1:11" ht="15.6" x14ac:dyDescent="0.3">
      <c r="A1928" s="1">
        <v>43072</v>
      </c>
      <c r="B1928" t="s">
        <v>4</v>
      </c>
      <c r="C1928" t="s">
        <v>13</v>
      </c>
      <c r="D1928" t="s">
        <v>17</v>
      </c>
      <c r="E1928" t="s">
        <v>107</v>
      </c>
      <c r="F1928" t="s">
        <v>549</v>
      </c>
      <c r="G1928">
        <v>3</v>
      </c>
      <c r="H1928">
        <v>53.35</v>
      </c>
      <c r="I1928">
        <v>160.05000000000001</v>
      </c>
      <c r="J1928" s="4">
        <v>1196</v>
      </c>
      <c r="K1928" s="6" t="s">
        <v>556</v>
      </c>
    </row>
    <row r="1929" spans="1:11" ht="15.6" x14ac:dyDescent="0.3">
      <c r="A1929" s="1">
        <v>43072</v>
      </c>
      <c r="B1929" t="s">
        <v>4</v>
      </c>
      <c r="C1929" t="s">
        <v>12</v>
      </c>
      <c r="D1929" t="s">
        <v>17</v>
      </c>
      <c r="E1929" t="s">
        <v>70</v>
      </c>
      <c r="F1929" t="s">
        <v>547</v>
      </c>
      <c r="G1929">
        <v>7</v>
      </c>
      <c r="H1929">
        <v>16.32</v>
      </c>
      <c r="I1929">
        <v>114.24000000000001</v>
      </c>
      <c r="J1929" s="4">
        <v>1794</v>
      </c>
      <c r="K1929" s="6" t="s">
        <v>554</v>
      </c>
    </row>
    <row r="1930" spans="1:11" ht="15.6" x14ac:dyDescent="0.3">
      <c r="A1930" s="1">
        <v>43072</v>
      </c>
      <c r="B1930" t="s">
        <v>3</v>
      </c>
      <c r="C1930" t="s">
        <v>15</v>
      </c>
      <c r="D1930" t="s">
        <v>17</v>
      </c>
      <c r="E1930" t="s">
        <v>490</v>
      </c>
      <c r="F1930" t="s">
        <v>548</v>
      </c>
      <c r="G1930">
        <v>8</v>
      </c>
      <c r="H1930">
        <v>17.829999999999998</v>
      </c>
      <c r="I1930">
        <v>142.63999999999999</v>
      </c>
      <c r="J1930" s="4">
        <v>1995</v>
      </c>
      <c r="K1930" s="6" t="s">
        <v>557</v>
      </c>
    </row>
    <row r="1931" spans="1:11" ht="15.6" x14ac:dyDescent="0.3">
      <c r="A1931" s="1">
        <v>43072</v>
      </c>
      <c r="B1931" t="s">
        <v>6</v>
      </c>
      <c r="C1931" t="s">
        <v>11</v>
      </c>
      <c r="D1931" t="s">
        <v>16</v>
      </c>
      <c r="E1931" t="s">
        <v>278</v>
      </c>
      <c r="F1931" t="s">
        <v>546</v>
      </c>
      <c r="G1931">
        <v>1</v>
      </c>
      <c r="H1931">
        <v>12.42</v>
      </c>
      <c r="I1931">
        <v>12.42</v>
      </c>
      <c r="J1931" s="4">
        <v>495</v>
      </c>
      <c r="K1931" s="6" t="s">
        <v>557</v>
      </c>
    </row>
    <row r="1932" spans="1:11" ht="15.6" x14ac:dyDescent="0.3">
      <c r="A1932" s="1">
        <v>43072</v>
      </c>
      <c r="B1932" t="s">
        <v>2</v>
      </c>
      <c r="C1932" t="s">
        <v>8</v>
      </c>
      <c r="D1932" t="s">
        <v>16</v>
      </c>
      <c r="E1932" t="s">
        <v>96</v>
      </c>
      <c r="F1932" t="s">
        <v>546</v>
      </c>
      <c r="G1932">
        <v>2</v>
      </c>
      <c r="H1932">
        <v>12.42</v>
      </c>
      <c r="I1932">
        <v>24.84</v>
      </c>
      <c r="J1932" s="4">
        <v>2495</v>
      </c>
      <c r="K1932" s="6" t="s">
        <v>554</v>
      </c>
    </row>
    <row r="1933" spans="1:11" ht="15.6" x14ac:dyDescent="0.3">
      <c r="A1933" s="1">
        <v>43072</v>
      </c>
      <c r="B1933" t="s">
        <v>2</v>
      </c>
      <c r="C1933" t="s">
        <v>8</v>
      </c>
      <c r="D1933" t="s">
        <v>16</v>
      </c>
      <c r="E1933" t="s">
        <v>362</v>
      </c>
      <c r="F1933" t="s">
        <v>549</v>
      </c>
      <c r="G1933">
        <v>1</v>
      </c>
      <c r="H1933">
        <v>53.35</v>
      </c>
      <c r="I1933">
        <v>53.35</v>
      </c>
      <c r="J1933" s="4">
        <v>3493</v>
      </c>
      <c r="K1933" s="6" t="s">
        <v>556</v>
      </c>
    </row>
    <row r="1934" spans="1:11" ht="15.6" x14ac:dyDescent="0.3">
      <c r="A1934" s="1">
        <v>43072</v>
      </c>
      <c r="B1934" t="s">
        <v>4</v>
      </c>
      <c r="C1934" t="s">
        <v>10</v>
      </c>
      <c r="D1934" t="s">
        <v>17</v>
      </c>
      <c r="E1934" t="s">
        <v>222</v>
      </c>
      <c r="F1934" t="s">
        <v>548</v>
      </c>
      <c r="G1934">
        <v>8</v>
      </c>
      <c r="H1934">
        <v>17.829999999999998</v>
      </c>
      <c r="I1934">
        <v>142.63999999999999</v>
      </c>
      <c r="J1934" s="4">
        <v>2093</v>
      </c>
      <c r="K1934" s="6" t="s">
        <v>555</v>
      </c>
    </row>
    <row r="1935" spans="1:11" ht="15.6" x14ac:dyDescent="0.3">
      <c r="A1935" s="1">
        <v>43072</v>
      </c>
      <c r="B1935" t="s">
        <v>2</v>
      </c>
      <c r="C1935" t="s">
        <v>9</v>
      </c>
      <c r="D1935" t="s">
        <v>16</v>
      </c>
      <c r="E1935" t="s">
        <v>508</v>
      </c>
      <c r="F1935" t="s">
        <v>549</v>
      </c>
      <c r="G1935">
        <v>3</v>
      </c>
      <c r="H1935">
        <v>53.35</v>
      </c>
      <c r="I1935">
        <v>160.05000000000001</v>
      </c>
      <c r="J1935" s="4">
        <v>1196</v>
      </c>
      <c r="K1935" s="6" t="s">
        <v>554</v>
      </c>
    </row>
    <row r="1936" spans="1:11" ht="15.6" x14ac:dyDescent="0.3">
      <c r="A1936" s="1">
        <v>43072</v>
      </c>
      <c r="B1936" t="s">
        <v>3</v>
      </c>
      <c r="C1936" t="s">
        <v>13</v>
      </c>
      <c r="D1936" t="s">
        <v>17</v>
      </c>
      <c r="E1936" t="s">
        <v>497</v>
      </c>
      <c r="F1936" t="s">
        <v>546</v>
      </c>
      <c r="G1936">
        <v>4</v>
      </c>
      <c r="H1936">
        <v>12.42</v>
      </c>
      <c r="I1936">
        <v>49.68</v>
      </c>
      <c r="J1936" s="4">
        <v>995</v>
      </c>
      <c r="K1936" s="6" t="s">
        <v>556</v>
      </c>
    </row>
    <row r="1937" spans="1:11" ht="15.6" x14ac:dyDescent="0.3">
      <c r="A1937" s="1">
        <v>43072</v>
      </c>
      <c r="B1937" t="s">
        <v>2</v>
      </c>
      <c r="C1937" t="s">
        <v>9</v>
      </c>
      <c r="D1937" t="s">
        <v>16</v>
      </c>
      <c r="E1937" t="s">
        <v>337</v>
      </c>
      <c r="F1937" t="s">
        <v>546</v>
      </c>
      <c r="G1937">
        <v>7</v>
      </c>
      <c r="H1937">
        <v>12.42</v>
      </c>
      <c r="I1937">
        <v>86.94</v>
      </c>
      <c r="J1937" s="4">
        <v>1596</v>
      </c>
      <c r="K1937" s="6" t="s">
        <v>554</v>
      </c>
    </row>
    <row r="1938" spans="1:11" ht="15.6" x14ac:dyDescent="0.3">
      <c r="A1938" s="1">
        <v>43072</v>
      </c>
      <c r="B1938" t="s">
        <v>5</v>
      </c>
      <c r="C1938" t="s">
        <v>11</v>
      </c>
      <c r="D1938" t="s">
        <v>16</v>
      </c>
      <c r="E1938" t="s">
        <v>440</v>
      </c>
      <c r="F1938" t="s">
        <v>546</v>
      </c>
      <c r="G1938">
        <v>7</v>
      </c>
      <c r="H1938">
        <v>12.42</v>
      </c>
      <c r="I1938">
        <v>86.94</v>
      </c>
      <c r="J1938" s="4">
        <v>1794</v>
      </c>
      <c r="K1938" s="6" t="s">
        <v>554</v>
      </c>
    </row>
    <row r="1939" spans="1:11" ht="15.6" x14ac:dyDescent="0.3">
      <c r="A1939" s="1">
        <v>43072</v>
      </c>
      <c r="B1939" t="s">
        <v>2</v>
      </c>
      <c r="C1939" t="s">
        <v>11</v>
      </c>
      <c r="D1939" t="s">
        <v>16</v>
      </c>
      <c r="E1939" t="s">
        <v>256</v>
      </c>
      <c r="F1939" t="s">
        <v>548</v>
      </c>
      <c r="G1939">
        <v>6</v>
      </c>
      <c r="H1939">
        <v>17.829999999999998</v>
      </c>
      <c r="I1939">
        <v>106.97999999999999</v>
      </c>
      <c r="J1939" s="4">
        <v>1495</v>
      </c>
      <c r="K1939" s="6" t="s">
        <v>555</v>
      </c>
    </row>
    <row r="1940" spans="1:11" ht="15.6" x14ac:dyDescent="0.3">
      <c r="A1940" s="1">
        <v>43072</v>
      </c>
      <c r="B1940" t="s">
        <v>5</v>
      </c>
      <c r="C1940" t="s">
        <v>11</v>
      </c>
      <c r="D1940" t="s">
        <v>16</v>
      </c>
      <c r="E1940" t="s">
        <v>131</v>
      </c>
      <c r="F1940" t="s">
        <v>549</v>
      </c>
      <c r="G1940">
        <v>8</v>
      </c>
      <c r="H1940">
        <v>53.35</v>
      </c>
      <c r="I1940">
        <v>426.8</v>
      </c>
      <c r="J1940" s="4">
        <v>798</v>
      </c>
      <c r="K1940" s="6" t="s">
        <v>554</v>
      </c>
    </row>
    <row r="1941" spans="1:11" ht="15.6" x14ac:dyDescent="0.3">
      <c r="A1941" s="1">
        <v>43072</v>
      </c>
      <c r="B1941" t="s">
        <v>4</v>
      </c>
      <c r="C1941" t="s">
        <v>13</v>
      </c>
      <c r="D1941" t="s">
        <v>17</v>
      </c>
      <c r="E1941" t="s">
        <v>179</v>
      </c>
      <c r="F1941" t="s">
        <v>546</v>
      </c>
      <c r="G1941">
        <v>7</v>
      </c>
      <c r="H1941">
        <v>12.42</v>
      </c>
      <c r="I1941">
        <v>86.94</v>
      </c>
      <c r="J1941" s="4">
        <v>1592</v>
      </c>
      <c r="K1941" s="6" t="s">
        <v>556</v>
      </c>
    </row>
    <row r="1942" spans="1:11" ht="15.6" x14ac:dyDescent="0.3">
      <c r="A1942" s="1">
        <v>43073</v>
      </c>
      <c r="B1942" t="s">
        <v>2</v>
      </c>
      <c r="C1942" t="s">
        <v>9</v>
      </c>
      <c r="D1942" t="s">
        <v>16</v>
      </c>
      <c r="E1942" t="s">
        <v>478</v>
      </c>
      <c r="F1942" t="s">
        <v>548</v>
      </c>
      <c r="G1942">
        <v>1</v>
      </c>
      <c r="H1942">
        <v>17.829999999999998</v>
      </c>
      <c r="I1942">
        <v>17.829999999999998</v>
      </c>
      <c r="J1942" s="4">
        <v>1197</v>
      </c>
      <c r="K1942" s="6" t="s">
        <v>557</v>
      </c>
    </row>
    <row r="1943" spans="1:11" ht="15.6" x14ac:dyDescent="0.3">
      <c r="A1943" s="1">
        <v>43073</v>
      </c>
      <c r="B1943" t="s">
        <v>4</v>
      </c>
      <c r="C1943" t="s">
        <v>10</v>
      </c>
      <c r="D1943" t="s">
        <v>17</v>
      </c>
      <c r="E1943" t="s">
        <v>210</v>
      </c>
      <c r="F1943" t="s">
        <v>549</v>
      </c>
      <c r="G1943">
        <v>4</v>
      </c>
      <c r="H1943">
        <v>53.35</v>
      </c>
      <c r="I1943">
        <v>213.4</v>
      </c>
      <c r="J1943" s="4">
        <v>3493</v>
      </c>
      <c r="K1943" s="6" t="s">
        <v>557</v>
      </c>
    </row>
    <row r="1944" spans="1:11" ht="15.6" x14ac:dyDescent="0.3">
      <c r="A1944" s="1">
        <v>43073</v>
      </c>
      <c r="B1944" t="s">
        <v>4</v>
      </c>
      <c r="C1944" t="s">
        <v>10</v>
      </c>
      <c r="D1944" t="s">
        <v>17</v>
      </c>
      <c r="E1944" t="s">
        <v>318</v>
      </c>
      <c r="F1944" t="s">
        <v>548</v>
      </c>
      <c r="G1944">
        <v>4</v>
      </c>
      <c r="H1944">
        <v>17.829999999999998</v>
      </c>
      <c r="I1944">
        <v>71.319999999999993</v>
      </c>
      <c r="J1944" s="4">
        <v>2495</v>
      </c>
      <c r="K1944" s="6" t="s">
        <v>556</v>
      </c>
    </row>
    <row r="1945" spans="1:11" ht="15.6" x14ac:dyDescent="0.3">
      <c r="A1945" s="1">
        <v>43073</v>
      </c>
      <c r="B1945" t="s">
        <v>5</v>
      </c>
      <c r="C1945" t="s">
        <v>9</v>
      </c>
      <c r="D1945" t="s">
        <v>16</v>
      </c>
      <c r="E1945" t="s">
        <v>135</v>
      </c>
      <c r="F1945" t="s">
        <v>546</v>
      </c>
      <c r="G1945">
        <v>5</v>
      </c>
      <c r="H1945">
        <v>12.42</v>
      </c>
      <c r="I1945">
        <v>62.1</v>
      </c>
      <c r="J1945" s="4">
        <v>693</v>
      </c>
      <c r="K1945" s="6" t="s">
        <v>554</v>
      </c>
    </row>
    <row r="1946" spans="1:11" ht="15.6" x14ac:dyDescent="0.3">
      <c r="A1946" s="1">
        <v>43073</v>
      </c>
      <c r="B1946" t="s">
        <v>5</v>
      </c>
      <c r="C1946" t="s">
        <v>9</v>
      </c>
      <c r="D1946" t="s">
        <v>16</v>
      </c>
      <c r="E1946" t="s">
        <v>173</v>
      </c>
      <c r="F1946" t="s">
        <v>548</v>
      </c>
      <c r="G1946">
        <v>5</v>
      </c>
      <c r="H1946">
        <v>17.829999999999998</v>
      </c>
      <c r="I1946">
        <v>89.149999999999991</v>
      </c>
      <c r="J1946" s="4">
        <v>2994</v>
      </c>
      <c r="K1946" s="6" t="s">
        <v>556</v>
      </c>
    </row>
    <row r="1947" spans="1:11" ht="15.6" x14ac:dyDescent="0.3">
      <c r="A1947" s="1">
        <v>43073</v>
      </c>
      <c r="B1947" t="s">
        <v>4</v>
      </c>
      <c r="C1947" t="s">
        <v>13</v>
      </c>
      <c r="D1947" t="s">
        <v>17</v>
      </c>
      <c r="E1947" t="s">
        <v>119</v>
      </c>
      <c r="F1947" t="s">
        <v>546</v>
      </c>
      <c r="G1947">
        <v>3</v>
      </c>
      <c r="H1947">
        <v>12.42</v>
      </c>
      <c r="I1947">
        <v>37.26</v>
      </c>
      <c r="J1947" s="4">
        <v>3192</v>
      </c>
      <c r="K1947" s="6" t="s">
        <v>555</v>
      </c>
    </row>
    <row r="1948" spans="1:11" ht="15.6" x14ac:dyDescent="0.3">
      <c r="A1948" s="1">
        <v>43073</v>
      </c>
      <c r="B1948" t="s">
        <v>2</v>
      </c>
      <c r="C1948" t="s">
        <v>11</v>
      </c>
      <c r="D1948" t="s">
        <v>16</v>
      </c>
      <c r="E1948" t="s">
        <v>132</v>
      </c>
      <c r="F1948" t="s">
        <v>549</v>
      </c>
      <c r="G1948">
        <v>3</v>
      </c>
      <c r="H1948">
        <v>53.35</v>
      </c>
      <c r="I1948">
        <v>160.05000000000001</v>
      </c>
      <c r="J1948" s="4">
        <v>495</v>
      </c>
      <c r="K1948" s="6" t="s">
        <v>555</v>
      </c>
    </row>
    <row r="1949" spans="1:11" ht="15.6" x14ac:dyDescent="0.3">
      <c r="A1949" s="1">
        <v>43073</v>
      </c>
      <c r="B1949" t="s">
        <v>4</v>
      </c>
      <c r="C1949" t="s">
        <v>10</v>
      </c>
      <c r="D1949" t="s">
        <v>17</v>
      </c>
      <c r="E1949" t="s">
        <v>480</v>
      </c>
      <c r="F1949" t="s">
        <v>547</v>
      </c>
      <c r="G1949">
        <v>7</v>
      </c>
      <c r="H1949">
        <v>16.32</v>
      </c>
      <c r="I1949">
        <v>114.24000000000001</v>
      </c>
      <c r="J1949" s="4">
        <v>4990</v>
      </c>
      <c r="K1949" s="6" t="s">
        <v>556</v>
      </c>
    </row>
    <row r="1950" spans="1:11" ht="15.6" x14ac:dyDescent="0.3">
      <c r="A1950" s="1">
        <v>43074</v>
      </c>
      <c r="B1950" t="s">
        <v>3</v>
      </c>
      <c r="C1950" t="s">
        <v>12</v>
      </c>
      <c r="D1950" t="s">
        <v>17</v>
      </c>
      <c r="E1950" t="s">
        <v>459</v>
      </c>
      <c r="F1950" t="s">
        <v>546</v>
      </c>
      <c r="G1950">
        <v>5</v>
      </c>
      <c r="H1950">
        <v>12.42</v>
      </c>
      <c r="I1950">
        <v>62.1</v>
      </c>
      <c r="J1950" s="4">
        <v>396</v>
      </c>
      <c r="K1950" s="6" t="s">
        <v>556</v>
      </c>
    </row>
    <row r="1951" spans="1:11" ht="15.6" x14ac:dyDescent="0.3">
      <c r="A1951" s="1">
        <v>43074</v>
      </c>
      <c r="B1951" t="s">
        <v>3</v>
      </c>
      <c r="C1951" t="s">
        <v>12</v>
      </c>
      <c r="D1951" t="s">
        <v>17</v>
      </c>
      <c r="E1951" t="s">
        <v>78</v>
      </c>
      <c r="F1951" t="s">
        <v>549</v>
      </c>
      <c r="G1951">
        <v>8</v>
      </c>
      <c r="H1951">
        <v>53.35</v>
      </c>
      <c r="I1951">
        <v>426.8</v>
      </c>
      <c r="J1951" s="4">
        <v>1592</v>
      </c>
      <c r="K1951" s="6" t="s">
        <v>555</v>
      </c>
    </row>
    <row r="1952" spans="1:11" ht="15.6" x14ac:dyDescent="0.3">
      <c r="A1952" s="1">
        <v>43074</v>
      </c>
      <c r="B1952" t="s">
        <v>4</v>
      </c>
      <c r="C1952" t="s">
        <v>10</v>
      </c>
      <c r="D1952" t="s">
        <v>17</v>
      </c>
      <c r="E1952" t="s">
        <v>27</v>
      </c>
      <c r="F1952" t="s">
        <v>546</v>
      </c>
      <c r="G1952">
        <v>2</v>
      </c>
      <c r="H1952">
        <v>12.42</v>
      </c>
      <c r="I1952">
        <v>24.84</v>
      </c>
      <c r="J1952" s="4">
        <v>4491</v>
      </c>
      <c r="K1952" s="6" t="s">
        <v>557</v>
      </c>
    </row>
    <row r="1953" spans="1:11" ht="15.6" x14ac:dyDescent="0.3">
      <c r="A1953" s="1">
        <v>43074</v>
      </c>
      <c r="B1953" t="s">
        <v>3</v>
      </c>
      <c r="C1953" t="s">
        <v>10</v>
      </c>
      <c r="D1953" t="s">
        <v>17</v>
      </c>
      <c r="E1953" t="s">
        <v>318</v>
      </c>
      <c r="F1953" t="s">
        <v>548</v>
      </c>
      <c r="G1953">
        <v>7</v>
      </c>
      <c r="H1953">
        <v>17.829999999999998</v>
      </c>
      <c r="I1953">
        <v>124.80999999999999</v>
      </c>
      <c r="J1953" s="4">
        <v>1794</v>
      </c>
      <c r="K1953" s="6" t="s">
        <v>557</v>
      </c>
    </row>
    <row r="1954" spans="1:11" ht="15.6" x14ac:dyDescent="0.3">
      <c r="A1954" s="1">
        <v>43074</v>
      </c>
      <c r="B1954" t="s">
        <v>4</v>
      </c>
      <c r="C1954" t="s">
        <v>10</v>
      </c>
      <c r="D1954" t="s">
        <v>17</v>
      </c>
      <c r="E1954" t="s">
        <v>339</v>
      </c>
      <c r="F1954" t="s">
        <v>549</v>
      </c>
      <c r="G1954">
        <v>6</v>
      </c>
      <c r="H1954">
        <v>53.35</v>
      </c>
      <c r="I1954">
        <v>320.10000000000002</v>
      </c>
      <c r="J1954" s="4">
        <v>2394</v>
      </c>
      <c r="K1954" s="6" t="s">
        <v>554</v>
      </c>
    </row>
    <row r="1955" spans="1:11" ht="15.6" x14ac:dyDescent="0.3">
      <c r="A1955" s="1">
        <v>43074</v>
      </c>
      <c r="B1955" t="s">
        <v>2</v>
      </c>
      <c r="C1955" t="s">
        <v>8</v>
      </c>
      <c r="D1955" t="s">
        <v>16</v>
      </c>
      <c r="E1955" t="s">
        <v>94</v>
      </c>
      <c r="F1955" t="s">
        <v>546</v>
      </c>
      <c r="G1955">
        <v>2</v>
      </c>
      <c r="H1955">
        <v>12.42</v>
      </c>
      <c r="I1955">
        <v>24.84</v>
      </c>
      <c r="J1955" s="4">
        <v>2495</v>
      </c>
      <c r="K1955" s="6" t="s">
        <v>556</v>
      </c>
    </row>
    <row r="1956" spans="1:11" ht="15.6" x14ac:dyDescent="0.3">
      <c r="A1956" s="1">
        <v>43074</v>
      </c>
      <c r="B1956" t="s">
        <v>2</v>
      </c>
      <c r="C1956" t="s">
        <v>9</v>
      </c>
      <c r="D1956" t="s">
        <v>16</v>
      </c>
      <c r="E1956" t="s">
        <v>215</v>
      </c>
      <c r="F1956" t="s">
        <v>546</v>
      </c>
      <c r="G1956">
        <v>3</v>
      </c>
      <c r="H1956">
        <v>12.42</v>
      </c>
      <c r="I1956">
        <v>37.26</v>
      </c>
      <c r="J1956" s="4">
        <v>3493</v>
      </c>
      <c r="K1956" s="6" t="s">
        <v>554</v>
      </c>
    </row>
    <row r="1957" spans="1:11" ht="15.6" x14ac:dyDescent="0.3">
      <c r="A1957" s="1">
        <v>43074</v>
      </c>
      <c r="B1957" t="s">
        <v>3</v>
      </c>
      <c r="C1957" t="s">
        <v>10</v>
      </c>
      <c r="D1957" t="s">
        <v>17</v>
      </c>
      <c r="E1957" t="s">
        <v>369</v>
      </c>
      <c r="F1957" t="s">
        <v>548</v>
      </c>
      <c r="G1957">
        <v>7</v>
      </c>
      <c r="H1957">
        <v>17.829999999999998</v>
      </c>
      <c r="I1957">
        <v>124.80999999999999</v>
      </c>
      <c r="J1957" s="4">
        <v>495</v>
      </c>
      <c r="K1957" s="6" t="s">
        <v>556</v>
      </c>
    </row>
    <row r="1958" spans="1:11" ht="15.6" x14ac:dyDescent="0.3">
      <c r="A1958" s="1">
        <v>43074</v>
      </c>
      <c r="B1958" t="s">
        <v>4</v>
      </c>
      <c r="C1958" t="s">
        <v>12</v>
      </c>
      <c r="D1958" t="s">
        <v>17</v>
      </c>
      <c r="E1958" t="s">
        <v>262</v>
      </c>
      <c r="F1958" t="s">
        <v>548</v>
      </c>
      <c r="G1958">
        <v>10</v>
      </c>
      <c r="H1958">
        <v>17.829999999999998</v>
      </c>
      <c r="I1958">
        <v>178.29999999999998</v>
      </c>
      <c r="J1958" s="4">
        <v>198</v>
      </c>
      <c r="K1958" s="6" t="s">
        <v>556</v>
      </c>
    </row>
    <row r="1959" spans="1:11" ht="15.6" x14ac:dyDescent="0.3">
      <c r="A1959" s="1">
        <v>43074</v>
      </c>
      <c r="B1959" t="s">
        <v>4</v>
      </c>
      <c r="C1959" t="s">
        <v>13</v>
      </c>
      <c r="D1959" t="s">
        <v>17</v>
      </c>
      <c r="E1959" t="s">
        <v>108</v>
      </c>
      <c r="F1959" t="s">
        <v>549</v>
      </c>
      <c r="G1959">
        <v>5</v>
      </c>
      <c r="H1959">
        <v>53.35</v>
      </c>
      <c r="I1959">
        <v>266.75</v>
      </c>
      <c r="J1959" s="4">
        <v>2990</v>
      </c>
      <c r="K1959" s="6" t="s">
        <v>557</v>
      </c>
    </row>
    <row r="1960" spans="1:11" ht="15.6" x14ac:dyDescent="0.3">
      <c r="A1960" s="1">
        <v>43074</v>
      </c>
      <c r="B1960" t="s">
        <v>2</v>
      </c>
      <c r="C1960" t="s">
        <v>11</v>
      </c>
      <c r="D1960" t="s">
        <v>16</v>
      </c>
      <c r="E1960" t="s">
        <v>256</v>
      </c>
      <c r="F1960" t="s">
        <v>546</v>
      </c>
      <c r="G1960">
        <v>2</v>
      </c>
      <c r="H1960">
        <v>12.42</v>
      </c>
      <c r="I1960">
        <v>24.84</v>
      </c>
      <c r="J1960" s="4">
        <v>693</v>
      </c>
      <c r="K1960" s="6" t="s">
        <v>556</v>
      </c>
    </row>
    <row r="1961" spans="1:11" ht="15.6" x14ac:dyDescent="0.3">
      <c r="A1961" s="1">
        <v>43075</v>
      </c>
      <c r="B1961" t="s">
        <v>5</v>
      </c>
      <c r="C1961" t="s">
        <v>8</v>
      </c>
      <c r="D1961" t="s">
        <v>16</v>
      </c>
      <c r="E1961" t="s">
        <v>464</v>
      </c>
      <c r="F1961" t="s">
        <v>546</v>
      </c>
      <c r="G1961">
        <v>7</v>
      </c>
      <c r="H1961">
        <v>12.42</v>
      </c>
      <c r="I1961">
        <v>86.94</v>
      </c>
      <c r="J1961" s="4">
        <v>2495</v>
      </c>
      <c r="K1961" s="6" t="s">
        <v>556</v>
      </c>
    </row>
    <row r="1962" spans="1:11" ht="15.6" x14ac:dyDescent="0.3">
      <c r="A1962" s="1">
        <v>43076</v>
      </c>
      <c r="B1962" t="s">
        <v>2</v>
      </c>
      <c r="C1962" t="s">
        <v>11</v>
      </c>
      <c r="D1962" t="s">
        <v>16</v>
      </c>
      <c r="E1962" t="s">
        <v>341</v>
      </c>
      <c r="F1962" t="s">
        <v>546</v>
      </c>
      <c r="G1962">
        <v>4</v>
      </c>
      <c r="H1962">
        <v>12.42</v>
      </c>
      <c r="I1962">
        <v>49.68</v>
      </c>
      <c r="J1962" s="4">
        <v>1990</v>
      </c>
      <c r="K1962" s="6" t="s">
        <v>554</v>
      </c>
    </row>
    <row r="1963" spans="1:11" ht="15.6" x14ac:dyDescent="0.3">
      <c r="A1963" s="1">
        <v>43076</v>
      </c>
      <c r="B1963" t="s">
        <v>2</v>
      </c>
      <c r="C1963" t="s">
        <v>11</v>
      </c>
      <c r="D1963" t="s">
        <v>16</v>
      </c>
      <c r="E1963" t="s">
        <v>23</v>
      </c>
      <c r="F1963" t="s">
        <v>546</v>
      </c>
      <c r="G1963">
        <v>1</v>
      </c>
      <c r="H1963">
        <v>12.42</v>
      </c>
      <c r="I1963">
        <v>12.42</v>
      </c>
      <c r="J1963" s="4">
        <v>1990</v>
      </c>
      <c r="K1963" s="6" t="s">
        <v>556</v>
      </c>
    </row>
    <row r="1964" spans="1:11" ht="15.6" x14ac:dyDescent="0.3">
      <c r="A1964" s="1">
        <v>43076</v>
      </c>
      <c r="B1964" t="s">
        <v>2</v>
      </c>
      <c r="C1964" t="s">
        <v>8</v>
      </c>
      <c r="D1964" t="s">
        <v>16</v>
      </c>
      <c r="E1964" t="s">
        <v>432</v>
      </c>
      <c r="F1964" t="s">
        <v>549</v>
      </c>
      <c r="G1964">
        <v>1</v>
      </c>
      <c r="H1964">
        <v>53.35</v>
      </c>
      <c r="I1964">
        <v>53.35</v>
      </c>
      <c r="J1964" s="4">
        <v>3990</v>
      </c>
      <c r="K1964" s="6" t="s">
        <v>556</v>
      </c>
    </row>
    <row r="1965" spans="1:11" ht="15.6" x14ac:dyDescent="0.3">
      <c r="A1965" s="1">
        <v>43076</v>
      </c>
      <c r="B1965" t="s">
        <v>2</v>
      </c>
      <c r="C1965" t="s">
        <v>9</v>
      </c>
      <c r="D1965" t="s">
        <v>16</v>
      </c>
      <c r="E1965" t="s">
        <v>313</v>
      </c>
      <c r="F1965" t="s">
        <v>546</v>
      </c>
      <c r="G1965">
        <v>2</v>
      </c>
      <c r="H1965">
        <v>12.42</v>
      </c>
      <c r="I1965">
        <v>24.84</v>
      </c>
      <c r="J1965" s="4">
        <v>1794</v>
      </c>
      <c r="K1965" s="6" t="s">
        <v>555</v>
      </c>
    </row>
    <row r="1966" spans="1:11" ht="15.6" x14ac:dyDescent="0.3">
      <c r="A1966" s="1">
        <v>43076</v>
      </c>
      <c r="B1966" t="s">
        <v>2</v>
      </c>
      <c r="C1966" t="s">
        <v>11</v>
      </c>
      <c r="D1966" t="s">
        <v>16</v>
      </c>
      <c r="E1966" t="s">
        <v>354</v>
      </c>
      <c r="F1966" t="s">
        <v>549</v>
      </c>
      <c r="G1966">
        <v>5</v>
      </c>
      <c r="H1966">
        <v>53.35</v>
      </c>
      <c r="I1966">
        <v>266.75</v>
      </c>
      <c r="J1966" s="4">
        <v>2990</v>
      </c>
      <c r="K1966" s="6" t="s">
        <v>556</v>
      </c>
    </row>
    <row r="1967" spans="1:11" ht="15.6" x14ac:dyDescent="0.3">
      <c r="A1967" s="1">
        <v>43076</v>
      </c>
      <c r="B1967" t="s">
        <v>2</v>
      </c>
      <c r="C1967" t="s">
        <v>11</v>
      </c>
      <c r="D1967" t="s">
        <v>16</v>
      </c>
      <c r="E1967" t="s">
        <v>312</v>
      </c>
      <c r="F1967" t="s">
        <v>546</v>
      </c>
      <c r="G1967">
        <v>8</v>
      </c>
      <c r="H1967">
        <v>12.42</v>
      </c>
      <c r="I1967">
        <v>99.36</v>
      </c>
      <c r="J1967" s="4">
        <v>2394</v>
      </c>
      <c r="K1967" s="6" t="s">
        <v>556</v>
      </c>
    </row>
    <row r="1968" spans="1:11" ht="15.6" x14ac:dyDescent="0.3">
      <c r="A1968" s="1">
        <v>43076</v>
      </c>
      <c r="B1968" t="s">
        <v>2</v>
      </c>
      <c r="C1968" t="s">
        <v>9</v>
      </c>
      <c r="D1968" t="s">
        <v>16</v>
      </c>
      <c r="E1968" t="s">
        <v>371</v>
      </c>
      <c r="F1968" t="s">
        <v>546</v>
      </c>
      <c r="G1968">
        <v>8</v>
      </c>
      <c r="H1968">
        <v>12.42</v>
      </c>
      <c r="I1968">
        <v>99.36</v>
      </c>
      <c r="J1968" s="4">
        <v>1596</v>
      </c>
      <c r="K1968" s="6" t="s">
        <v>556</v>
      </c>
    </row>
    <row r="1969" spans="1:11" ht="15.6" x14ac:dyDescent="0.3">
      <c r="A1969" s="1">
        <v>43077</v>
      </c>
      <c r="B1969" t="s">
        <v>2</v>
      </c>
      <c r="C1969" t="s">
        <v>8</v>
      </c>
      <c r="D1969" t="s">
        <v>16</v>
      </c>
      <c r="E1969" t="s">
        <v>159</v>
      </c>
      <c r="F1969" t="s">
        <v>548</v>
      </c>
      <c r="G1969">
        <v>1</v>
      </c>
      <c r="H1969">
        <v>17.829999999999998</v>
      </c>
      <c r="I1969">
        <v>17.829999999999998</v>
      </c>
      <c r="J1969" s="4">
        <v>2994</v>
      </c>
      <c r="K1969" s="6" t="s">
        <v>556</v>
      </c>
    </row>
    <row r="1970" spans="1:11" ht="15.6" x14ac:dyDescent="0.3">
      <c r="A1970" s="1">
        <v>43077</v>
      </c>
      <c r="B1970" t="s">
        <v>2</v>
      </c>
      <c r="C1970" t="s">
        <v>9</v>
      </c>
      <c r="D1970" t="s">
        <v>16</v>
      </c>
      <c r="E1970" t="s">
        <v>530</v>
      </c>
      <c r="F1970" t="s">
        <v>549</v>
      </c>
      <c r="G1970">
        <v>7</v>
      </c>
      <c r="H1970">
        <v>53.35</v>
      </c>
      <c r="I1970">
        <v>373.45</v>
      </c>
      <c r="J1970" s="4">
        <v>2990</v>
      </c>
      <c r="K1970" s="6" t="s">
        <v>556</v>
      </c>
    </row>
    <row r="1971" spans="1:11" ht="15.6" x14ac:dyDescent="0.3">
      <c r="A1971" s="1">
        <v>43078</v>
      </c>
      <c r="B1971" t="s">
        <v>2</v>
      </c>
      <c r="C1971" t="s">
        <v>8</v>
      </c>
      <c r="D1971" t="s">
        <v>16</v>
      </c>
      <c r="E1971" t="s">
        <v>529</v>
      </c>
      <c r="F1971" t="s">
        <v>546</v>
      </c>
      <c r="G1971">
        <v>8</v>
      </c>
      <c r="H1971">
        <v>12.42</v>
      </c>
      <c r="I1971">
        <v>99.36</v>
      </c>
      <c r="J1971" s="4">
        <v>1995</v>
      </c>
      <c r="K1971" s="6" t="s">
        <v>554</v>
      </c>
    </row>
    <row r="1972" spans="1:11" ht="15.6" x14ac:dyDescent="0.3">
      <c r="A1972" s="1">
        <v>43078</v>
      </c>
      <c r="B1972" t="s">
        <v>2</v>
      </c>
      <c r="C1972" t="s">
        <v>8</v>
      </c>
      <c r="D1972" t="s">
        <v>16</v>
      </c>
      <c r="E1972" t="s">
        <v>92</v>
      </c>
      <c r="F1972" t="s">
        <v>546</v>
      </c>
      <c r="G1972">
        <v>4</v>
      </c>
      <c r="H1972">
        <v>12.42</v>
      </c>
      <c r="I1972">
        <v>49.68</v>
      </c>
      <c r="J1972" s="4">
        <v>2392</v>
      </c>
      <c r="K1972" s="6" t="s">
        <v>554</v>
      </c>
    </row>
    <row r="1973" spans="1:11" ht="15.6" x14ac:dyDescent="0.3">
      <c r="A1973" s="1">
        <v>43078</v>
      </c>
      <c r="B1973" t="s">
        <v>4</v>
      </c>
      <c r="C1973" t="s">
        <v>10</v>
      </c>
      <c r="D1973" t="s">
        <v>17</v>
      </c>
      <c r="E1973" t="s">
        <v>238</v>
      </c>
      <c r="F1973" t="s">
        <v>548</v>
      </c>
      <c r="G1973">
        <v>1</v>
      </c>
      <c r="H1973">
        <v>17.829999999999998</v>
      </c>
      <c r="I1973">
        <v>17.829999999999998</v>
      </c>
      <c r="J1973" s="4">
        <v>1995</v>
      </c>
      <c r="K1973" s="6" t="s">
        <v>556</v>
      </c>
    </row>
    <row r="1974" spans="1:11" ht="15.6" x14ac:dyDescent="0.3">
      <c r="A1974" s="1">
        <v>43078</v>
      </c>
      <c r="B1974" t="s">
        <v>6</v>
      </c>
      <c r="C1974" t="s">
        <v>9</v>
      </c>
      <c r="D1974" t="s">
        <v>16</v>
      </c>
      <c r="E1974" t="s">
        <v>313</v>
      </c>
      <c r="F1974" t="s">
        <v>549</v>
      </c>
      <c r="G1974">
        <v>7</v>
      </c>
      <c r="H1974">
        <v>53.35</v>
      </c>
      <c r="I1974">
        <v>373.45</v>
      </c>
      <c r="J1974" s="4">
        <v>1990</v>
      </c>
      <c r="K1974" s="6" t="s">
        <v>556</v>
      </c>
    </row>
    <row r="1975" spans="1:11" ht="15.6" x14ac:dyDescent="0.3">
      <c r="A1975" s="1">
        <v>43078</v>
      </c>
      <c r="B1975" t="s">
        <v>2</v>
      </c>
      <c r="C1975" t="s">
        <v>8</v>
      </c>
      <c r="D1975" t="s">
        <v>16</v>
      </c>
      <c r="E1975" t="s">
        <v>529</v>
      </c>
      <c r="F1975" t="s">
        <v>549</v>
      </c>
      <c r="G1975">
        <v>2</v>
      </c>
      <c r="H1975">
        <v>53.35</v>
      </c>
      <c r="I1975">
        <v>106.7</v>
      </c>
      <c r="J1975" s="4">
        <v>792</v>
      </c>
      <c r="K1975" s="6" t="s">
        <v>556</v>
      </c>
    </row>
    <row r="1976" spans="1:11" ht="15.6" x14ac:dyDescent="0.3">
      <c r="A1976" s="1">
        <v>43078</v>
      </c>
      <c r="B1976" t="s">
        <v>4</v>
      </c>
      <c r="C1976" t="s">
        <v>13</v>
      </c>
      <c r="D1976" t="s">
        <v>17</v>
      </c>
      <c r="E1976" t="s">
        <v>329</v>
      </c>
      <c r="F1976" t="s">
        <v>548</v>
      </c>
      <c r="G1976">
        <v>4</v>
      </c>
      <c r="H1976">
        <v>17.829999999999998</v>
      </c>
      <c r="I1976">
        <v>71.319999999999993</v>
      </c>
      <c r="J1976" s="4">
        <v>499</v>
      </c>
      <c r="K1976" s="6" t="s">
        <v>556</v>
      </c>
    </row>
    <row r="1977" spans="1:11" ht="15.6" x14ac:dyDescent="0.3">
      <c r="A1977" s="1">
        <v>43079</v>
      </c>
      <c r="B1977" t="s">
        <v>2</v>
      </c>
      <c r="C1977" t="s">
        <v>8</v>
      </c>
      <c r="D1977" t="s">
        <v>16</v>
      </c>
      <c r="E1977" t="s">
        <v>154</v>
      </c>
      <c r="F1977" t="s">
        <v>546</v>
      </c>
      <c r="G1977">
        <v>3</v>
      </c>
      <c r="H1977">
        <v>12.42</v>
      </c>
      <c r="I1977">
        <v>37.26</v>
      </c>
      <c r="J1977" s="4">
        <v>99</v>
      </c>
      <c r="K1977" s="6" t="s">
        <v>556</v>
      </c>
    </row>
    <row r="1978" spans="1:11" ht="15.6" x14ac:dyDescent="0.3">
      <c r="A1978" s="1">
        <v>43080</v>
      </c>
      <c r="B1978" t="s">
        <v>2</v>
      </c>
      <c r="C1978" t="s">
        <v>11</v>
      </c>
      <c r="D1978" t="s">
        <v>16</v>
      </c>
      <c r="E1978" t="s">
        <v>120</v>
      </c>
      <c r="F1978" t="s">
        <v>549</v>
      </c>
      <c r="G1978">
        <v>10</v>
      </c>
      <c r="H1978">
        <v>53.35</v>
      </c>
      <c r="I1978">
        <v>533.5</v>
      </c>
      <c r="J1978" s="4">
        <v>3192</v>
      </c>
      <c r="K1978" s="6" t="s">
        <v>554</v>
      </c>
    </row>
    <row r="1979" spans="1:11" ht="15.6" x14ac:dyDescent="0.3">
      <c r="A1979" s="1">
        <v>43080</v>
      </c>
      <c r="B1979" t="s">
        <v>2</v>
      </c>
      <c r="C1979" t="s">
        <v>8</v>
      </c>
      <c r="D1979" t="s">
        <v>16</v>
      </c>
      <c r="E1979" t="s">
        <v>151</v>
      </c>
      <c r="F1979" t="s">
        <v>547</v>
      </c>
      <c r="G1979">
        <v>10</v>
      </c>
      <c r="H1979">
        <v>16.32</v>
      </c>
      <c r="I1979">
        <v>163.19999999999999</v>
      </c>
      <c r="J1979" s="4">
        <v>1497</v>
      </c>
      <c r="K1979" s="6" t="s">
        <v>557</v>
      </c>
    </row>
    <row r="1980" spans="1:11" ht="15.6" x14ac:dyDescent="0.3">
      <c r="A1980" s="1">
        <v>43080</v>
      </c>
      <c r="B1980" t="s">
        <v>5</v>
      </c>
      <c r="C1980" t="s">
        <v>9</v>
      </c>
      <c r="D1980" t="s">
        <v>16</v>
      </c>
      <c r="E1980" t="s">
        <v>34</v>
      </c>
      <c r="F1980" t="s">
        <v>547</v>
      </c>
      <c r="G1980">
        <v>7</v>
      </c>
      <c r="H1980">
        <v>16.32</v>
      </c>
      <c r="I1980">
        <v>114.24000000000001</v>
      </c>
      <c r="J1980" s="4">
        <v>598</v>
      </c>
      <c r="K1980" s="6" t="s">
        <v>556</v>
      </c>
    </row>
    <row r="1981" spans="1:11" ht="15.6" x14ac:dyDescent="0.3">
      <c r="A1981" s="1">
        <v>43080</v>
      </c>
      <c r="B1981" t="s">
        <v>5</v>
      </c>
      <c r="C1981" t="s">
        <v>11</v>
      </c>
      <c r="D1981" t="s">
        <v>16</v>
      </c>
      <c r="E1981" t="s">
        <v>265</v>
      </c>
      <c r="F1981" t="s">
        <v>546</v>
      </c>
      <c r="G1981">
        <v>2</v>
      </c>
      <c r="H1981">
        <v>12.42</v>
      </c>
      <c r="I1981">
        <v>24.84</v>
      </c>
      <c r="J1981" s="4">
        <v>396</v>
      </c>
      <c r="K1981" s="6" t="s">
        <v>556</v>
      </c>
    </row>
    <row r="1982" spans="1:11" ht="15.6" x14ac:dyDescent="0.3">
      <c r="A1982" s="1">
        <v>43081</v>
      </c>
      <c r="B1982" t="s">
        <v>3</v>
      </c>
      <c r="C1982" t="s">
        <v>13</v>
      </c>
      <c r="D1982" t="s">
        <v>17</v>
      </c>
      <c r="E1982" t="s">
        <v>229</v>
      </c>
      <c r="F1982" t="s">
        <v>546</v>
      </c>
      <c r="G1982">
        <v>9</v>
      </c>
      <c r="H1982">
        <v>12.42</v>
      </c>
      <c r="I1982">
        <v>111.78</v>
      </c>
      <c r="J1982" s="4">
        <v>2495</v>
      </c>
      <c r="K1982" s="6" t="s">
        <v>554</v>
      </c>
    </row>
    <row r="1983" spans="1:11" ht="15.6" x14ac:dyDescent="0.3">
      <c r="A1983" s="1">
        <v>43081</v>
      </c>
      <c r="B1983" t="s">
        <v>2</v>
      </c>
      <c r="C1983" t="s">
        <v>9</v>
      </c>
      <c r="D1983" t="s">
        <v>16</v>
      </c>
      <c r="E1983" t="s">
        <v>135</v>
      </c>
      <c r="F1983" t="s">
        <v>548</v>
      </c>
      <c r="G1983">
        <v>9</v>
      </c>
      <c r="H1983">
        <v>17.829999999999998</v>
      </c>
      <c r="I1983">
        <v>160.46999999999997</v>
      </c>
      <c r="J1983" s="4">
        <v>1791</v>
      </c>
      <c r="K1983" s="6" t="s">
        <v>557</v>
      </c>
    </row>
    <row r="1984" spans="1:11" ht="15.6" x14ac:dyDescent="0.3">
      <c r="A1984" s="1">
        <v>43081</v>
      </c>
      <c r="B1984" t="s">
        <v>5</v>
      </c>
      <c r="C1984" t="s">
        <v>9</v>
      </c>
      <c r="D1984" t="s">
        <v>16</v>
      </c>
      <c r="E1984" t="s">
        <v>445</v>
      </c>
      <c r="F1984" t="s">
        <v>547</v>
      </c>
      <c r="G1984">
        <v>5</v>
      </c>
      <c r="H1984">
        <v>16.32</v>
      </c>
      <c r="I1984">
        <v>81.599999999999994</v>
      </c>
      <c r="J1984" s="4">
        <v>299</v>
      </c>
      <c r="K1984" s="6" t="s">
        <v>555</v>
      </c>
    </row>
    <row r="1985" spans="1:11" ht="15.6" x14ac:dyDescent="0.3">
      <c r="A1985" s="1">
        <v>43081</v>
      </c>
      <c r="B1985" t="s">
        <v>2</v>
      </c>
      <c r="C1985" t="s">
        <v>11</v>
      </c>
      <c r="D1985" t="s">
        <v>16</v>
      </c>
      <c r="E1985" t="s">
        <v>89</v>
      </c>
      <c r="F1985" t="s">
        <v>546</v>
      </c>
      <c r="G1985">
        <v>3</v>
      </c>
      <c r="H1985">
        <v>12.42</v>
      </c>
      <c r="I1985">
        <v>37.26</v>
      </c>
      <c r="J1985" s="4">
        <v>1197</v>
      </c>
      <c r="K1985" s="6" t="s">
        <v>557</v>
      </c>
    </row>
    <row r="1986" spans="1:11" ht="15.6" x14ac:dyDescent="0.3">
      <c r="A1986" s="1">
        <v>43081</v>
      </c>
      <c r="B1986" t="s">
        <v>5</v>
      </c>
      <c r="C1986" t="s">
        <v>11</v>
      </c>
      <c r="D1986" t="s">
        <v>16</v>
      </c>
      <c r="E1986" t="s">
        <v>148</v>
      </c>
      <c r="F1986" t="s">
        <v>546</v>
      </c>
      <c r="G1986">
        <v>7</v>
      </c>
      <c r="H1986">
        <v>12.42</v>
      </c>
      <c r="I1986">
        <v>86.94</v>
      </c>
      <c r="J1986" s="4">
        <v>1592</v>
      </c>
      <c r="K1986" s="6" t="s">
        <v>557</v>
      </c>
    </row>
    <row r="1987" spans="1:11" ht="15.6" x14ac:dyDescent="0.3">
      <c r="A1987" s="1">
        <v>43081</v>
      </c>
      <c r="B1987" t="s">
        <v>2</v>
      </c>
      <c r="C1987" t="s">
        <v>14</v>
      </c>
      <c r="D1987" t="s">
        <v>16</v>
      </c>
      <c r="E1987" t="s">
        <v>377</v>
      </c>
      <c r="F1987" t="s">
        <v>546</v>
      </c>
      <c r="G1987">
        <v>9</v>
      </c>
      <c r="H1987">
        <v>12.42</v>
      </c>
      <c r="I1987">
        <v>111.78</v>
      </c>
      <c r="J1987" s="4">
        <v>2994</v>
      </c>
      <c r="K1987" s="6" t="s">
        <v>557</v>
      </c>
    </row>
    <row r="1988" spans="1:11" ht="15.6" x14ac:dyDescent="0.3">
      <c r="A1988" s="1">
        <v>43081</v>
      </c>
      <c r="B1988" t="s">
        <v>4</v>
      </c>
      <c r="C1988" t="s">
        <v>10</v>
      </c>
      <c r="D1988" t="s">
        <v>17</v>
      </c>
      <c r="E1988" t="s">
        <v>64</v>
      </c>
      <c r="F1988" t="s">
        <v>548</v>
      </c>
      <c r="G1988">
        <v>6</v>
      </c>
      <c r="H1988">
        <v>17.829999999999998</v>
      </c>
      <c r="I1988">
        <v>106.97999999999999</v>
      </c>
      <c r="J1988" s="4">
        <v>594</v>
      </c>
      <c r="K1988" s="6" t="s">
        <v>555</v>
      </c>
    </row>
    <row r="1989" spans="1:11" ht="15.6" x14ac:dyDescent="0.3">
      <c r="A1989" s="1">
        <v>43081</v>
      </c>
      <c r="B1989" t="s">
        <v>2</v>
      </c>
      <c r="C1989" t="s">
        <v>9</v>
      </c>
      <c r="D1989" t="s">
        <v>16</v>
      </c>
      <c r="E1989" t="s">
        <v>248</v>
      </c>
      <c r="F1989" t="s">
        <v>547</v>
      </c>
      <c r="G1989">
        <v>5</v>
      </c>
      <c r="H1989">
        <v>16.32</v>
      </c>
      <c r="I1989">
        <v>81.599999999999994</v>
      </c>
      <c r="J1989" s="4">
        <v>2093</v>
      </c>
      <c r="K1989" s="6" t="s">
        <v>554</v>
      </c>
    </row>
    <row r="1990" spans="1:11" ht="15.6" x14ac:dyDescent="0.3">
      <c r="A1990" s="1">
        <v>43081</v>
      </c>
      <c r="B1990" t="s">
        <v>5</v>
      </c>
      <c r="C1990" t="s">
        <v>9</v>
      </c>
      <c r="D1990" t="s">
        <v>16</v>
      </c>
      <c r="E1990" t="s">
        <v>247</v>
      </c>
      <c r="F1990" t="s">
        <v>546</v>
      </c>
      <c r="G1990">
        <v>3</v>
      </c>
      <c r="H1990">
        <v>12.42</v>
      </c>
      <c r="I1990">
        <v>37.26</v>
      </c>
      <c r="J1990" s="4">
        <v>2093</v>
      </c>
      <c r="K1990" s="6" t="s">
        <v>556</v>
      </c>
    </row>
    <row r="1991" spans="1:11" ht="15.6" x14ac:dyDescent="0.3">
      <c r="A1991" s="1">
        <v>43082</v>
      </c>
      <c r="B1991" t="s">
        <v>4</v>
      </c>
      <c r="C1991" t="s">
        <v>15</v>
      </c>
      <c r="D1991" t="s">
        <v>17</v>
      </c>
      <c r="E1991" t="s">
        <v>460</v>
      </c>
      <c r="F1991" t="s">
        <v>548</v>
      </c>
      <c r="G1991">
        <v>1</v>
      </c>
      <c r="H1991">
        <v>17.829999999999998</v>
      </c>
      <c r="I1991">
        <v>17.829999999999998</v>
      </c>
      <c r="J1991" s="4">
        <v>99</v>
      </c>
      <c r="K1991" s="6" t="s">
        <v>556</v>
      </c>
    </row>
    <row r="1992" spans="1:11" ht="15.6" x14ac:dyDescent="0.3">
      <c r="A1992" s="1">
        <v>43082</v>
      </c>
      <c r="B1992" t="s">
        <v>4</v>
      </c>
      <c r="C1992" t="s">
        <v>12</v>
      </c>
      <c r="D1992" t="s">
        <v>17</v>
      </c>
      <c r="E1992" t="s">
        <v>198</v>
      </c>
      <c r="F1992" t="s">
        <v>547</v>
      </c>
      <c r="G1992">
        <v>3</v>
      </c>
      <c r="H1992">
        <v>16.32</v>
      </c>
      <c r="I1992">
        <v>48.96</v>
      </c>
      <c r="J1992" s="4">
        <v>1794</v>
      </c>
      <c r="K1992" s="6" t="s">
        <v>558</v>
      </c>
    </row>
    <row r="1993" spans="1:11" ht="15.6" x14ac:dyDescent="0.3">
      <c r="A1993" s="1">
        <v>43082</v>
      </c>
      <c r="B1993" t="s">
        <v>2</v>
      </c>
      <c r="C1993" t="s">
        <v>8</v>
      </c>
      <c r="D1993" t="s">
        <v>16</v>
      </c>
      <c r="E1993" t="s">
        <v>66</v>
      </c>
      <c r="F1993" t="s">
        <v>548</v>
      </c>
      <c r="G1993">
        <v>7</v>
      </c>
      <c r="H1993">
        <v>17.829999999999998</v>
      </c>
      <c r="I1993">
        <v>124.80999999999999</v>
      </c>
      <c r="J1993" s="4">
        <v>995</v>
      </c>
      <c r="K1993" s="6" t="s">
        <v>556</v>
      </c>
    </row>
    <row r="1994" spans="1:11" ht="15.6" x14ac:dyDescent="0.3">
      <c r="A1994" s="1">
        <v>43082</v>
      </c>
      <c r="B1994" t="s">
        <v>2</v>
      </c>
      <c r="C1994" t="s">
        <v>11</v>
      </c>
      <c r="D1994" t="s">
        <v>16</v>
      </c>
      <c r="E1994" t="s">
        <v>370</v>
      </c>
      <c r="F1994" t="s">
        <v>547</v>
      </c>
      <c r="G1994">
        <v>1</v>
      </c>
      <c r="H1994">
        <v>16.32</v>
      </c>
      <c r="I1994">
        <v>16.32</v>
      </c>
      <c r="J1994" s="4">
        <v>2990</v>
      </c>
      <c r="K1994" s="6" t="s">
        <v>556</v>
      </c>
    </row>
    <row r="1995" spans="1:11" ht="15.6" x14ac:dyDescent="0.3">
      <c r="A1995" s="1">
        <v>43082</v>
      </c>
      <c r="B1995" t="s">
        <v>5</v>
      </c>
      <c r="C1995" t="s">
        <v>9</v>
      </c>
      <c r="D1995" t="s">
        <v>16</v>
      </c>
      <c r="E1995" t="s">
        <v>514</v>
      </c>
      <c r="F1995" t="s">
        <v>549</v>
      </c>
      <c r="G1995">
        <v>4</v>
      </c>
      <c r="H1995">
        <v>53.35</v>
      </c>
      <c r="I1995">
        <v>213.4</v>
      </c>
      <c r="J1995" s="4">
        <v>2994</v>
      </c>
      <c r="K1995" s="6" t="s">
        <v>554</v>
      </c>
    </row>
    <row r="1996" spans="1:11" ht="15.6" x14ac:dyDescent="0.3">
      <c r="A1996" s="1">
        <v>43082</v>
      </c>
      <c r="B1996" t="s">
        <v>4</v>
      </c>
      <c r="C1996" t="s">
        <v>13</v>
      </c>
      <c r="D1996" t="s">
        <v>17</v>
      </c>
      <c r="E1996" t="s">
        <v>87</v>
      </c>
      <c r="F1996" t="s">
        <v>548</v>
      </c>
      <c r="G1996">
        <v>5</v>
      </c>
      <c r="H1996">
        <v>17.829999999999998</v>
      </c>
      <c r="I1996">
        <v>89.149999999999991</v>
      </c>
      <c r="J1996" s="4">
        <v>2990</v>
      </c>
      <c r="K1996" s="6" t="s">
        <v>555</v>
      </c>
    </row>
    <row r="1997" spans="1:11" ht="15.6" x14ac:dyDescent="0.3">
      <c r="A1997" s="1">
        <v>43083</v>
      </c>
      <c r="B1997" t="s">
        <v>4</v>
      </c>
      <c r="C1997" t="s">
        <v>12</v>
      </c>
      <c r="D1997" t="s">
        <v>17</v>
      </c>
      <c r="E1997" t="s">
        <v>149</v>
      </c>
      <c r="F1997" t="s">
        <v>548</v>
      </c>
      <c r="G1997">
        <v>2</v>
      </c>
      <c r="H1997">
        <v>17.829999999999998</v>
      </c>
      <c r="I1997">
        <v>35.659999999999997</v>
      </c>
      <c r="J1997" s="4">
        <v>995</v>
      </c>
      <c r="K1997" s="6" t="s">
        <v>555</v>
      </c>
    </row>
    <row r="1998" spans="1:11" ht="15.6" x14ac:dyDescent="0.3">
      <c r="A1998" s="1">
        <v>43083</v>
      </c>
      <c r="B1998" t="s">
        <v>2</v>
      </c>
      <c r="C1998" t="s">
        <v>8</v>
      </c>
      <c r="D1998" t="s">
        <v>16</v>
      </c>
      <c r="E1998" t="s">
        <v>32</v>
      </c>
      <c r="F1998" t="s">
        <v>546</v>
      </c>
      <c r="G1998">
        <v>8</v>
      </c>
      <c r="H1998">
        <v>12.42</v>
      </c>
      <c r="I1998">
        <v>99.36</v>
      </c>
      <c r="J1998" s="4">
        <v>2392</v>
      </c>
      <c r="K1998" s="6" t="s">
        <v>557</v>
      </c>
    </row>
    <row r="1999" spans="1:11" ht="15.6" x14ac:dyDescent="0.3">
      <c r="A1999" s="1">
        <v>43083</v>
      </c>
      <c r="B1999" t="s">
        <v>2</v>
      </c>
      <c r="C1999" t="s">
        <v>9</v>
      </c>
      <c r="D1999" t="s">
        <v>16</v>
      </c>
      <c r="E1999" t="s">
        <v>534</v>
      </c>
      <c r="F1999" t="s">
        <v>548</v>
      </c>
      <c r="G1999">
        <v>8</v>
      </c>
      <c r="H1999">
        <v>17.829999999999998</v>
      </c>
      <c r="I1999">
        <v>142.63999999999999</v>
      </c>
      <c r="J1999" s="4">
        <v>2392</v>
      </c>
      <c r="K1999" s="6" t="s">
        <v>556</v>
      </c>
    </row>
    <row r="2000" spans="1:11" ht="15.6" x14ac:dyDescent="0.3">
      <c r="A2000" s="1">
        <v>43083</v>
      </c>
      <c r="B2000" t="s">
        <v>4</v>
      </c>
      <c r="C2000" t="s">
        <v>13</v>
      </c>
      <c r="D2000" t="s">
        <v>17</v>
      </c>
      <c r="E2000" t="s">
        <v>107</v>
      </c>
      <c r="F2000" t="s">
        <v>549</v>
      </c>
      <c r="G2000">
        <v>10</v>
      </c>
      <c r="H2000">
        <v>53.35</v>
      </c>
      <c r="I2000">
        <v>533.5</v>
      </c>
      <c r="J2000" s="4">
        <v>1791</v>
      </c>
      <c r="K2000" s="6" t="s">
        <v>557</v>
      </c>
    </row>
    <row r="2001" spans="1:11" ht="15.6" x14ac:dyDescent="0.3">
      <c r="A2001" s="1">
        <v>43083</v>
      </c>
      <c r="B2001" t="s">
        <v>4</v>
      </c>
      <c r="C2001" t="s">
        <v>12</v>
      </c>
      <c r="D2001" t="s">
        <v>17</v>
      </c>
      <c r="E2001" t="s">
        <v>270</v>
      </c>
      <c r="F2001" t="s">
        <v>548</v>
      </c>
      <c r="G2001">
        <v>4</v>
      </c>
      <c r="H2001">
        <v>17.829999999999998</v>
      </c>
      <c r="I2001">
        <v>71.319999999999993</v>
      </c>
      <c r="J2001" s="4">
        <v>792</v>
      </c>
      <c r="K2001" s="6" t="s">
        <v>556</v>
      </c>
    </row>
    <row r="2002" spans="1:11" ht="15.6" x14ac:dyDescent="0.3">
      <c r="A2002" s="1">
        <v>43083</v>
      </c>
      <c r="B2002" t="s">
        <v>2</v>
      </c>
      <c r="C2002" t="s">
        <v>14</v>
      </c>
      <c r="D2002" t="s">
        <v>16</v>
      </c>
      <c r="E2002" t="s">
        <v>129</v>
      </c>
      <c r="F2002" t="s">
        <v>548</v>
      </c>
      <c r="G2002">
        <v>10</v>
      </c>
      <c r="H2002">
        <v>17.829999999999998</v>
      </c>
      <c r="I2002">
        <v>178.29999999999998</v>
      </c>
      <c r="J2002" s="4">
        <v>2691</v>
      </c>
      <c r="K2002" s="6" t="s">
        <v>556</v>
      </c>
    </row>
    <row r="2003" spans="1:11" ht="15.6" x14ac:dyDescent="0.3">
      <c r="A2003" s="1">
        <v>43083</v>
      </c>
      <c r="B2003" t="s">
        <v>2</v>
      </c>
      <c r="C2003" t="s">
        <v>8</v>
      </c>
      <c r="D2003" t="s">
        <v>16</v>
      </c>
      <c r="E2003" t="s">
        <v>151</v>
      </c>
      <c r="F2003" t="s">
        <v>546</v>
      </c>
      <c r="G2003">
        <v>5</v>
      </c>
      <c r="H2003">
        <v>12.42</v>
      </c>
      <c r="I2003">
        <v>62.1</v>
      </c>
      <c r="J2003" s="4">
        <v>594</v>
      </c>
      <c r="K2003" s="6" t="s">
        <v>557</v>
      </c>
    </row>
    <row r="2004" spans="1:11" ht="15.6" x14ac:dyDescent="0.3">
      <c r="A2004" s="1">
        <v>43083</v>
      </c>
      <c r="B2004" t="s">
        <v>4</v>
      </c>
      <c r="C2004" t="s">
        <v>12</v>
      </c>
      <c r="D2004" t="s">
        <v>17</v>
      </c>
      <c r="E2004" t="s">
        <v>438</v>
      </c>
      <c r="F2004" t="s">
        <v>549</v>
      </c>
      <c r="G2004">
        <v>4</v>
      </c>
      <c r="H2004">
        <v>53.35</v>
      </c>
      <c r="I2004">
        <v>213.4</v>
      </c>
      <c r="J2004" s="4">
        <v>4491</v>
      </c>
      <c r="K2004" s="6" t="s">
        <v>558</v>
      </c>
    </row>
    <row r="2005" spans="1:11" ht="15.6" x14ac:dyDescent="0.3">
      <c r="A2005" s="1">
        <v>43083</v>
      </c>
      <c r="B2005" t="s">
        <v>4</v>
      </c>
      <c r="C2005" t="s">
        <v>12</v>
      </c>
      <c r="D2005" t="s">
        <v>17</v>
      </c>
      <c r="E2005" t="s">
        <v>67</v>
      </c>
      <c r="F2005" t="s">
        <v>546</v>
      </c>
      <c r="G2005">
        <v>4</v>
      </c>
      <c r="H2005">
        <v>12.42</v>
      </c>
      <c r="I2005">
        <v>49.68</v>
      </c>
      <c r="J2005" s="4">
        <v>198</v>
      </c>
      <c r="K2005" s="6" t="s">
        <v>557</v>
      </c>
    </row>
    <row r="2006" spans="1:11" ht="15.6" x14ac:dyDescent="0.3">
      <c r="A2006" s="1">
        <v>43084</v>
      </c>
      <c r="B2006" t="s">
        <v>6</v>
      </c>
      <c r="C2006" t="s">
        <v>11</v>
      </c>
      <c r="D2006" t="s">
        <v>16</v>
      </c>
      <c r="E2006" t="s">
        <v>375</v>
      </c>
      <c r="F2006" t="s">
        <v>546</v>
      </c>
      <c r="G2006">
        <v>9</v>
      </c>
      <c r="H2006">
        <v>12.42</v>
      </c>
      <c r="I2006">
        <v>111.78</v>
      </c>
      <c r="J2006" s="4">
        <v>598</v>
      </c>
      <c r="K2006" s="6" t="s">
        <v>555</v>
      </c>
    </row>
    <row r="2007" spans="1:11" ht="15.6" x14ac:dyDescent="0.3">
      <c r="A2007" s="1">
        <v>43084</v>
      </c>
      <c r="B2007" t="s">
        <v>5</v>
      </c>
      <c r="C2007" t="s">
        <v>11</v>
      </c>
      <c r="D2007" t="s">
        <v>16</v>
      </c>
      <c r="E2007" t="s">
        <v>368</v>
      </c>
      <c r="F2007" t="s">
        <v>547</v>
      </c>
      <c r="G2007">
        <v>10</v>
      </c>
      <c r="H2007">
        <v>16.32</v>
      </c>
      <c r="I2007">
        <v>163.19999999999999</v>
      </c>
      <c r="J2007" s="4">
        <v>990</v>
      </c>
      <c r="K2007" s="6" t="s">
        <v>556</v>
      </c>
    </row>
    <row r="2008" spans="1:11" ht="15.6" x14ac:dyDescent="0.3">
      <c r="A2008" s="1">
        <v>43085</v>
      </c>
      <c r="B2008" t="s">
        <v>2</v>
      </c>
      <c r="C2008" t="s">
        <v>9</v>
      </c>
      <c r="D2008" t="s">
        <v>16</v>
      </c>
      <c r="E2008" t="s">
        <v>465</v>
      </c>
      <c r="F2008" t="s">
        <v>547</v>
      </c>
      <c r="G2008">
        <v>2</v>
      </c>
      <c r="H2008">
        <v>16.32</v>
      </c>
      <c r="I2008">
        <v>32.64</v>
      </c>
      <c r="J2008" s="4">
        <v>798</v>
      </c>
      <c r="K2008" s="6" t="s">
        <v>557</v>
      </c>
    </row>
    <row r="2009" spans="1:11" ht="15.6" x14ac:dyDescent="0.3">
      <c r="A2009" s="1">
        <v>43085</v>
      </c>
      <c r="B2009" t="s">
        <v>6</v>
      </c>
      <c r="C2009" t="s">
        <v>11</v>
      </c>
      <c r="D2009" t="s">
        <v>16</v>
      </c>
      <c r="E2009" t="s">
        <v>52</v>
      </c>
      <c r="F2009" t="s">
        <v>548</v>
      </c>
      <c r="G2009">
        <v>10</v>
      </c>
      <c r="H2009">
        <v>17.829999999999998</v>
      </c>
      <c r="I2009">
        <v>178.29999999999998</v>
      </c>
      <c r="J2009" s="4">
        <v>2394</v>
      </c>
      <c r="K2009" s="6" t="s">
        <v>558</v>
      </c>
    </row>
    <row r="2010" spans="1:11" ht="15.6" x14ac:dyDescent="0.3">
      <c r="A2010" s="1">
        <v>43085</v>
      </c>
      <c r="B2010" t="s">
        <v>2</v>
      </c>
      <c r="C2010" t="s">
        <v>9</v>
      </c>
      <c r="D2010" t="s">
        <v>16</v>
      </c>
      <c r="E2010" t="s">
        <v>98</v>
      </c>
      <c r="F2010" t="s">
        <v>546</v>
      </c>
      <c r="G2010">
        <v>4</v>
      </c>
      <c r="H2010">
        <v>12.42</v>
      </c>
      <c r="I2010">
        <v>49.68</v>
      </c>
      <c r="J2010" s="4">
        <v>1794</v>
      </c>
      <c r="K2010" s="6" t="s">
        <v>555</v>
      </c>
    </row>
    <row r="2011" spans="1:11" ht="15.6" x14ac:dyDescent="0.3">
      <c r="A2011" s="1">
        <v>43085</v>
      </c>
      <c r="B2011" t="s">
        <v>6</v>
      </c>
      <c r="C2011" t="s">
        <v>9</v>
      </c>
      <c r="D2011" t="s">
        <v>16</v>
      </c>
      <c r="E2011" t="s">
        <v>287</v>
      </c>
      <c r="F2011" t="s">
        <v>546</v>
      </c>
      <c r="G2011">
        <v>1</v>
      </c>
      <c r="H2011">
        <v>12.42</v>
      </c>
      <c r="I2011">
        <v>12.42</v>
      </c>
      <c r="J2011" s="4">
        <v>891</v>
      </c>
      <c r="K2011" s="6" t="s">
        <v>558</v>
      </c>
    </row>
    <row r="2012" spans="1:11" ht="15.6" x14ac:dyDescent="0.3">
      <c r="A2012" s="1">
        <v>43086</v>
      </c>
      <c r="B2012" t="s">
        <v>6</v>
      </c>
      <c r="C2012" t="s">
        <v>9</v>
      </c>
      <c r="D2012" t="s">
        <v>16</v>
      </c>
      <c r="E2012" t="s">
        <v>494</v>
      </c>
      <c r="F2012" t="s">
        <v>546</v>
      </c>
      <c r="G2012">
        <v>2</v>
      </c>
      <c r="H2012">
        <v>12.42</v>
      </c>
      <c r="I2012">
        <v>24.84</v>
      </c>
      <c r="J2012" s="4">
        <v>1995</v>
      </c>
      <c r="K2012" s="6" t="s">
        <v>556</v>
      </c>
    </row>
    <row r="2013" spans="1:11" ht="15.6" x14ac:dyDescent="0.3">
      <c r="A2013" s="1">
        <v>43086</v>
      </c>
      <c r="B2013" t="s">
        <v>5</v>
      </c>
      <c r="C2013" t="s">
        <v>11</v>
      </c>
      <c r="D2013" t="s">
        <v>16</v>
      </c>
      <c r="E2013" t="s">
        <v>140</v>
      </c>
      <c r="F2013" t="s">
        <v>548</v>
      </c>
      <c r="G2013">
        <v>7</v>
      </c>
      <c r="H2013">
        <v>17.829999999999998</v>
      </c>
      <c r="I2013">
        <v>124.80999999999999</v>
      </c>
      <c r="J2013" s="4">
        <v>2691</v>
      </c>
      <c r="K2013" s="6" t="s">
        <v>554</v>
      </c>
    </row>
    <row r="2014" spans="1:11" ht="15.6" x14ac:dyDescent="0.3">
      <c r="A2014" s="1">
        <v>43086</v>
      </c>
      <c r="B2014" t="s">
        <v>3</v>
      </c>
      <c r="C2014" t="s">
        <v>15</v>
      </c>
      <c r="D2014" t="s">
        <v>17</v>
      </c>
      <c r="E2014" t="s">
        <v>447</v>
      </c>
      <c r="F2014" t="s">
        <v>549</v>
      </c>
      <c r="G2014">
        <v>3</v>
      </c>
      <c r="H2014">
        <v>53.35</v>
      </c>
      <c r="I2014">
        <v>160.05000000000001</v>
      </c>
      <c r="J2014" s="4">
        <v>299</v>
      </c>
      <c r="K2014" s="6" t="s">
        <v>558</v>
      </c>
    </row>
    <row r="2015" spans="1:11" ht="15.6" x14ac:dyDescent="0.3">
      <c r="A2015" s="1">
        <v>43086</v>
      </c>
      <c r="B2015" t="s">
        <v>5</v>
      </c>
      <c r="C2015" t="s">
        <v>8</v>
      </c>
      <c r="D2015" t="s">
        <v>16</v>
      </c>
      <c r="E2015" t="s">
        <v>38</v>
      </c>
      <c r="F2015" t="s">
        <v>546</v>
      </c>
      <c r="G2015">
        <v>9</v>
      </c>
      <c r="H2015">
        <v>12.42</v>
      </c>
      <c r="I2015">
        <v>111.78</v>
      </c>
      <c r="J2015" s="4">
        <v>299</v>
      </c>
      <c r="K2015" s="6" t="s">
        <v>557</v>
      </c>
    </row>
    <row r="2016" spans="1:11" ht="15.6" x14ac:dyDescent="0.3">
      <c r="A2016" s="1">
        <v>43087</v>
      </c>
      <c r="B2016" t="s">
        <v>6</v>
      </c>
      <c r="C2016" t="s">
        <v>9</v>
      </c>
      <c r="D2016" t="s">
        <v>16</v>
      </c>
      <c r="E2016" t="s">
        <v>234</v>
      </c>
      <c r="F2016" t="s">
        <v>549</v>
      </c>
      <c r="G2016">
        <v>1</v>
      </c>
      <c r="H2016">
        <v>53.35</v>
      </c>
      <c r="I2016">
        <v>53.35</v>
      </c>
      <c r="J2016" s="4">
        <v>3192</v>
      </c>
      <c r="K2016" s="6" t="s">
        <v>554</v>
      </c>
    </row>
    <row r="2017" spans="1:11" ht="15.6" x14ac:dyDescent="0.3">
      <c r="A2017" s="1">
        <v>43087</v>
      </c>
      <c r="B2017" t="s">
        <v>3</v>
      </c>
      <c r="C2017" t="s">
        <v>15</v>
      </c>
      <c r="D2017" t="s">
        <v>17</v>
      </c>
      <c r="E2017" t="s">
        <v>468</v>
      </c>
      <c r="F2017" t="s">
        <v>546</v>
      </c>
      <c r="G2017">
        <v>3</v>
      </c>
      <c r="H2017">
        <v>12.42</v>
      </c>
      <c r="I2017">
        <v>37.26</v>
      </c>
      <c r="J2017" s="4">
        <v>990</v>
      </c>
      <c r="K2017" s="6" t="s">
        <v>554</v>
      </c>
    </row>
    <row r="2018" spans="1:11" ht="15.6" x14ac:dyDescent="0.3">
      <c r="A2018" s="1">
        <v>43087</v>
      </c>
      <c r="B2018" t="s">
        <v>5</v>
      </c>
      <c r="C2018" t="s">
        <v>9</v>
      </c>
      <c r="D2018" t="s">
        <v>16</v>
      </c>
      <c r="E2018" t="s">
        <v>160</v>
      </c>
      <c r="F2018" t="s">
        <v>549</v>
      </c>
      <c r="G2018">
        <v>9</v>
      </c>
      <c r="H2018">
        <v>53.35</v>
      </c>
      <c r="I2018">
        <v>480.15000000000003</v>
      </c>
      <c r="J2018" s="4">
        <v>396</v>
      </c>
      <c r="K2018" s="6" t="s">
        <v>554</v>
      </c>
    </row>
    <row r="2019" spans="1:11" ht="15.6" x14ac:dyDescent="0.3">
      <c r="A2019" s="1">
        <v>43087</v>
      </c>
      <c r="B2019" t="s">
        <v>4</v>
      </c>
      <c r="C2019" t="s">
        <v>13</v>
      </c>
      <c r="D2019" t="s">
        <v>17</v>
      </c>
      <c r="E2019" t="s">
        <v>91</v>
      </c>
      <c r="F2019" t="s">
        <v>548</v>
      </c>
      <c r="G2019">
        <v>1</v>
      </c>
      <c r="H2019">
        <v>17.829999999999998</v>
      </c>
      <c r="I2019">
        <v>17.829999999999998</v>
      </c>
      <c r="J2019" s="4">
        <v>1794</v>
      </c>
      <c r="K2019" s="6" t="s">
        <v>556</v>
      </c>
    </row>
    <row r="2020" spans="1:11" ht="15.6" x14ac:dyDescent="0.3">
      <c r="A2020" s="1">
        <v>43087</v>
      </c>
      <c r="B2020" t="s">
        <v>4</v>
      </c>
      <c r="C2020" t="s">
        <v>10</v>
      </c>
      <c r="D2020" t="s">
        <v>17</v>
      </c>
      <c r="E2020" t="s">
        <v>343</v>
      </c>
      <c r="F2020" t="s">
        <v>546</v>
      </c>
      <c r="G2020">
        <v>8</v>
      </c>
      <c r="H2020">
        <v>12.42</v>
      </c>
      <c r="I2020">
        <v>99.36</v>
      </c>
      <c r="J2020" s="4">
        <v>4990</v>
      </c>
      <c r="K2020" s="6" t="s">
        <v>557</v>
      </c>
    </row>
    <row r="2021" spans="1:11" ht="15.6" x14ac:dyDescent="0.3">
      <c r="A2021" s="1">
        <v>43087</v>
      </c>
      <c r="B2021" t="s">
        <v>4</v>
      </c>
      <c r="C2021" t="s">
        <v>12</v>
      </c>
      <c r="D2021" t="s">
        <v>17</v>
      </c>
      <c r="E2021" t="s">
        <v>43</v>
      </c>
      <c r="F2021" t="s">
        <v>547</v>
      </c>
      <c r="G2021">
        <v>5</v>
      </c>
      <c r="H2021">
        <v>16.32</v>
      </c>
      <c r="I2021">
        <v>81.599999999999994</v>
      </c>
      <c r="J2021" s="4">
        <v>1791</v>
      </c>
      <c r="K2021" s="6" t="s">
        <v>554</v>
      </c>
    </row>
    <row r="2022" spans="1:11" ht="15.6" x14ac:dyDescent="0.3">
      <c r="A2022" s="1">
        <v>43088</v>
      </c>
      <c r="B2022" t="s">
        <v>2</v>
      </c>
      <c r="C2022" t="s">
        <v>8</v>
      </c>
      <c r="D2022" t="s">
        <v>16</v>
      </c>
      <c r="E2022" t="s">
        <v>255</v>
      </c>
      <c r="F2022" t="s">
        <v>547</v>
      </c>
      <c r="G2022">
        <v>2</v>
      </c>
      <c r="H2022">
        <v>16.32</v>
      </c>
      <c r="I2022">
        <v>32.64</v>
      </c>
      <c r="J2022" s="4">
        <v>2994</v>
      </c>
      <c r="K2022" s="6" t="s">
        <v>556</v>
      </c>
    </row>
    <row r="2023" spans="1:11" ht="15.6" x14ac:dyDescent="0.3">
      <c r="A2023" s="1">
        <v>43088</v>
      </c>
      <c r="B2023" t="s">
        <v>2</v>
      </c>
      <c r="C2023" t="s">
        <v>8</v>
      </c>
      <c r="D2023" t="s">
        <v>16</v>
      </c>
      <c r="E2023" t="s">
        <v>359</v>
      </c>
      <c r="F2023" t="s">
        <v>546</v>
      </c>
      <c r="G2023">
        <v>5</v>
      </c>
      <c r="H2023">
        <v>12.42</v>
      </c>
      <c r="I2023">
        <v>62.1</v>
      </c>
      <c r="J2023" s="4">
        <v>897</v>
      </c>
      <c r="K2023" s="6" t="s">
        <v>557</v>
      </c>
    </row>
    <row r="2024" spans="1:11" ht="15.6" x14ac:dyDescent="0.3">
      <c r="A2024" s="1">
        <v>43089</v>
      </c>
      <c r="B2024" t="s">
        <v>2</v>
      </c>
      <c r="C2024" t="s">
        <v>11</v>
      </c>
      <c r="D2024" t="s">
        <v>16</v>
      </c>
      <c r="E2024" t="s">
        <v>312</v>
      </c>
      <c r="F2024" t="s">
        <v>546</v>
      </c>
      <c r="G2024">
        <v>2</v>
      </c>
      <c r="H2024">
        <v>12.42</v>
      </c>
      <c r="I2024">
        <v>24.84</v>
      </c>
      <c r="J2024" s="4">
        <v>1791</v>
      </c>
      <c r="K2024" s="6" t="s">
        <v>555</v>
      </c>
    </row>
    <row r="2025" spans="1:11" ht="15.6" x14ac:dyDescent="0.3">
      <c r="A2025" s="1">
        <v>43089</v>
      </c>
      <c r="B2025" t="s">
        <v>2</v>
      </c>
      <c r="C2025" t="s">
        <v>9</v>
      </c>
      <c r="D2025" t="s">
        <v>16</v>
      </c>
      <c r="E2025" t="s">
        <v>68</v>
      </c>
      <c r="F2025" t="s">
        <v>548</v>
      </c>
      <c r="G2025">
        <v>2</v>
      </c>
      <c r="H2025">
        <v>17.829999999999998</v>
      </c>
      <c r="I2025">
        <v>35.659999999999997</v>
      </c>
      <c r="J2025" s="4">
        <v>396</v>
      </c>
      <c r="K2025" s="6" t="s">
        <v>557</v>
      </c>
    </row>
    <row r="2026" spans="1:11" ht="15.6" x14ac:dyDescent="0.3">
      <c r="A2026" s="1">
        <v>43089</v>
      </c>
      <c r="B2026" t="s">
        <v>6</v>
      </c>
      <c r="C2026" t="s">
        <v>14</v>
      </c>
      <c r="D2026" t="s">
        <v>16</v>
      </c>
      <c r="E2026" t="s">
        <v>377</v>
      </c>
      <c r="F2026" t="s">
        <v>548</v>
      </c>
      <c r="G2026">
        <v>10</v>
      </c>
      <c r="H2026">
        <v>17.829999999999998</v>
      </c>
      <c r="I2026">
        <v>178.29999999999998</v>
      </c>
      <c r="J2026" s="4">
        <v>1794</v>
      </c>
      <c r="K2026" s="6" t="s">
        <v>557</v>
      </c>
    </row>
    <row r="2027" spans="1:11" ht="15.6" x14ac:dyDescent="0.3">
      <c r="A2027" s="1">
        <v>43089</v>
      </c>
      <c r="B2027" t="s">
        <v>6</v>
      </c>
      <c r="C2027" t="s">
        <v>9</v>
      </c>
      <c r="D2027" t="s">
        <v>16</v>
      </c>
      <c r="E2027" t="s">
        <v>521</v>
      </c>
      <c r="F2027" t="s">
        <v>549</v>
      </c>
      <c r="G2027">
        <v>8</v>
      </c>
      <c r="H2027">
        <v>53.35</v>
      </c>
      <c r="I2027">
        <v>426.8</v>
      </c>
      <c r="J2027" s="4">
        <v>199</v>
      </c>
      <c r="K2027" s="6" t="s">
        <v>556</v>
      </c>
    </row>
    <row r="2028" spans="1:11" ht="15.6" x14ac:dyDescent="0.3">
      <c r="A2028" s="1">
        <v>43089</v>
      </c>
      <c r="B2028" t="s">
        <v>3</v>
      </c>
      <c r="C2028" t="s">
        <v>13</v>
      </c>
      <c r="D2028" t="s">
        <v>17</v>
      </c>
      <c r="E2028" t="s">
        <v>79</v>
      </c>
      <c r="F2028" t="s">
        <v>546</v>
      </c>
      <c r="G2028">
        <v>10</v>
      </c>
      <c r="H2028">
        <v>12.42</v>
      </c>
      <c r="I2028">
        <v>124.2</v>
      </c>
      <c r="J2028" s="4">
        <v>594</v>
      </c>
      <c r="K2028" s="6" t="s">
        <v>554</v>
      </c>
    </row>
    <row r="2029" spans="1:11" ht="15.6" x14ac:dyDescent="0.3">
      <c r="A2029" s="1">
        <v>43089</v>
      </c>
      <c r="B2029" t="s">
        <v>2</v>
      </c>
      <c r="C2029" t="s">
        <v>8</v>
      </c>
      <c r="D2029" t="s">
        <v>16</v>
      </c>
      <c r="E2029" t="s">
        <v>38</v>
      </c>
      <c r="F2029" t="s">
        <v>546</v>
      </c>
      <c r="G2029">
        <v>3</v>
      </c>
      <c r="H2029">
        <v>12.42</v>
      </c>
      <c r="I2029">
        <v>37.26</v>
      </c>
      <c r="J2029" s="4">
        <v>995</v>
      </c>
      <c r="K2029" s="6" t="s">
        <v>556</v>
      </c>
    </row>
    <row r="2030" spans="1:11" ht="15.6" x14ac:dyDescent="0.3">
      <c r="A2030" s="1">
        <v>43090</v>
      </c>
      <c r="B2030" t="s">
        <v>2</v>
      </c>
      <c r="C2030" t="s">
        <v>9</v>
      </c>
      <c r="D2030" t="s">
        <v>16</v>
      </c>
      <c r="E2030" t="s">
        <v>209</v>
      </c>
      <c r="F2030" t="s">
        <v>547</v>
      </c>
      <c r="G2030">
        <v>5</v>
      </c>
      <c r="H2030">
        <v>16.32</v>
      </c>
      <c r="I2030">
        <v>81.599999999999994</v>
      </c>
      <c r="J2030" s="4">
        <v>398</v>
      </c>
      <c r="K2030" s="6" t="s">
        <v>558</v>
      </c>
    </row>
    <row r="2031" spans="1:11" ht="15.6" x14ac:dyDescent="0.3">
      <c r="A2031" s="1">
        <v>43090</v>
      </c>
      <c r="B2031" t="s">
        <v>4</v>
      </c>
      <c r="C2031" t="s">
        <v>10</v>
      </c>
      <c r="D2031" t="s">
        <v>17</v>
      </c>
      <c r="E2031" t="s">
        <v>493</v>
      </c>
      <c r="F2031" t="s">
        <v>549</v>
      </c>
      <c r="G2031">
        <v>10</v>
      </c>
      <c r="H2031">
        <v>53.35</v>
      </c>
      <c r="I2031">
        <v>533.5</v>
      </c>
      <c r="J2031" s="4">
        <v>2691</v>
      </c>
      <c r="K2031" s="6" t="s">
        <v>557</v>
      </c>
    </row>
    <row r="2032" spans="1:11" ht="15.6" x14ac:dyDescent="0.3">
      <c r="A2032" s="1">
        <v>43090</v>
      </c>
      <c r="B2032" t="s">
        <v>5</v>
      </c>
      <c r="C2032" t="s">
        <v>8</v>
      </c>
      <c r="D2032" t="s">
        <v>16</v>
      </c>
      <c r="E2032" t="s">
        <v>456</v>
      </c>
      <c r="F2032" t="s">
        <v>547</v>
      </c>
      <c r="G2032">
        <v>2</v>
      </c>
      <c r="H2032">
        <v>16.32</v>
      </c>
      <c r="I2032">
        <v>32.64</v>
      </c>
      <c r="J2032" s="4">
        <v>2392</v>
      </c>
      <c r="K2032" s="6" t="s">
        <v>555</v>
      </c>
    </row>
    <row r="2033" spans="1:11" ht="15.6" x14ac:dyDescent="0.3">
      <c r="A2033" s="1">
        <v>43090</v>
      </c>
      <c r="B2033" t="s">
        <v>6</v>
      </c>
      <c r="C2033" t="s">
        <v>9</v>
      </c>
      <c r="D2033" t="s">
        <v>16</v>
      </c>
      <c r="E2033" t="s">
        <v>356</v>
      </c>
      <c r="F2033" t="s">
        <v>546</v>
      </c>
      <c r="G2033">
        <v>5</v>
      </c>
      <c r="H2033">
        <v>12.42</v>
      </c>
      <c r="I2033">
        <v>62.1</v>
      </c>
      <c r="J2033" s="4">
        <v>990</v>
      </c>
      <c r="K2033" s="6" t="s">
        <v>556</v>
      </c>
    </row>
    <row r="2034" spans="1:11" ht="15.6" x14ac:dyDescent="0.3">
      <c r="A2034" s="1">
        <v>43091</v>
      </c>
      <c r="B2034" t="s">
        <v>4</v>
      </c>
      <c r="C2034" t="s">
        <v>10</v>
      </c>
      <c r="D2034" t="s">
        <v>17</v>
      </c>
      <c r="E2034" t="s">
        <v>37</v>
      </c>
      <c r="F2034" t="s">
        <v>546</v>
      </c>
      <c r="G2034">
        <v>6</v>
      </c>
      <c r="H2034">
        <v>12.42</v>
      </c>
      <c r="I2034">
        <v>74.52</v>
      </c>
      <c r="J2034" s="4">
        <v>1497</v>
      </c>
      <c r="K2034" s="6" t="s">
        <v>556</v>
      </c>
    </row>
    <row r="2035" spans="1:11" ht="15.6" x14ac:dyDescent="0.3">
      <c r="A2035" s="1">
        <v>43091</v>
      </c>
      <c r="B2035" t="s">
        <v>4</v>
      </c>
      <c r="C2035" t="s">
        <v>13</v>
      </c>
      <c r="D2035" t="s">
        <v>17</v>
      </c>
      <c r="E2035" t="s">
        <v>134</v>
      </c>
      <c r="F2035" t="s">
        <v>546</v>
      </c>
      <c r="G2035">
        <v>6</v>
      </c>
      <c r="H2035">
        <v>12.42</v>
      </c>
      <c r="I2035">
        <v>74.52</v>
      </c>
      <c r="J2035" s="4">
        <v>594</v>
      </c>
      <c r="K2035" s="6" t="s">
        <v>556</v>
      </c>
    </row>
    <row r="2036" spans="1:11" ht="15.6" x14ac:dyDescent="0.3">
      <c r="A2036" s="1">
        <v>43091</v>
      </c>
      <c r="B2036" t="s">
        <v>4</v>
      </c>
      <c r="C2036" t="s">
        <v>13</v>
      </c>
      <c r="D2036" t="s">
        <v>17</v>
      </c>
      <c r="E2036" t="s">
        <v>276</v>
      </c>
      <c r="F2036" t="s">
        <v>546</v>
      </c>
      <c r="G2036">
        <v>2</v>
      </c>
      <c r="H2036">
        <v>12.42</v>
      </c>
      <c r="I2036">
        <v>24.84</v>
      </c>
      <c r="J2036" s="4">
        <v>1794</v>
      </c>
      <c r="K2036" s="6" t="s">
        <v>557</v>
      </c>
    </row>
    <row r="2037" spans="1:11" ht="15.6" x14ac:dyDescent="0.3">
      <c r="A2037" s="1">
        <v>43091</v>
      </c>
      <c r="B2037" t="s">
        <v>3</v>
      </c>
      <c r="C2037" t="s">
        <v>13</v>
      </c>
      <c r="D2037" t="s">
        <v>17</v>
      </c>
      <c r="E2037" t="s">
        <v>224</v>
      </c>
      <c r="F2037" t="s">
        <v>548</v>
      </c>
      <c r="G2037">
        <v>8</v>
      </c>
      <c r="H2037">
        <v>17.829999999999998</v>
      </c>
      <c r="I2037">
        <v>142.63999999999999</v>
      </c>
      <c r="J2037" s="4">
        <v>891</v>
      </c>
      <c r="K2037" s="6" t="s">
        <v>556</v>
      </c>
    </row>
    <row r="2038" spans="1:11" ht="15.6" x14ac:dyDescent="0.3">
      <c r="A2038" s="1">
        <v>43092</v>
      </c>
      <c r="B2038" t="s">
        <v>4</v>
      </c>
      <c r="C2038" t="s">
        <v>13</v>
      </c>
      <c r="D2038" t="s">
        <v>17</v>
      </c>
      <c r="E2038" t="s">
        <v>47</v>
      </c>
      <c r="F2038" t="s">
        <v>547</v>
      </c>
      <c r="G2038">
        <v>9</v>
      </c>
      <c r="H2038">
        <v>16.32</v>
      </c>
      <c r="I2038">
        <v>146.88</v>
      </c>
      <c r="J2038" s="4">
        <v>1791</v>
      </c>
      <c r="K2038" s="6" t="s">
        <v>556</v>
      </c>
    </row>
    <row r="2039" spans="1:11" ht="15.6" x14ac:dyDescent="0.3">
      <c r="A2039" s="1">
        <v>43093</v>
      </c>
      <c r="B2039" t="s">
        <v>2</v>
      </c>
      <c r="C2039" t="s">
        <v>8</v>
      </c>
      <c r="D2039" t="s">
        <v>16</v>
      </c>
      <c r="E2039" t="s">
        <v>45</v>
      </c>
      <c r="F2039" t="s">
        <v>549</v>
      </c>
      <c r="G2039">
        <v>1</v>
      </c>
      <c r="H2039">
        <v>53.35</v>
      </c>
      <c r="I2039">
        <v>53.35</v>
      </c>
      <c r="J2039" s="4">
        <v>798</v>
      </c>
      <c r="K2039" s="6" t="s">
        <v>557</v>
      </c>
    </row>
    <row r="2040" spans="1:11" ht="15.6" x14ac:dyDescent="0.3">
      <c r="A2040" s="1">
        <v>43093</v>
      </c>
      <c r="B2040" t="s">
        <v>4</v>
      </c>
      <c r="C2040" t="s">
        <v>13</v>
      </c>
      <c r="D2040" t="s">
        <v>17</v>
      </c>
      <c r="E2040" t="s">
        <v>311</v>
      </c>
      <c r="F2040" t="s">
        <v>547</v>
      </c>
      <c r="G2040">
        <v>2</v>
      </c>
      <c r="H2040">
        <v>16.32</v>
      </c>
      <c r="I2040">
        <v>32.64</v>
      </c>
      <c r="J2040" s="4">
        <v>792</v>
      </c>
      <c r="K2040" s="6" t="s">
        <v>557</v>
      </c>
    </row>
    <row r="2041" spans="1:11" ht="15.6" x14ac:dyDescent="0.3">
      <c r="A2041" s="1">
        <v>43093</v>
      </c>
      <c r="B2041" t="s">
        <v>4</v>
      </c>
      <c r="C2041" t="s">
        <v>12</v>
      </c>
      <c r="D2041" t="s">
        <v>17</v>
      </c>
      <c r="E2041" t="s">
        <v>43</v>
      </c>
      <c r="F2041" t="s">
        <v>548</v>
      </c>
      <c r="G2041">
        <v>8</v>
      </c>
      <c r="H2041">
        <v>17.829999999999998</v>
      </c>
      <c r="I2041">
        <v>142.63999999999999</v>
      </c>
      <c r="J2041" s="4">
        <v>299</v>
      </c>
      <c r="K2041" s="6" t="s">
        <v>558</v>
      </c>
    </row>
    <row r="2042" spans="1:11" ht="15.6" x14ac:dyDescent="0.3">
      <c r="A2042" s="1">
        <v>43093</v>
      </c>
      <c r="B2042" t="s">
        <v>4</v>
      </c>
      <c r="C2042" t="s">
        <v>13</v>
      </c>
      <c r="D2042" t="s">
        <v>17</v>
      </c>
      <c r="E2042" t="s">
        <v>294</v>
      </c>
      <c r="F2042" t="s">
        <v>549</v>
      </c>
      <c r="G2042">
        <v>3</v>
      </c>
      <c r="H2042">
        <v>53.35</v>
      </c>
      <c r="I2042">
        <v>160.05000000000001</v>
      </c>
      <c r="J2042" s="4">
        <v>3591</v>
      </c>
      <c r="K2042" s="6" t="s">
        <v>557</v>
      </c>
    </row>
    <row r="2043" spans="1:11" ht="15.6" x14ac:dyDescent="0.3">
      <c r="A2043" s="1">
        <v>43094</v>
      </c>
      <c r="B2043" t="s">
        <v>4</v>
      </c>
      <c r="C2043" t="s">
        <v>10</v>
      </c>
      <c r="D2043" t="s">
        <v>17</v>
      </c>
      <c r="E2043" t="s">
        <v>531</v>
      </c>
      <c r="F2043" t="s">
        <v>547</v>
      </c>
      <c r="G2043">
        <v>1</v>
      </c>
      <c r="H2043">
        <v>16.32</v>
      </c>
      <c r="I2043">
        <v>16.32</v>
      </c>
      <c r="J2043" s="4">
        <v>1196</v>
      </c>
      <c r="K2043" s="6" t="s">
        <v>556</v>
      </c>
    </row>
    <row r="2044" spans="1:11" ht="15.6" x14ac:dyDescent="0.3">
      <c r="A2044" s="1">
        <v>43095</v>
      </c>
      <c r="B2044" t="s">
        <v>5</v>
      </c>
      <c r="C2044" t="s">
        <v>9</v>
      </c>
      <c r="D2044" t="s">
        <v>16</v>
      </c>
      <c r="E2044" t="s">
        <v>494</v>
      </c>
      <c r="F2044" t="s">
        <v>548</v>
      </c>
      <c r="G2044">
        <v>8</v>
      </c>
      <c r="H2044">
        <v>17.829999999999998</v>
      </c>
      <c r="I2044">
        <v>142.63999999999999</v>
      </c>
      <c r="J2044" s="4">
        <v>1497</v>
      </c>
      <c r="K2044" s="6" t="s">
        <v>557</v>
      </c>
    </row>
    <row r="2045" spans="1:11" ht="15.6" x14ac:dyDescent="0.3">
      <c r="A2045" s="1">
        <v>43095</v>
      </c>
      <c r="B2045" t="s">
        <v>2</v>
      </c>
      <c r="C2045" t="s">
        <v>11</v>
      </c>
      <c r="D2045" t="s">
        <v>16</v>
      </c>
      <c r="E2045" t="s">
        <v>312</v>
      </c>
      <c r="F2045" t="s">
        <v>548</v>
      </c>
      <c r="G2045">
        <v>2</v>
      </c>
      <c r="H2045">
        <v>17.829999999999998</v>
      </c>
      <c r="I2045">
        <v>35.659999999999997</v>
      </c>
      <c r="J2045" s="4">
        <v>396</v>
      </c>
      <c r="K2045" s="6" t="s">
        <v>556</v>
      </c>
    </row>
    <row r="2046" spans="1:11" ht="15.6" x14ac:dyDescent="0.3">
      <c r="A2046" s="1">
        <v>43095</v>
      </c>
      <c r="B2046" t="s">
        <v>5</v>
      </c>
      <c r="C2046" t="s">
        <v>9</v>
      </c>
      <c r="D2046" t="s">
        <v>16</v>
      </c>
      <c r="E2046" t="s">
        <v>446</v>
      </c>
      <c r="F2046" t="s">
        <v>549</v>
      </c>
      <c r="G2046">
        <v>1</v>
      </c>
      <c r="H2046">
        <v>53.35</v>
      </c>
      <c r="I2046">
        <v>53.35</v>
      </c>
      <c r="J2046" s="4">
        <v>198</v>
      </c>
      <c r="K2046" s="6" t="s">
        <v>556</v>
      </c>
    </row>
    <row r="2047" spans="1:11" ht="15.6" x14ac:dyDescent="0.3">
      <c r="A2047" s="1">
        <v>43095</v>
      </c>
      <c r="B2047" t="s">
        <v>5</v>
      </c>
      <c r="C2047" t="s">
        <v>11</v>
      </c>
      <c r="D2047" t="s">
        <v>16</v>
      </c>
      <c r="E2047" t="s">
        <v>152</v>
      </c>
      <c r="F2047" t="s">
        <v>547</v>
      </c>
      <c r="G2047">
        <v>2</v>
      </c>
      <c r="H2047">
        <v>16.32</v>
      </c>
      <c r="I2047">
        <v>32.64</v>
      </c>
      <c r="J2047" s="4">
        <v>597</v>
      </c>
      <c r="K2047" s="6" t="s">
        <v>556</v>
      </c>
    </row>
    <row r="2048" spans="1:11" ht="15.6" x14ac:dyDescent="0.3">
      <c r="A2048" s="1">
        <v>43095</v>
      </c>
      <c r="B2048" t="s">
        <v>2</v>
      </c>
      <c r="C2048" t="s">
        <v>14</v>
      </c>
      <c r="D2048" t="s">
        <v>16</v>
      </c>
      <c r="E2048" t="s">
        <v>353</v>
      </c>
      <c r="F2048" t="s">
        <v>546</v>
      </c>
      <c r="G2048">
        <v>7</v>
      </c>
      <c r="H2048">
        <v>12.42</v>
      </c>
      <c r="I2048">
        <v>86.94</v>
      </c>
      <c r="J2048" s="4">
        <v>4990</v>
      </c>
      <c r="K2048" s="6" t="s">
        <v>556</v>
      </c>
    </row>
    <row r="2049" spans="1:11" ht="15.6" x14ac:dyDescent="0.3">
      <c r="A2049" s="1">
        <v>43095</v>
      </c>
      <c r="B2049" t="s">
        <v>6</v>
      </c>
      <c r="C2049" t="s">
        <v>11</v>
      </c>
      <c r="D2049" t="s">
        <v>16</v>
      </c>
      <c r="E2049" t="s">
        <v>24</v>
      </c>
      <c r="F2049" t="s">
        <v>547</v>
      </c>
      <c r="G2049">
        <v>7</v>
      </c>
      <c r="H2049">
        <v>16.32</v>
      </c>
      <c r="I2049">
        <v>114.24000000000001</v>
      </c>
      <c r="J2049" s="4">
        <v>3192</v>
      </c>
      <c r="K2049" s="6" t="s">
        <v>555</v>
      </c>
    </row>
    <row r="2050" spans="1:11" ht="15.6" x14ac:dyDescent="0.3">
      <c r="A2050" s="1">
        <v>43095</v>
      </c>
      <c r="B2050" t="s">
        <v>2</v>
      </c>
      <c r="C2050" t="s">
        <v>14</v>
      </c>
      <c r="D2050" t="s">
        <v>16</v>
      </c>
      <c r="E2050" t="s">
        <v>405</v>
      </c>
      <c r="F2050" t="s">
        <v>546</v>
      </c>
      <c r="G2050">
        <v>8</v>
      </c>
      <c r="H2050">
        <v>12.42</v>
      </c>
      <c r="I2050">
        <v>99.36</v>
      </c>
      <c r="J2050" s="4">
        <v>2394</v>
      </c>
      <c r="K2050" s="6" t="s">
        <v>556</v>
      </c>
    </row>
    <row r="2051" spans="1:11" ht="15.6" x14ac:dyDescent="0.3">
      <c r="A2051" s="1">
        <v>43095</v>
      </c>
      <c r="B2051" t="s">
        <v>5</v>
      </c>
      <c r="C2051" t="s">
        <v>9</v>
      </c>
      <c r="D2051" t="s">
        <v>16</v>
      </c>
      <c r="E2051" t="s">
        <v>528</v>
      </c>
      <c r="F2051" t="s">
        <v>549</v>
      </c>
      <c r="G2051">
        <v>2</v>
      </c>
      <c r="H2051">
        <v>53.35</v>
      </c>
      <c r="I2051">
        <v>106.7</v>
      </c>
      <c r="J2051" s="4">
        <v>3493</v>
      </c>
      <c r="K2051" s="6" t="s">
        <v>557</v>
      </c>
    </row>
    <row r="2052" spans="1:11" ht="15.6" x14ac:dyDescent="0.3">
      <c r="A2052" s="1">
        <v>43095</v>
      </c>
      <c r="B2052" t="s">
        <v>5</v>
      </c>
      <c r="C2052" t="s">
        <v>14</v>
      </c>
      <c r="D2052" t="s">
        <v>16</v>
      </c>
      <c r="E2052" t="s">
        <v>321</v>
      </c>
      <c r="F2052" t="s">
        <v>547</v>
      </c>
      <c r="G2052">
        <v>9</v>
      </c>
      <c r="H2052">
        <v>16.32</v>
      </c>
      <c r="I2052">
        <v>146.88</v>
      </c>
      <c r="J2052" s="4">
        <v>1791</v>
      </c>
      <c r="K2052" s="6" t="s">
        <v>556</v>
      </c>
    </row>
    <row r="2053" spans="1:11" ht="15.6" x14ac:dyDescent="0.3">
      <c r="A2053" s="1">
        <v>43095</v>
      </c>
      <c r="B2053" t="s">
        <v>2</v>
      </c>
      <c r="C2053" t="s">
        <v>11</v>
      </c>
      <c r="D2053" t="s">
        <v>16</v>
      </c>
      <c r="E2053" t="s">
        <v>506</v>
      </c>
      <c r="F2053" t="s">
        <v>547</v>
      </c>
      <c r="G2053">
        <v>3</v>
      </c>
      <c r="H2053">
        <v>16.32</v>
      </c>
      <c r="I2053">
        <v>48.96</v>
      </c>
      <c r="J2053" s="4">
        <v>99</v>
      </c>
      <c r="K2053" s="6" t="s">
        <v>556</v>
      </c>
    </row>
    <row r="2054" spans="1:11" ht="15.6" x14ac:dyDescent="0.3">
      <c r="A2054" s="1">
        <v>43096</v>
      </c>
      <c r="B2054" t="s">
        <v>4</v>
      </c>
      <c r="C2054" t="s">
        <v>12</v>
      </c>
      <c r="D2054" t="s">
        <v>17</v>
      </c>
      <c r="E2054" t="s">
        <v>532</v>
      </c>
      <c r="F2054" t="s">
        <v>549</v>
      </c>
      <c r="G2054">
        <v>5</v>
      </c>
      <c r="H2054">
        <v>53.35</v>
      </c>
      <c r="I2054">
        <v>266.75</v>
      </c>
      <c r="J2054" s="4">
        <v>299</v>
      </c>
      <c r="K2054" s="6" t="s">
        <v>556</v>
      </c>
    </row>
    <row r="2055" spans="1:11" ht="15.6" x14ac:dyDescent="0.3">
      <c r="A2055" s="1">
        <v>43096</v>
      </c>
      <c r="B2055" t="s">
        <v>5</v>
      </c>
      <c r="C2055" t="s">
        <v>9</v>
      </c>
      <c r="D2055" t="s">
        <v>16</v>
      </c>
      <c r="E2055" t="s">
        <v>167</v>
      </c>
      <c r="F2055" t="s">
        <v>548</v>
      </c>
      <c r="G2055">
        <v>9</v>
      </c>
      <c r="H2055">
        <v>17.829999999999998</v>
      </c>
      <c r="I2055">
        <v>160.46999999999997</v>
      </c>
      <c r="J2055" s="4">
        <v>995</v>
      </c>
      <c r="K2055" s="6" t="s">
        <v>556</v>
      </c>
    </row>
    <row r="2056" spans="1:11" ht="15.6" x14ac:dyDescent="0.3">
      <c r="A2056" s="1">
        <v>43096</v>
      </c>
      <c r="B2056" t="s">
        <v>2</v>
      </c>
      <c r="C2056" t="s">
        <v>8</v>
      </c>
      <c r="D2056" t="s">
        <v>16</v>
      </c>
      <c r="E2056" t="s">
        <v>433</v>
      </c>
      <c r="F2056" t="s">
        <v>548</v>
      </c>
      <c r="G2056">
        <v>6</v>
      </c>
      <c r="H2056">
        <v>17.829999999999998</v>
      </c>
      <c r="I2056">
        <v>106.97999999999999</v>
      </c>
      <c r="J2056" s="4">
        <v>3192</v>
      </c>
      <c r="K2056" s="6" t="s">
        <v>554</v>
      </c>
    </row>
    <row r="2057" spans="1:11" ht="15.6" x14ac:dyDescent="0.3">
      <c r="A2057" s="1">
        <v>43097</v>
      </c>
      <c r="B2057" t="s">
        <v>4</v>
      </c>
      <c r="C2057" t="s">
        <v>10</v>
      </c>
      <c r="D2057" t="s">
        <v>17</v>
      </c>
      <c r="E2057" t="s">
        <v>488</v>
      </c>
      <c r="F2057" t="s">
        <v>546</v>
      </c>
      <c r="G2057">
        <v>5</v>
      </c>
      <c r="H2057">
        <v>12.42</v>
      </c>
      <c r="I2057">
        <v>62.1</v>
      </c>
      <c r="J2057" s="4">
        <v>796</v>
      </c>
      <c r="K2057" s="6" t="s">
        <v>556</v>
      </c>
    </row>
    <row r="2058" spans="1:11" ht="15.6" x14ac:dyDescent="0.3">
      <c r="A2058" s="1">
        <v>43098</v>
      </c>
      <c r="B2058" t="s">
        <v>2</v>
      </c>
      <c r="C2058" t="s">
        <v>8</v>
      </c>
      <c r="D2058" t="s">
        <v>16</v>
      </c>
      <c r="E2058" t="s">
        <v>250</v>
      </c>
      <c r="F2058" t="s">
        <v>546</v>
      </c>
      <c r="G2058">
        <v>10</v>
      </c>
      <c r="H2058">
        <v>12.42</v>
      </c>
      <c r="I2058">
        <v>124.2</v>
      </c>
      <c r="J2058" s="4">
        <v>1794</v>
      </c>
      <c r="K2058" s="6" t="s">
        <v>558</v>
      </c>
    </row>
    <row r="2059" spans="1:11" ht="15.6" x14ac:dyDescent="0.3">
      <c r="A2059" s="1">
        <v>43098</v>
      </c>
      <c r="B2059" t="s">
        <v>5</v>
      </c>
      <c r="C2059" t="s">
        <v>11</v>
      </c>
      <c r="D2059" t="s">
        <v>16</v>
      </c>
      <c r="E2059" t="s">
        <v>292</v>
      </c>
      <c r="F2059" t="s">
        <v>548</v>
      </c>
      <c r="G2059">
        <v>7</v>
      </c>
      <c r="H2059">
        <v>17.829999999999998</v>
      </c>
      <c r="I2059">
        <v>124.80999999999999</v>
      </c>
      <c r="J2059" s="4">
        <v>2793</v>
      </c>
      <c r="K2059" s="6" t="s">
        <v>556</v>
      </c>
    </row>
    <row r="2060" spans="1:11" ht="15.6" x14ac:dyDescent="0.3">
      <c r="A2060" s="1">
        <v>43098</v>
      </c>
      <c r="B2060" t="s">
        <v>4</v>
      </c>
      <c r="C2060" t="s">
        <v>13</v>
      </c>
      <c r="D2060" t="s">
        <v>17</v>
      </c>
      <c r="E2060" t="s">
        <v>412</v>
      </c>
      <c r="F2060" t="s">
        <v>547</v>
      </c>
      <c r="G2060">
        <v>9</v>
      </c>
      <c r="H2060">
        <v>16.32</v>
      </c>
      <c r="I2060">
        <v>146.88</v>
      </c>
      <c r="J2060" s="4">
        <v>2394</v>
      </c>
      <c r="K2060" s="6" t="s">
        <v>556</v>
      </c>
    </row>
    <row r="2061" spans="1:11" ht="15.6" x14ac:dyDescent="0.3">
      <c r="A2061" s="1">
        <v>43098</v>
      </c>
      <c r="B2061" t="s">
        <v>6</v>
      </c>
      <c r="C2061" t="s">
        <v>11</v>
      </c>
      <c r="D2061" t="s">
        <v>16</v>
      </c>
      <c r="E2061" t="s">
        <v>206</v>
      </c>
      <c r="F2061" t="s">
        <v>546</v>
      </c>
      <c r="G2061">
        <v>4</v>
      </c>
      <c r="H2061">
        <v>12.42</v>
      </c>
      <c r="I2061">
        <v>49.68</v>
      </c>
      <c r="J2061" s="4">
        <v>495</v>
      </c>
      <c r="K2061" s="6" t="s">
        <v>554</v>
      </c>
    </row>
    <row r="2062" spans="1:11" ht="15.6" x14ac:dyDescent="0.3">
      <c r="A2062" s="1">
        <v>43098</v>
      </c>
      <c r="B2062" t="s">
        <v>3</v>
      </c>
      <c r="C2062" t="s">
        <v>13</v>
      </c>
      <c r="D2062" t="s">
        <v>17</v>
      </c>
      <c r="E2062" t="s">
        <v>91</v>
      </c>
      <c r="F2062" t="s">
        <v>548</v>
      </c>
      <c r="G2062">
        <v>1</v>
      </c>
      <c r="H2062">
        <v>17.829999999999998</v>
      </c>
      <c r="I2062">
        <v>17.829999999999998</v>
      </c>
      <c r="J2062" s="4">
        <v>3990</v>
      </c>
      <c r="K2062" s="6" t="s">
        <v>554</v>
      </c>
    </row>
    <row r="2063" spans="1:11" ht="15.6" x14ac:dyDescent="0.3">
      <c r="A2063" s="1">
        <v>43099</v>
      </c>
      <c r="B2063" t="s">
        <v>3</v>
      </c>
      <c r="C2063" t="s">
        <v>13</v>
      </c>
      <c r="D2063" t="s">
        <v>17</v>
      </c>
      <c r="E2063" t="s">
        <v>284</v>
      </c>
      <c r="F2063" t="s">
        <v>547</v>
      </c>
      <c r="G2063">
        <v>5</v>
      </c>
      <c r="H2063">
        <v>16.32</v>
      </c>
      <c r="I2063">
        <v>81.599999999999994</v>
      </c>
      <c r="J2063" s="4">
        <v>99</v>
      </c>
      <c r="K2063" s="6" t="s">
        <v>556</v>
      </c>
    </row>
    <row r="2064" spans="1:11" ht="15.6" x14ac:dyDescent="0.3">
      <c r="A2064" s="1">
        <v>43099</v>
      </c>
      <c r="B2064" t="s">
        <v>2</v>
      </c>
      <c r="C2064" t="s">
        <v>9</v>
      </c>
      <c r="D2064" t="s">
        <v>16</v>
      </c>
      <c r="E2064" t="s">
        <v>367</v>
      </c>
      <c r="F2064" t="s">
        <v>548</v>
      </c>
      <c r="G2064">
        <v>3</v>
      </c>
      <c r="H2064">
        <v>17.829999999999998</v>
      </c>
      <c r="I2064">
        <v>53.489999999999995</v>
      </c>
      <c r="J2064" s="4">
        <v>897</v>
      </c>
      <c r="K2064" s="6" t="s">
        <v>555</v>
      </c>
    </row>
    <row r="2065" spans="1:11" ht="15.6" x14ac:dyDescent="0.3">
      <c r="A2065" s="1">
        <v>43100</v>
      </c>
      <c r="B2065" t="s">
        <v>3</v>
      </c>
      <c r="C2065" t="s">
        <v>12</v>
      </c>
      <c r="D2065" t="s">
        <v>17</v>
      </c>
      <c r="E2065" t="s">
        <v>295</v>
      </c>
      <c r="F2065" t="s">
        <v>549</v>
      </c>
      <c r="G2065">
        <v>8</v>
      </c>
      <c r="H2065">
        <v>53.35</v>
      </c>
      <c r="I2065">
        <v>426.8</v>
      </c>
      <c r="J2065" s="4">
        <v>1497</v>
      </c>
      <c r="K2065" s="6" t="s">
        <v>555</v>
      </c>
    </row>
    <row r="2066" spans="1:11" ht="15.6" x14ac:dyDescent="0.3">
      <c r="A2066" s="1">
        <v>43101</v>
      </c>
      <c r="B2066" t="s">
        <v>6</v>
      </c>
      <c r="C2066" t="s">
        <v>8</v>
      </c>
      <c r="D2066" t="s">
        <v>16</v>
      </c>
      <c r="E2066" t="s">
        <v>257</v>
      </c>
      <c r="F2066" t="s">
        <v>546</v>
      </c>
      <c r="G2066">
        <v>8</v>
      </c>
      <c r="H2066">
        <v>12.42</v>
      </c>
      <c r="I2066">
        <v>99.36</v>
      </c>
      <c r="J2066" s="4">
        <v>198</v>
      </c>
      <c r="K2066" s="6" t="s">
        <v>554</v>
      </c>
    </row>
    <row r="2067" spans="1:11" ht="15.6" x14ac:dyDescent="0.3">
      <c r="A2067" s="1">
        <v>43101</v>
      </c>
      <c r="B2067" t="s">
        <v>2</v>
      </c>
      <c r="C2067" t="s">
        <v>11</v>
      </c>
      <c r="D2067" t="s">
        <v>16</v>
      </c>
      <c r="E2067" t="s">
        <v>202</v>
      </c>
      <c r="F2067" t="s">
        <v>549</v>
      </c>
      <c r="G2067">
        <v>9</v>
      </c>
      <c r="H2067">
        <v>53.35</v>
      </c>
      <c r="I2067">
        <v>480.15000000000003</v>
      </c>
      <c r="J2067" s="4">
        <v>3493</v>
      </c>
      <c r="K2067" s="6" t="s">
        <v>555</v>
      </c>
    </row>
    <row r="2068" spans="1:11" ht="15.6" x14ac:dyDescent="0.3">
      <c r="A2068" s="1">
        <v>43101</v>
      </c>
      <c r="B2068" t="s">
        <v>6</v>
      </c>
      <c r="C2068" t="s">
        <v>9</v>
      </c>
      <c r="D2068" t="s">
        <v>16</v>
      </c>
      <c r="E2068" t="s">
        <v>404</v>
      </c>
      <c r="F2068" t="s">
        <v>548</v>
      </c>
      <c r="G2068">
        <v>7</v>
      </c>
      <c r="H2068">
        <v>17.829999999999998</v>
      </c>
      <c r="I2068">
        <v>124.80999999999999</v>
      </c>
      <c r="J2068" s="4">
        <v>2392</v>
      </c>
      <c r="K2068" s="6" t="s">
        <v>556</v>
      </c>
    </row>
    <row r="2069" spans="1:11" ht="15.6" x14ac:dyDescent="0.3">
      <c r="A2069" s="1">
        <v>43101</v>
      </c>
      <c r="B2069" t="s">
        <v>4</v>
      </c>
      <c r="C2069" t="s">
        <v>12</v>
      </c>
      <c r="D2069" t="s">
        <v>17</v>
      </c>
      <c r="E2069" t="s">
        <v>122</v>
      </c>
      <c r="F2069" t="s">
        <v>547</v>
      </c>
      <c r="G2069">
        <v>1</v>
      </c>
      <c r="H2069">
        <v>16.32</v>
      </c>
      <c r="I2069">
        <v>16.32</v>
      </c>
      <c r="J2069" s="4">
        <v>1194</v>
      </c>
      <c r="K2069" s="6" t="s">
        <v>556</v>
      </c>
    </row>
    <row r="2070" spans="1:11" ht="15.6" x14ac:dyDescent="0.3">
      <c r="A2070" s="1">
        <v>43102</v>
      </c>
      <c r="B2070" t="s">
        <v>6</v>
      </c>
      <c r="C2070" t="s">
        <v>14</v>
      </c>
      <c r="D2070" t="s">
        <v>16</v>
      </c>
      <c r="E2070" t="s">
        <v>307</v>
      </c>
      <c r="F2070" t="s">
        <v>548</v>
      </c>
      <c r="G2070">
        <v>3</v>
      </c>
      <c r="H2070">
        <v>17.829999999999998</v>
      </c>
      <c r="I2070">
        <v>53.489999999999995</v>
      </c>
      <c r="J2070" s="4">
        <v>998</v>
      </c>
      <c r="K2070" s="6" t="s">
        <v>557</v>
      </c>
    </row>
    <row r="2071" spans="1:11" ht="15.6" x14ac:dyDescent="0.3">
      <c r="A2071" s="1">
        <v>43102</v>
      </c>
      <c r="B2071" t="s">
        <v>3</v>
      </c>
      <c r="C2071" t="s">
        <v>15</v>
      </c>
      <c r="D2071" t="s">
        <v>17</v>
      </c>
      <c r="E2071" t="s">
        <v>484</v>
      </c>
      <c r="F2071" t="s">
        <v>548</v>
      </c>
      <c r="G2071">
        <v>9</v>
      </c>
      <c r="H2071">
        <v>17.829999999999998</v>
      </c>
      <c r="I2071">
        <v>160.46999999999997</v>
      </c>
      <c r="J2071" s="4">
        <v>396</v>
      </c>
      <c r="K2071" s="6" t="s">
        <v>556</v>
      </c>
    </row>
    <row r="2072" spans="1:11" ht="15.6" x14ac:dyDescent="0.3">
      <c r="A2072" s="1">
        <v>43102</v>
      </c>
      <c r="B2072" t="s">
        <v>4</v>
      </c>
      <c r="C2072" t="s">
        <v>13</v>
      </c>
      <c r="D2072" t="s">
        <v>17</v>
      </c>
      <c r="E2072" t="s">
        <v>50</v>
      </c>
      <c r="F2072" t="s">
        <v>547</v>
      </c>
      <c r="G2072">
        <v>3</v>
      </c>
      <c r="H2072">
        <v>16.32</v>
      </c>
      <c r="I2072">
        <v>48.96</v>
      </c>
      <c r="J2072" s="4">
        <v>4491</v>
      </c>
      <c r="K2072" s="6" t="s">
        <v>557</v>
      </c>
    </row>
    <row r="2073" spans="1:11" ht="15.6" x14ac:dyDescent="0.3">
      <c r="A2073" s="1">
        <v>43102</v>
      </c>
      <c r="B2073" t="s">
        <v>5</v>
      </c>
      <c r="C2073" t="s">
        <v>14</v>
      </c>
      <c r="D2073" t="s">
        <v>16</v>
      </c>
      <c r="E2073" t="s">
        <v>437</v>
      </c>
      <c r="F2073" t="s">
        <v>546</v>
      </c>
      <c r="G2073">
        <v>4</v>
      </c>
      <c r="H2073">
        <v>12.42</v>
      </c>
      <c r="I2073">
        <v>49.68</v>
      </c>
      <c r="J2073" s="4">
        <v>995</v>
      </c>
      <c r="K2073" s="6" t="s">
        <v>556</v>
      </c>
    </row>
    <row r="2074" spans="1:11" ht="15.6" x14ac:dyDescent="0.3">
      <c r="A2074" s="1">
        <v>43102</v>
      </c>
      <c r="B2074" t="s">
        <v>5</v>
      </c>
      <c r="C2074" t="s">
        <v>11</v>
      </c>
      <c r="D2074" t="s">
        <v>16</v>
      </c>
      <c r="E2074" t="s">
        <v>206</v>
      </c>
      <c r="F2074" t="s">
        <v>546</v>
      </c>
      <c r="G2074">
        <v>10</v>
      </c>
      <c r="H2074">
        <v>12.42</v>
      </c>
      <c r="I2074">
        <v>124.2</v>
      </c>
      <c r="J2074" s="4">
        <v>3493</v>
      </c>
      <c r="K2074" s="6" t="s">
        <v>556</v>
      </c>
    </row>
    <row r="2075" spans="1:11" ht="15.6" x14ac:dyDescent="0.3">
      <c r="A2075" s="1">
        <v>43102</v>
      </c>
      <c r="B2075" t="s">
        <v>5</v>
      </c>
      <c r="C2075" t="s">
        <v>8</v>
      </c>
      <c r="D2075" t="s">
        <v>16</v>
      </c>
      <c r="E2075" t="s">
        <v>498</v>
      </c>
      <c r="F2075" t="s">
        <v>546</v>
      </c>
      <c r="G2075">
        <v>9</v>
      </c>
      <c r="H2075">
        <v>12.42</v>
      </c>
      <c r="I2075">
        <v>111.78</v>
      </c>
      <c r="J2075" s="4">
        <v>990</v>
      </c>
      <c r="K2075" s="6" t="s">
        <v>556</v>
      </c>
    </row>
    <row r="2076" spans="1:11" ht="15.6" x14ac:dyDescent="0.3">
      <c r="A2076" s="1">
        <v>43102</v>
      </c>
      <c r="B2076" t="s">
        <v>5</v>
      </c>
      <c r="C2076" t="s">
        <v>8</v>
      </c>
      <c r="D2076" t="s">
        <v>16</v>
      </c>
      <c r="E2076" t="s">
        <v>38</v>
      </c>
      <c r="F2076" t="s">
        <v>549</v>
      </c>
      <c r="G2076">
        <v>10</v>
      </c>
      <c r="H2076">
        <v>53.35</v>
      </c>
      <c r="I2076">
        <v>533.5</v>
      </c>
      <c r="J2076" s="4">
        <v>1194</v>
      </c>
      <c r="K2076" s="6" t="s">
        <v>555</v>
      </c>
    </row>
    <row r="2077" spans="1:11" ht="15.6" x14ac:dyDescent="0.3">
      <c r="A2077" s="1">
        <v>43102</v>
      </c>
      <c r="B2077" t="s">
        <v>6</v>
      </c>
      <c r="C2077" t="s">
        <v>8</v>
      </c>
      <c r="D2077" t="s">
        <v>16</v>
      </c>
      <c r="E2077" t="s">
        <v>97</v>
      </c>
      <c r="F2077" t="s">
        <v>548</v>
      </c>
      <c r="G2077">
        <v>1</v>
      </c>
      <c r="H2077">
        <v>17.829999999999998</v>
      </c>
      <c r="I2077">
        <v>17.829999999999998</v>
      </c>
      <c r="J2077" s="4">
        <v>1791</v>
      </c>
      <c r="K2077" s="6" t="s">
        <v>557</v>
      </c>
    </row>
    <row r="2078" spans="1:11" ht="15.6" x14ac:dyDescent="0.3">
      <c r="A2078" s="1">
        <v>43102</v>
      </c>
      <c r="B2078" t="s">
        <v>2</v>
      </c>
      <c r="C2078" t="s">
        <v>8</v>
      </c>
      <c r="D2078" t="s">
        <v>16</v>
      </c>
      <c r="E2078" t="s">
        <v>498</v>
      </c>
      <c r="F2078" t="s">
        <v>548</v>
      </c>
      <c r="G2078">
        <v>6</v>
      </c>
      <c r="H2078">
        <v>17.829999999999998</v>
      </c>
      <c r="I2078">
        <v>106.97999999999999</v>
      </c>
      <c r="J2078" s="4">
        <v>792</v>
      </c>
      <c r="K2078" s="6" t="s">
        <v>554</v>
      </c>
    </row>
    <row r="2079" spans="1:11" ht="15.6" x14ac:dyDescent="0.3">
      <c r="A2079" s="1">
        <v>43102</v>
      </c>
      <c r="B2079" t="s">
        <v>4</v>
      </c>
      <c r="C2079" t="s">
        <v>12</v>
      </c>
      <c r="D2079" t="s">
        <v>17</v>
      </c>
      <c r="E2079" t="s">
        <v>149</v>
      </c>
      <c r="F2079" t="s">
        <v>548</v>
      </c>
      <c r="G2079">
        <v>10</v>
      </c>
      <c r="H2079">
        <v>17.829999999999998</v>
      </c>
      <c r="I2079">
        <v>178.29999999999998</v>
      </c>
      <c r="J2079" s="4">
        <v>2495</v>
      </c>
      <c r="K2079" s="6" t="s">
        <v>556</v>
      </c>
    </row>
    <row r="2080" spans="1:11" ht="15.6" x14ac:dyDescent="0.3">
      <c r="A2080" s="1">
        <v>43102</v>
      </c>
      <c r="B2080" t="s">
        <v>4</v>
      </c>
      <c r="C2080" t="s">
        <v>10</v>
      </c>
      <c r="D2080" t="s">
        <v>17</v>
      </c>
      <c r="E2080" t="s">
        <v>238</v>
      </c>
      <c r="F2080" t="s">
        <v>548</v>
      </c>
      <c r="G2080">
        <v>5</v>
      </c>
      <c r="H2080">
        <v>17.829999999999998</v>
      </c>
      <c r="I2080">
        <v>89.149999999999991</v>
      </c>
      <c r="J2080" s="4">
        <v>3192</v>
      </c>
      <c r="K2080" s="6" t="s">
        <v>556</v>
      </c>
    </row>
    <row r="2081" spans="1:11" ht="15.6" x14ac:dyDescent="0.3">
      <c r="A2081" s="1">
        <v>43102</v>
      </c>
      <c r="B2081" t="s">
        <v>5</v>
      </c>
      <c r="C2081" t="s">
        <v>8</v>
      </c>
      <c r="D2081" t="s">
        <v>16</v>
      </c>
      <c r="E2081" t="s">
        <v>373</v>
      </c>
      <c r="F2081" t="s">
        <v>548</v>
      </c>
      <c r="G2081">
        <v>5</v>
      </c>
      <c r="H2081">
        <v>17.829999999999998</v>
      </c>
      <c r="I2081">
        <v>89.149999999999991</v>
      </c>
      <c r="J2081" s="4">
        <v>995</v>
      </c>
      <c r="K2081" s="6" t="s">
        <v>556</v>
      </c>
    </row>
    <row r="2082" spans="1:11" ht="15.6" x14ac:dyDescent="0.3">
      <c r="A2082" s="1">
        <v>43102</v>
      </c>
      <c r="B2082" t="s">
        <v>2</v>
      </c>
      <c r="C2082" t="s">
        <v>11</v>
      </c>
      <c r="D2082" t="s">
        <v>16</v>
      </c>
      <c r="E2082" t="s">
        <v>399</v>
      </c>
      <c r="F2082" t="s">
        <v>546</v>
      </c>
      <c r="G2082">
        <v>3</v>
      </c>
      <c r="H2082">
        <v>12.42</v>
      </c>
      <c r="I2082">
        <v>37.26</v>
      </c>
      <c r="J2082" s="4">
        <v>1197</v>
      </c>
      <c r="K2082" s="6" t="s">
        <v>555</v>
      </c>
    </row>
    <row r="2083" spans="1:11" ht="15.6" x14ac:dyDescent="0.3">
      <c r="A2083" s="1">
        <v>43102</v>
      </c>
      <c r="B2083" t="s">
        <v>6</v>
      </c>
      <c r="C2083" t="s">
        <v>9</v>
      </c>
      <c r="D2083" t="s">
        <v>16</v>
      </c>
      <c r="E2083" t="s">
        <v>308</v>
      </c>
      <c r="F2083" t="s">
        <v>549</v>
      </c>
      <c r="G2083">
        <v>8</v>
      </c>
      <c r="H2083">
        <v>53.35</v>
      </c>
      <c r="I2083">
        <v>426.8</v>
      </c>
      <c r="J2083" s="4">
        <v>3992</v>
      </c>
      <c r="K2083" s="6" t="s">
        <v>556</v>
      </c>
    </row>
    <row r="2084" spans="1:11" ht="15.6" x14ac:dyDescent="0.3">
      <c r="A2084" s="1">
        <v>43102</v>
      </c>
      <c r="B2084" t="s">
        <v>2</v>
      </c>
      <c r="C2084" t="s">
        <v>8</v>
      </c>
      <c r="D2084" t="s">
        <v>16</v>
      </c>
      <c r="E2084" t="s">
        <v>114</v>
      </c>
      <c r="F2084" t="s">
        <v>546</v>
      </c>
      <c r="G2084">
        <v>7</v>
      </c>
      <c r="H2084">
        <v>12.42</v>
      </c>
      <c r="I2084">
        <v>86.94</v>
      </c>
      <c r="J2084" s="4">
        <v>597</v>
      </c>
      <c r="K2084" s="6" t="s">
        <v>554</v>
      </c>
    </row>
    <row r="2085" spans="1:11" ht="15.6" x14ac:dyDescent="0.3">
      <c r="A2085" s="1">
        <v>43102</v>
      </c>
      <c r="B2085" t="s">
        <v>2</v>
      </c>
      <c r="C2085" t="s">
        <v>9</v>
      </c>
      <c r="D2085" t="s">
        <v>16</v>
      </c>
      <c r="E2085" t="s">
        <v>371</v>
      </c>
      <c r="F2085" t="s">
        <v>546</v>
      </c>
      <c r="G2085">
        <v>10</v>
      </c>
      <c r="H2085">
        <v>12.42</v>
      </c>
      <c r="I2085">
        <v>124.2</v>
      </c>
      <c r="J2085" s="4">
        <v>796</v>
      </c>
      <c r="K2085" s="6" t="s">
        <v>556</v>
      </c>
    </row>
    <row r="2086" spans="1:11" ht="15.6" x14ac:dyDescent="0.3">
      <c r="A2086" s="1">
        <v>43102</v>
      </c>
      <c r="B2086" t="s">
        <v>2</v>
      </c>
      <c r="C2086" t="s">
        <v>8</v>
      </c>
      <c r="D2086" t="s">
        <v>16</v>
      </c>
      <c r="E2086" t="s">
        <v>84</v>
      </c>
      <c r="F2086" t="s">
        <v>549</v>
      </c>
      <c r="G2086">
        <v>1</v>
      </c>
      <c r="H2086">
        <v>53.35</v>
      </c>
      <c r="I2086">
        <v>53.35</v>
      </c>
      <c r="J2086" s="4">
        <v>99</v>
      </c>
      <c r="K2086" s="6" t="s">
        <v>554</v>
      </c>
    </row>
    <row r="2087" spans="1:11" ht="15.6" x14ac:dyDescent="0.3">
      <c r="A2087" s="1">
        <v>43102</v>
      </c>
      <c r="B2087" t="s">
        <v>4</v>
      </c>
      <c r="C2087" t="s">
        <v>12</v>
      </c>
      <c r="D2087" t="s">
        <v>17</v>
      </c>
      <c r="E2087" t="s">
        <v>320</v>
      </c>
      <c r="F2087" t="s">
        <v>548</v>
      </c>
      <c r="G2087">
        <v>10</v>
      </c>
      <c r="H2087">
        <v>17.829999999999998</v>
      </c>
      <c r="I2087">
        <v>178.29999999999998</v>
      </c>
      <c r="J2087" s="4">
        <v>693</v>
      </c>
      <c r="K2087" s="6" t="s">
        <v>556</v>
      </c>
    </row>
    <row r="2088" spans="1:11" ht="15.6" x14ac:dyDescent="0.3">
      <c r="A2088" s="1">
        <v>43102</v>
      </c>
      <c r="B2088" t="s">
        <v>5</v>
      </c>
      <c r="C2088" t="s">
        <v>8</v>
      </c>
      <c r="D2088" t="s">
        <v>16</v>
      </c>
      <c r="E2088" t="s">
        <v>114</v>
      </c>
      <c r="F2088" t="s">
        <v>548</v>
      </c>
      <c r="G2088">
        <v>3</v>
      </c>
      <c r="H2088">
        <v>17.829999999999998</v>
      </c>
      <c r="I2088">
        <v>53.489999999999995</v>
      </c>
      <c r="J2088" s="4">
        <v>398</v>
      </c>
      <c r="K2088" s="6" t="s">
        <v>554</v>
      </c>
    </row>
    <row r="2089" spans="1:11" ht="15.6" x14ac:dyDescent="0.3">
      <c r="A2089" s="1">
        <v>43102</v>
      </c>
      <c r="B2089" t="s">
        <v>3</v>
      </c>
      <c r="C2089" t="s">
        <v>10</v>
      </c>
      <c r="D2089" t="s">
        <v>17</v>
      </c>
      <c r="E2089" t="s">
        <v>64</v>
      </c>
      <c r="F2089" t="s">
        <v>548</v>
      </c>
      <c r="G2089">
        <v>10</v>
      </c>
      <c r="H2089">
        <v>17.829999999999998</v>
      </c>
      <c r="I2089">
        <v>178.29999999999998</v>
      </c>
      <c r="J2089" s="4">
        <v>796</v>
      </c>
      <c r="K2089" s="6" t="s">
        <v>557</v>
      </c>
    </row>
    <row r="2090" spans="1:11" ht="15.6" x14ac:dyDescent="0.3">
      <c r="A2090" s="1">
        <v>43102</v>
      </c>
      <c r="B2090" t="s">
        <v>5</v>
      </c>
      <c r="C2090" t="s">
        <v>14</v>
      </c>
      <c r="D2090" t="s">
        <v>16</v>
      </c>
      <c r="E2090" t="s">
        <v>482</v>
      </c>
      <c r="F2090" t="s">
        <v>546</v>
      </c>
      <c r="G2090">
        <v>5</v>
      </c>
      <c r="H2090">
        <v>12.42</v>
      </c>
      <c r="I2090">
        <v>62.1</v>
      </c>
      <c r="J2090" s="4">
        <v>998</v>
      </c>
      <c r="K2090" s="6" t="s">
        <v>555</v>
      </c>
    </row>
    <row r="2091" spans="1:11" ht="15.6" x14ac:dyDescent="0.3">
      <c r="A2091" s="1">
        <v>43102</v>
      </c>
      <c r="B2091" t="s">
        <v>5</v>
      </c>
      <c r="C2091" t="s">
        <v>8</v>
      </c>
      <c r="D2091" t="s">
        <v>16</v>
      </c>
      <c r="E2091" t="s">
        <v>96</v>
      </c>
      <c r="F2091" t="s">
        <v>548</v>
      </c>
      <c r="G2091">
        <v>9</v>
      </c>
      <c r="H2091">
        <v>17.829999999999998</v>
      </c>
      <c r="I2091">
        <v>160.46999999999997</v>
      </c>
      <c r="J2091" s="4">
        <v>297</v>
      </c>
      <c r="K2091" s="6" t="s">
        <v>556</v>
      </c>
    </row>
    <row r="2092" spans="1:11" ht="15.6" x14ac:dyDescent="0.3">
      <c r="A2092" s="1">
        <v>43102</v>
      </c>
      <c r="B2092" t="s">
        <v>4</v>
      </c>
      <c r="C2092" t="s">
        <v>10</v>
      </c>
      <c r="D2092" t="s">
        <v>17</v>
      </c>
      <c r="E2092" t="s">
        <v>104</v>
      </c>
      <c r="F2092" t="s">
        <v>548</v>
      </c>
      <c r="G2092">
        <v>9</v>
      </c>
      <c r="H2092">
        <v>17.829999999999998</v>
      </c>
      <c r="I2092">
        <v>160.46999999999997</v>
      </c>
      <c r="J2092" s="4">
        <v>998</v>
      </c>
      <c r="K2092" s="6" t="s">
        <v>556</v>
      </c>
    </row>
    <row r="2093" spans="1:11" ht="15.6" x14ac:dyDescent="0.3">
      <c r="A2093" s="1">
        <v>43102</v>
      </c>
      <c r="B2093" t="s">
        <v>3</v>
      </c>
      <c r="C2093" t="s">
        <v>13</v>
      </c>
      <c r="D2093" t="s">
        <v>17</v>
      </c>
      <c r="E2093" t="s">
        <v>229</v>
      </c>
      <c r="F2093" t="s">
        <v>548</v>
      </c>
      <c r="G2093">
        <v>6</v>
      </c>
      <c r="H2093">
        <v>17.829999999999998</v>
      </c>
      <c r="I2093">
        <v>106.97999999999999</v>
      </c>
      <c r="J2093" s="4">
        <v>1495</v>
      </c>
      <c r="K2093" s="6" t="s">
        <v>556</v>
      </c>
    </row>
    <row r="2094" spans="1:11" ht="15.6" x14ac:dyDescent="0.3">
      <c r="A2094" s="1">
        <v>43102</v>
      </c>
      <c r="B2094" t="s">
        <v>6</v>
      </c>
      <c r="C2094" t="s">
        <v>9</v>
      </c>
      <c r="D2094" t="s">
        <v>16</v>
      </c>
      <c r="E2094" t="s">
        <v>404</v>
      </c>
      <c r="F2094" t="s">
        <v>547</v>
      </c>
      <c r="G2094">
        <v>7</v>
      </c>
      <c r="H2094">
        <v>16.32</v>
      </c>
      <c r="I2094">
        <v>114.24000000000001</v>
      </c>
      <c r="J2094" s="4">
        <v>796</v>
      </c>
      <c r="K2094" s="6" t="s">
        <v>554</v>
      </c>
    </row>
    <row r="2095" spans="1:11" ht="15.6" x14ac:dyDescent="0.3">
      <c r="A2095" s="1">
        <v>43102</v>
      </c>
      <c r="B2095" t="s">
        <v>2</v>
      </c>
      <c r="C2095" t="s">
        <v>11</v>
      </c>
      <c r="D2095" t="s">
        <v>16</v>
      </c>
      <c r="E2095" t="s">
        <v>340</v>
      </c>
      <c r="F2095" t="s">
        <v>548</v>
      </c>
      <c r="G2095">
        <v>8</v>
      </c>
      <c r="H2095">
        <v>17.829999999999998</v>
      </c>
      <c r="I2095">
        <v>142.63999999999999</v>
      </c>
      <c r="J2095" s="4">
        <v>897</v>
      </c>
      <c r="K2095" s="6" t="s">
        <v>556</v>
      </c>
    </row>
    <row r="2096" spans="1:11" ht="15.6" x14ac:dyDescent="0.3">
      <c r="A2096" s="1">
        <v>43102</v>
      </c>
      <c r="B2096" t="s">
        <v>2</v>
      </c>
      <c r="C2096" t="s">
        <v>9</v>
      </c>
      <c r="D2096" t="s">
        <v>16</v>
      </c>
      <c r="E2096" t="s">
        <v>348</v>
      </c>
      <c r="F2096" t="s">
        <v>546</v>
      </c>
      <c r="G2096">
        <v>7</v>
      </c>
      <c r="H2096">
        <v>12.42</v>
      </c>
      <c r="I2096">
        <v>86.94</v>
      </c>
      <c r="J2096" s="4">
        <v>897</v>
      </c>
      <c r="K2096" s="6" t="s">
        <v>555</v>
      </c>
    </row>
    <row r="2097" spans="1:11" ht="15.6" x14ac:dyDescent="0.3">
      <c r="A2097" s="1">
        <v>43102</v>
      </c>
      <c r="B2097" t="s">
        <v>2</v>
      </c>
      <c r="C2097" t="s">
        <v>11</v>
      </c>
      <c r="D2097" t="s">
        <v>16</v>
      </c>
      <c r="E2097" t="s">
        <v>351</v>
      </c>
      <c r="F2097" t="s">
        <v>546</v>
      </c>
      <c r="G2097">
        <v>10</v>
      </c>
      <c r="H2097">
        <v>12.42</v>
      </c>
      <c r="I2097">
        <v>124.2</v>
      </c>
      <c r="J2097" s="4">
        <v>495</v>
      </c>
      <c r="K2097" s="6" t="s">
        <v>555</v>
      </c>
    </row>
    <row r="2098" spans="1:11" ht="15.6" x14ac:dyDescent="0.3">
      <c r="A2098" s="1">
        <v>43102</v>
      </c>
      <c r="B2098" t="s">
        <v>5</v>
      </c>
      <c r="C2098" t="s">
        <v>14</v>
      </c>
      <c r="D2098" t="s">
        <v>16</v>
      </c>
      <c r="E2098" t="s">
        <v>392</v>
      </c>
      <c r="F2098" t="s">
        <v>548</v>
      </c>
      <c r="G2098">
        <v>4</v>
      </c>
      <c r="H2098">
        <v>17.829999999999998</v>
      </c>
      <c r="I2098">
        <v>71.319999999999993</v>
      </c>
      <c r="J2098" s="4">
        <v>3493</v>
      </c>
      <c r="K2098" s="6" t="s">
        <v>555</v>
      </c>
    </row>
    <row r="2099" spans="1:11" ht="15.6" x14ac:dyDescent="0.3">
      <c r="A2099" s="1">
        <v>43102</v>
      </c>
      <c r="B2099" t="s">
        <v>5</v>
      </c>
      <c r="C2099" t="s">
        <v>9</v>
      </c>
      <c r="D2099" t="s">
        <v>16</v>
      </c>
      <c r="E2099" t="s">
        <v>397</v>
      </c>
      <c r="F2099" t="s">
        <v>546</v>
      </c>
      <c r="G2099">
        <v>10</v>
      </c>
      <c r="H2099">
        <v>12.42</v>
      </c>
      <c r="I2099">
        <v>124.2</v>
      </c>
      <c r="J2099" s="4">
        <v>792</v>
      </c>
      <c r="K2099" s="6" t="s">
        <v>558</v>
      </c>
    </row>
    <row r="2100" spans="1:11" ht="15.6" x14ac:dyDescent="0.3">
      <c r="A2100" s="1">
        <v>43102</v>
      </c>
      <c r="B2100" t="s">
        <v>5</v>
      </c>
      <c r="C2100" t="s">
        <v>9</v>
      </c>
      <c r="D2100" t="s">
        <v>16</v>
      </c>
      <c r="E2100" t="s">
        <v>397</v>
      </c>
      <c r="F2100" t="s">
        <v>548</v>
      </c>
      <c r="G2100">
        <v>4</v>
      </c>
      <c r="H2100">
        <v>17.829999999999998</v>
      </c>
      <c r="I2100">
        <v>71.319999999999993</v>
      </c>
      <c r="J2100" s="4">
        <v>1495</v>
      </c>
      <c r="K2100" s="6" t="s">
        <v>558</v>
      </c>
    </row>
    <row r="2101" spans="1:11" ht="15.6" x14ac:dyDescent="0.3">
      <c r="A2101" s="1">
        <v>43102</v>
      </c>
      <c r="B2101" t="s">
        <v>4</v>
      </c>
      <c r="C2101" t="s">
        <v>15</v>
      </c>
      <c r="D2101" t="s">
        <v>17</v>
      </c>
      <c r="E2101" t="s">
        <v>435</v>
      </c>
      <c r="F2101" t="s">
        <v>546</v>
      </c>
      <c r="G2101">
        <v>2</v>
      </c>
      <c r="H2101">
        <v>12.42</v>
      </c>
      <c r="I2101">
        <v>24.84</v>
      </c>
      <c r="J2101" s="4">
        <v>1996</v>
      </c>
      <c r="K2101" s="6" t="s">
        <v>554</v>
      </c>
    </row>
    <row r="2102" spans="1:11" ht="15.6" x14ac:dyDescent="0.3">
      <c r="A2102" s="1">
        <v>43102</v>
      </c>
      <c r="B2102" t="s">
        <v>2</v>
      </c>
      <c r="C2102" t="s">
        <v>9</v>
      </c>
      <c r="D2102" t="s">
        <v>16</v>
      </c>
      <c r="E2102" t="s">
        <v>42</v>
      </c>
      <c r="F2102" t="s">
        <v>546</v>
      </c>
      <c r="G2102">
        <v>3</v>
      </c>
      <c r="H2102">
        <v>12.42</v>
      </c>
      <c r="I2102">
        <v>37.26</v>
      </c>
      <c r="J2102" s="4">
        <v>3591</v>
      </c>
      <c r="K2102" s="6" t="s">
        <v>554</v>
      </c>
    </row>
    <row r="2103" spans="1:11" ht="15.6" x14ac:dyDescent="0.3">
      <c r="A2103" s="1">
        <v>43103</v>
      </c>
      <c r="B2103" t="s">
        <v>5</v>
      </c>
      <c r="C2103" t="s">
        <v>14</v>
      </c>
      <c r="D2103" t="s">
        <v>16</v>
      </c>
      <c r="E2103" t="s">
        <v>391</v>
      </c>
      <c r="F2103" t="s">
        <v>549</v>
      </c>
      <c r="G2103">
        <v>1</v>
      </c>
      <c r="H2103">
        <v>53.35</v>
      </c>
      <c r="I2103">
        <v>53.35</v>
      </c>
      <c r="J2103" s="4">
        <v>1794</v>
      </c>
      <c r="K2103" s="6" t="s">
        <v>557</v>
      </c>
    </row>
    <row r="2104" spans="1:11" ht="15.6" x14ac:dyDescent="0.3">
      <c r="A2104" s="1">
        <v>43104</v>
      </c>
      <c r="B2104" t="s">
        <v>2</v>
      </c>
      <c r="C2104" t="s">
        <v>9</v>
      </c>
      <c r="D2104" t="s">
        <v>16</v>
      </c>
      <c r="E2104" t="s">
        <v>314</v>
      </c>
      <c r="F2104" t="s">
        <v>548</v>
      </c>
      <c r="G2104">
        <v>3</v>
      </c>
      <c r="H2104">
        <v>17.829999999999998</v>
      </c>
      <c r="I2104">
        <v>53.489999999999995</v>
      </c>
      <c r="J2104" s="4">
        <v>1495</v>
      </c>
      <c r="K2104" s="6" t="s">
        <v>557</v>
      </c>
    </row>
    <row r="2105" spans="1:11" ht="15.6" x14ac:dyDescent="0.3">
      <c r="A2105" s="1">
        <v>43105</v>
      </c>
      <c r="B2105" t="s">
        <v>4</v>
      </c>
      <c r="C2105" t="s">
        <v>12</v>
      </c>
      <c r="D2105" t="s">
        <v>17</v>
      </c>
      <c r="E2105" t="s">
        <v>475</v>
      </c>
      <c r="F2105" t="s">
        <v>546</v>
      </c>
      <c r="G2105">
        <v>8</v>
      </c>
      <c r="H2105">
        <v>12.42</v>
      </c>
      <c r="I2105">
        <v>99.36</v>
      </c>
      <c r="J2105" s="4">
        <v>2990</v>
      </c>
      <c r="K2105" s="6" t="s">
        <v>556</v>
      </c>
    </row>
    <row r="2106" spans="1:11" ht="15.6" x14ac:dyDescent="0.3">
      <c r="A2106" s="1">
        <v>43105</v>
      </c>
      <c r="B2106" t="s">
        <v>6</v>
      </c>
      <c r="C2106" t="s">
        <v>8</v>
      </c>
      <c r="D2106" t="s">
        <v>16</v>
      </c>
      <c r="E2106" t="s">
        <v>433</v>
      </c>
      <c r="F2106" t="s">
        <v>549</v>
      </c>
      <c r="G2106">
        <v>8</v>
      </c>
      <c r="H2106">
        <v>53.35</v>
      </c>
      <c r="I2106">
        <v>426.8</v>
      </c>
      <c r="J2106" s="4">
        <v>1990</v>
      </c>
      <c r="K2106" s="6" t="s">
        <v>558</v>
      </c>
    </row>
    <row r="2107" spans="1:11" ht="15.6" x14ac:dyDescent="0.3">
      <c r="A2107" s="1">
        <v>43105</v>
      </c>
      <c r="B2107" t="s">
        <v>2</v>
      </c>
      <c r="C2107" t="s">
        <v>9</v>
      </c>
      <c r="D2107" t="s">
        <v>16</v>
      </c>
      <c r="E2107" t="s">
        <v>248</v>
      </c>
      <c r="F2107" t="s">
        <v>548</v>
      </c>
      <c r="G2107">
        <v>8</v>
      </c>
      <c r="H2107">
        <v>17.829999999999998</v>
      </c>
      <c r="I2107">
        <v>142.63999999999999</v>
      </c>
      <c r="J2107" s="4">
        <v>2994</v>
      </c>
      <c r="K2107" s="6" t="s">
        <v>558</v>
      </c>
    </row>
    <row r="2108" spans="1:11" ht="15.6" x14ac:dyDescent="0.3">
      <c r="A2108" s="1">
        <v>43105</v>
      </c>
      <c r="B2108" t="s">
        <v>2</v>
      </c>
      <c r="C2108" t="s">
        <v>11</v>
      </c>
      <c r="D2108" t="s">
        <v>16</v>
      </c>
      <c r="E2108" t="s">
        <v>52</v>
      </c>
      <c r="F2108" t="s">
        <v>546</v>
      </c>
      <c r="G2108">
        <v>2</v>
      </c>
      <c r="H2108">
        <v>12.42</v>
      </c>
      <c r="I2108">
        <v>24.84</v>
      </c>
      <c r="J2108" s="4">
        <v>796</v>
      </c>
      <c r="K2108" s="6" t="s">
        <v>555</v>
      </c>
    </row>
    <row r="2109" spans="1:11" ht="15.6" x14ac:dyDescent="0.3">
      <c r="A2109" s="1">
        <v>43105</v>
      </c>
      <c r="B2109" t="s">
        <v>2</v>
      </c>
      <c r="C2109" t="s">
        <v>14</v>
      </c>
      <c r="D2109" t="s">
        <v>16</v>
      </c>
      <c r="E2109" t="s">
        <v>232</v>
      </c>
      <c r="F2109" t="s">
        <v>546</v>
      </c>
      <c r="G2109">
        <v>2</v>
      </c>
      <c r="H2109">
        <v>12.42</v>
      </c>
      <c r="I2109">
        <v>24.84</v>
      </c>
      <c r="J2109" s="4">
        <v>796</v>
      </c>
      <c r="K2109" s="6" t="s">
        <v>557</v>
      </c>
    </row>
    <row r="2110" spans="1:11" ht="15.6" x14ac:dyDescent="0.3">
      <c r="A2110" s="1">
        <v>43105</v>
      </c>
      <c r="B2110" t="s">
        <v>2</v>
      </c>
      <c r="C2110" t="s">
        <v>9</v>
      </c>
      <c r="D2110" t="s">
        <v>16</v>
      </c>
      <c r="E2110" t="s">
        <v>382</v>
      </c>
      <c r="F2110" t="s">
        <v>546</v>
      </c>
      <c r="G2110">
        <v>7</v>
      </c>
      <c r="H2110">
        <v>12.42</v>
      </c>
      <c r="I2110">
        <v>86.94</v>
      </c>
      <c r="J2110" s="4">
        <v>2691</v>
      </c>
      <c r="K2110" s="6" t="s">
        <v>557</v>
      </c>
    </row>
    <row r="2111" spans="1:11" ht="15.6" x14ac:dyDescent="0.3">
      <c r="A2111" s="1">
        <v>43106</v>
      </c>
      <c r="B2111" t="s">
        <v>3</v>
      </c>
      <c r="C2111" t="s">
        <v>13</v>
      </c>
      <c r="D2111" t="s">
        <v>17</v>
      </c>
      <c r="E2111" t="s">
        <v>79</v>
      </c>
      <c r="F2111" t="s">
        <v>547</v>
      </c>
      <c r="G2111">
        <v>5</v>
      </c>
      <c r="H2111">
        <v>16.32</v>
      </c>
      <c r="I2111">
        <v>81.599999999999994</v>
      </c>
      <c r="J2111" s="4">
        <v>2093</v>
      </c>
      <c r="K2111" s="6" t="s">
        <v>556</v>
      </c>
    </row>
    <row r="2112" spans="1:11" ht="15.6" x14ac:dyDescent="0.3">
      <c r="A2112" s="1">
        <v>43107</v>
      </c>
      <c r="B2112" t="s">
        <v>2</v>
      </c>
      <c r="C2112" t="s">
        <v>11</v>
      </c>
      <c r="D2112" t="s">
        <v>16</v>
      </c>
      <c r="E2112" t="s">
        <v>384</v>
      </c>
      <c r="F2112" t="s">
        <v>546</v>
      </c>
      <c r="G2112">
        <v>1</v>
      </c>
      <c r="H2112">
        <v>12.42</v>
      </c>
      <c r="I2112">
        <v>12.42</v>
      </c>
      <c r="J2112" s="4">
        <v>990</v>
      </c>
      <c r="K2112" s="6" t="s">
        <v>554</v>
      </c>
    </row>
    <row r="2113" spans="1:11" ht="15.6" x14ac:dyDescent="0.3">
      <c r="A2113" s="1">
        <v>43108</v>
      </c>
      <c r="B2113" t="s">
        <v>5</v>
      </c>
      <c r="C2113" t="s">
        <v>14</v>
      </c>
      <c r="D2113" t="s">
        <v>16</v>
      </c>
      <c r="E2113" t="s">
        <v>307</v>
      </c>
      <c r="F2113" t="s">
        <v>548</v>
      </c>
      <c r="G2113">
        <v>10</v>
      </c>
      <c r="H2113">
        <v>17.829999999999998</v>
      </c>
      <c r="I2113">
        <v>178.29999999999998</v>
      </c>
      <c r="J2113" s="4">
        <v>1497</v>
      </c>
      <c r="K2113" s="6" t="s">
        <v>554</v>
      </c>
    </row>
    <row r="2114" spans="1:11" ht="15.6" x14ac:dyDescent="0.3">
      <c r="A2114" s="1">
        <v>43108</v>
      </c>
      <c r="B2114" t="s">
        <v>4</v>
      </c>
      <c r="C2114" t="s">
        <v>10</v>
      </c>
      <c r="D2114" t="s">
        <v>17</v>
      </c>
      <c r="E2114" t="s">
        <v>469</v>
      </c>
      <c r="F2114" t="s">
        <v>547</v>
      </c>
      <c r="G2114">
        <v>5</v>
      </c>
      <c r="H2114">
        <v>16.32</v>
      </c>
      <c r="I2114">
        <v>81.599999999999994</v>
      </c>
      <c r="J2114" s="4">
        <v>495</v>
      </c>
      <c r="K2114" s="6" t="s">
        <v>556</v>
      </c>
    </row>
    <row r="2115" spans="1:11" ht="15.6" x14ac:dyDescent="0.3">
      <c r="A2115" s="1">
        <v>43109</v>
      </c>
      <c r="B2115" t="s">
        <v>2</v>
      </c>
      <c r="C2115" t="s">
        <v>8</v>
      </c>
      <c r="D2115" t="s">
        <v>16</v>
      </c>
      <c r="E2115" t="s">
        <v>327</v>
      </c>
      <c r="F2115" t="s">
        <v>547</v>
      </c>
      <c r="G2115">
        <v>9</v>
      </c>
      <c r="H2115">
        <v>16.32</v>
      </c>
      <c r="I2115">
        <v>146.88</v>
      </c>
      <c r="J2115" s="4">
        <v>2691</v>
      </c>
      <c r="K2115" s="6" t="s">
        <v>556</v>
      </c>
    </row>
    <row r="2116" spans="1:11" ht="15.6" x14ac:dyDescent="0.3">
      <c r="A2116" s="1">
        <v>43109</v>
      </c>
      <c r="B2116" t="s">
        <v>2</v>
      </c>
      <c r="C2116" t="s">
        <v>14</v>
      </c>
      <c r="D2116" t="s">
        <v>16</v>
      </c>
      <c r="E2116" t="s">
        <v>353</v>
      </c>
      <c r="F2116" t="s">
        <v>546</v>
      </c>
      <c r="G2116">
        <v>8</v>
      </c>
      <c r="H2116">
        <v>12.42</v>
      </c>
      <c r="I2116">
        <v>99.36</v>
      </c>
      <c r="J2116" s="4">
        <v>597</v>
      </c>
      <c r="K2116" s="6" t="s">
        <v>557</v>
      </c>
    </row>
    <row r="2117" spans="1:11" ht="15.6" x14ac:dyDescent="0.3">
      <c r="A2117" s="1">
        <v>43109</v>
      </c>
      <c r="B2117" t="s">
        <v>4</v>
      </c>
      <c r="C2117" t="s">
        <v>12</v>
      </c>
      <c r="D2117" t="s">
        <v>17</v>
      </c>
      <c r="E2117" t="s">
        <v>67</v>
      </c>
      <c r="F2117" t="s">
        <v>546</v>
      </c>
      <c r="G2117">
        <v>6</v>
      </c>
      <c r="H2117">
        <v>12.42</v>
      </c>
      <c r="I2117">
        <v>74.52</v>
      </c>
      <c r="J2117" s="4">
        <v>1194</v>
      </c>
      <c r="K2117" s="6" t="s">
        <v>557</v>
      </c>
    </row>
    <row r="2118" spans="1:11" ht="15.6" x14ac:dyDescent="0.3">
      <c r="A2118" s="1">
        <v>43109</v>
      </c>
      <c r="B2118" t="s">
        <v>3</v>
      </c>
      <c r="C2118" t="s">
        <v>12</v>
      </c>
      <c r="D2118" t="s">
        <v>17</v>
      </c>
      <c r="E2118" t="s">
        <v>450</v>
      </c>
      <c r="F2118" t="s">
        <v>547</v>
      </c>
      <c r="G2118">
        <v>1</v>
      </c>
      <c r="H2118">
        <v>16.32</v>
      </c>
      <c r="I2118">
        <v>16.32</v>
      </c>
      <c r="J2118" s="4">
        <v>594</v>
      </c>
      <c r="K2118" s="6" t="s">
        <v>557</v>
      </c>
    </row>
    <row r="2119" spans="1:11" ht="15.6" x14ac:dyDescent="0.3">
      <c r="A2119" s="1">
        <v>43109</v>
      </c>
      <c r="B2119" t="s">
        <v>4</v>
      </c>
      <c r="C2119" t="s">
        <v>10</v>
      </c>
      <c r="D2119" t="s">
        <v>17</v>
      </c>
      <c r="E2119" t="s">
        <v>395</v>
      </c>
      <c r="F2119" t="s">
        <v>547</v>
      </c>
      <c r="G2119">
        <v>6</v>
      </c>
      <c r="H2119">
        <v>16.32</v>
      </c>
      <c r="I2119">
        <v>97.92</v>
      </c>
      <c r="J2119" s="4">
        <v>1990</v>
      </c>
      <c r="K2119" s="6" t="s">
        <v>557</v>
      </c>
    </row>
    <row r="2120" spans="1:11" ht="15.6" x14ac:dyDescent="0.3">
      <c r="A2120" s="1">
        <v>43109</v>
      </c>
      <c r="B2120" t="s">
        <v>2</v>
      </c>
      <c r="C2120" t="s">
        <v>9</v>
      </c>
      <c r="D2120" t="s">
        <v>16</v>
      </c>
      <c r="E2120" t="s">
        <v>511</v>
      </c>
      <c r="F2120" t="s">
        <v>548</v>
      </c>
      <c r="G2120">
        <v>2</v>
      </c>
      <c r="H2120">
        <v>17.829999999999998</v>
      </c>
      <c r="I2120">
        <v>35.659999999999997</v>
      </c>
      <c r="J2120" s="4">
        <v>2990</v>
      </c>
      <c r="K2120" s="6" t="s">
        <v>555</v>
      </c>
    </row>
    <row r="2121" spans="1:11" ht="15.6" x14ac:dyDescent="0.3">
      <c r="A2121" s="1">
        <v>43109</v>
      </c>
      <c r="B2121" t="s">
        <v>6</v>
      </c>
      <c r="C2121" t="s">
        <v>11</v>
      </c>
      <c r="D2121" t="s">
        <v>16</v>
      </c>
      <c r="E2121" t="s">
        <v>384</v>
      </c>
      <c r="F2121" t="s">
        <v>546</v>
      </c>
      <c r="G2121">
        <v>5</v>
      </c>
      <c r="H2121">
        <v>12.42</v>
      </c>
      <c r="I2121">
        <v>62.1</v>
      </c>
      <c r="J2121" s="4">
        <v>396</v>
      </c>
      <c r="K2121" s="6" t="s">
        <v>554</v>
      </c>
    </row>
    <row r="2122" spans="1:11" ht="15.6" x14ac:dyDescent="0.3">
      <c r="A2122" s="1">
        <v>43109</v>
      </c>
      <c r="B2122" t="s">
        <v>2</v>
      </c>
      <c r="C2122" t="s">
        <v>8</v>
      </c>
      <c r="D2122" t="s">
        <v>16</v>
      </c>
      <c r="E2122" t="s">
        <v>141</v>
      </c>
      <c r="F2122" t="s">
        <v>548</v>
      </c>
      <c r="G2122">
        <v>10</v>
      </c>
      <c r="H2122">
        <v>17.829999999999998</v>
      </c>
      <c r="I2122">
        <v>178.29999999999998</v>
      </c>
      <c r="J2122" s="4">
        <v>297</v>
      </c>
      <c r="K2122" s="6" t="s">
        <v>555</v>
      </c>
    </row>
    <row r="2123" spans="1:11" ht="15.6" x14ac:dyDescent="0.3">
      <c r="A2123" s="1">
        <v>43109</v>
      </c>
      <c r="B2123" t="s">
        <v>3</v>
      </c>
      <c r="C2123" t="s">
        <v>13</v>
      </c>
      <c r="D2123" t="s">
        <v>17</v>
      </c>
      <c r="E2123" t="s">
        <v>61</v>
      </c>
      <c r="F2123" t="s">
        <v>547</v>
      </c>
      <c r="G2123">
        <v>5</v>
      </c>
      <c r="H2123">
        <v>16.32</v>
      </c>
      <c r="I2123">
        <v>81.599999999999994</v>
      </c>
      <c r="J2123" s="4">
        <v>3591</v>
      </c>
      <c r="K2123" s="6" t="s">
        <v>556</v>
      </c>
    </row>
    <row r="2124" spans="1:11" ht="15.6" x14ac:dyDescent="0.3">
      <c r="A2124" s="1">
        <v>43109</v>
      </c>
      <c r="B2124" t="s">
        <v>4</v>
      </c>
      <c r="C2124" t="s">
        <v>12</v>
      </c>
      <c r="D2124" t="s">
        <v>17</v>
      </c>
      <c r="E2124" t="s">
        <v>293</v>
      </c>
      <c r="F2124" t="s">
        <v>547</v>
      </c>
      <c r="G2124">
        <v>4</v>
      </c>
      <c r="H2124">
        <v>16.32</v>
      </c>
      <c r="I2124">
        <v>65.28</v>
      </c>
      <c r="J2124" s="4">
        <v>1197</v>
      </c>
      <c r="K2124" s="6" t="s">
        <v>556</v>
      </c>
    </row>
    <row r="2125" spans="1:11" ht="15.6" x14ac:dyDescent="0.3">
      <c r="A2125" s="1">
        <v>43109</v>
      </c>
      <c r="B2125" t="s">
        <v>2</v>
      </c>
      <c r="C2125" t="s">
        <v>11</v>
      </c>
      <c r="D2125" t="s">
        <v>16</v>
      </c>
      <c r="E2125" t="s">
        <v>86</v>
      </c>
      <c r="F2125" t="s">
        <v>549</v>
      </c>
      <c r="G2125">
        <v>10</v>
      </c>
      <c r="H2125">
        <v>53.35</v>
      </c>
      <c r="I2125">
        <v>533.5</v>
      </c>
      <c r="J2125" s="4">
        <v>1495</v>
      </c>
      <c r="K2125" s="6" t="s">
        <v>555</v>
      </c>
    </row>
    <row r="2126" spans="1:11" ht="15.6" x14ac:dyDescent="0.3">
      <c r="A2126" s="1">
        <v>43109</v>
      </c>
      <c r="B2126" t="s">
        <v>4</v>
      </c>
      <c r="C2126" t="s">
        <v>10</v>
      </c>
      <c r="D2126" t="s">
        <v>17</v>
      </c>
      <c r="E2126" t="s">
        <v>64</v>
      </c>
      <c r="F2126" t="s">
        <v>546</v>
      </c>
      <c r="G2126">
        <v>4</v>
      </c>
      <c r="H2126">
        <v>12.42</v>
      </c>
      <c r="I2126">
        <v>49.68</v>
      </c>
      <c r="J2126" s="4">
        <v>897</v>
      </c>
      <c r="K2126" s="6" t="s">
        <v>554</v>
      </c>
    </row>
    <row r="2127" spans="1:11" ht="15.6" x14ac:dyDescent="0.3">
      <c r="A2127" s="1">
        <v>43109</v>
      </c>
      <c r="B2127" t="s">
        <v>2</v>
      </c>
      <c r="C2127" t="s">
        <v>11</v>
      </c>
      <c r="D2127" t="s">
        <v>16</v>
      </c>
      <c r="E2127" t="s">
        <v>535</v>
      </c>
      <c r="F2127" t="s">
        <v>549</v>
      </c>
      <c r="G2127">
        <v>1</v>
      </c>
      <c r="H2127">
        <v>53.35</v>
      </c>
      <c r="I2127">
        <v>53.35</v>
      </c>
      <c r="J2127" s="4">
        <v>1194</v>
      </c>
      <c r="K2127" s="6" t="s">
        <v>554</v>
      </c>
    </row>
    <row r="2128" spans="1:11" ht="15.6" x14ac:dyDescent="0.3">
      <c r="A2128" s="1">
        <v>43110</v>
      </c>
      <c r="B2128" t="s">
        <v>4</v>
      </c>
      <c r="C2128" t="s">
        <v>10</v>
      </c>
      <c r="D2128" t="s">
        <v>17</v>
      </c>
      <c r="E2128" t="s">
        <v>60</v>
      </c>
      <c r="F2128" t="s">
        <v>546</v>
      </c>
      <c r="G2128">
        <v>8</v>
      </c>
      <c r="H2128">
        <v>12.42</v>
      </c>
      <c r="I2128">
        <v>99.36</v>
      </c>
      <c r="J2128" s="4">
        <v>3992</v>
      </c>
      <c r="K2128" s="6" t="s">
        <v>558</v>
      </c>
    </row>
    <row r="2129" spans="1:11" ht="15.6" x14ac:dyDescent="0.3">
      <c r="A2129" s="1">
        <v>43111</v>
      </c>
      <c r="B2129" t="s">
        <v>6</v>
      </c>
      <c r="C2129" t="s">
        <v>11</v>
      </c>
      <c r="D2129" t="s">
        <v>16</v>
      </c>
      <c r="E2129" t="s">
        <v>265</v>
      </c>
      <c r="F2129" t="s">
        <v>546</v>
      </c>
      <c r="G2129">
        <v>10</v>
      </c>
      <c r="H2129">
        <v>12.42</v>
      </c>
      <c r="I2129">
        <v>124.2</v>
      </c>
      <c r="J2129" s="4">
        <v>792</v>
      </c>
      <c r="K2129" s="6" t="s">
        <v>556</v>
      </c>
    </row>
    <row r="2130" spans="1:11" ht="15.6" x14ac:dyDescent="0.3">
      <c r="A2130" s="1">
        <v>43111</v>
      </c>
      <c r="B2130" t="s">
        <v>2</v>
      </c>
      <c r="C2130" t="s">
        <v>14</v>
      </c>
      <c r="D2130" t="s">
        <v>16</v>
      </c>
      <c r="E2130" t="s">
        <v>296</v>
      </c>
      <c r="F2130" t="s">
        <v>547</v>
      </c>
      <c r="G2130">
        <v>7</v>
      </c>
      <c r="H2130">
        <v>16.32</v>
      </c>
      <c r="I2130">
        <v>114.24000000000001</v>
      </c>
      <c r="J2130" s="4">
        <v>1194</v>
      </c>
      <c r="K2130" s="6" t="s">
        <v>557</v>
      </c>
    </row>
    <row r="2131" spans="1:11" ht="15.6" x14ac:dyDescent="0.3">
      <c r="A2131" s="1">
        <v>43112</v>
      </c>
      <c r="B2131" t="s">
        <v>6</v>
      </c>
      <c r="C2131" t="s">
        <v>9</v>
      </c>
      <c r="D2131" t="s">
        <v>16</v>
      </c>
      <c r="E2131" t="s">
        <v>85</v>
      </c>
      <c r="F2131" t="s">
        <v>546</v>
      </c>
      <c r="G2131">
        <v>2</v>
      </c>
      <c r="H2131">
        <v>12.42</v>
      </c>
      <c r="I2131">
        <v>24.84</v>
      </c>
      <c r="J2131" s="4">
        <v>891</v>
      </c>
      <c r="K2131" s="6" t="s">
        <v>554</v>
      </c>
    </row>
    <row r="2132" spans="1:11" ht="15.6" x14ac:dyDescent="0.3">
      <c r="A2132" s="1">
        <v>43112</v>
      </c>
      <c r="B2132" t="s">
        <v>6</v>
      </c>
      <c r="C2132" t="s">
        <v>8</v>
      </c>
      <c r="D2132" t="s">
        <v>16</v>
      </c>
      <c r="E2132" t="s">
        <v>45</v>
      </c>
      <c r="F2132" t="s">
        <v>547</v>
      </c>
      <c r="G2132">
        <v>8</v>
      </c>
      <c r="H2132">
        <v>16.32</v>
      </c>
      <c r="I2132">
        <v>130.56</v>
      </c>
      <c r="J2132" s="4">
        <v>1393</v>
      </c>
      <c r="K2132" s="6" t="s">
        <v>556</v>
      </c>
    </row>
    <row r="2133" spans="1:11" ht="15.6" x14ac:dyDescent="0.3">
      <c r="A2133" s="1">
        <v>43112</v>
      </c>
      <c r="B2133" t="s">
        <v>2</v>
      </c>
      <c r="C2133" t="s">
        <v>8</v>
      </c>
      <c r="D2133" t="s">
        <v>16</v>
      </c>
      <c r="E2133" t="s">
        <v>424</v>
      </c>
      <c r="F2133" t="s">
        <v>546</v>
      </c>
      <c r="G2133">
        <v>1</v>
      </c>
      <c r="H2133">
        <v>12.42</v>
      </c>
      <c r="I2133">
        <v>12.42</v>
      </c>
      <c r="J2133" s="4">
        <v>998</v>
      </c>
      <c r="K2133" s="6" t="s">
        <v>554</v>
      </c>
    </row>
    <row r="2134" spans="1:11" ht="15.6" x14ac:dyDescent="0.3">
      <c r="A2134" s="1">
        <v>43113</v>
      </c>
      <c r="B2134" t="s">
        <v>4</v>
      </c>
      <c r="C2134" t="s">
        <v>12</v>
      </c>
      <c r="D2134" t="s">
        <v>17</v>
      </c>
      <c r="E2134" t="s">
        <v>102</v>
      </c>
      <c r="F2134" t="s">
        <v>549</v>
      </c>
      <c r="G2134">
        <v>8</v>
      </c>
      <c r="H2134">
        <v>53.35</v>
      </c>
      <c r="I2134">
        <v>426.8</v>
      </c>
      <c r="J2134" s="4">
        <v>398</v>
      </c>
      <c r="K2134" s="6" t="s">
        <v>556</v>
      </c>
    </row>
    <row r="2135" spans="1:11" ht="15.6" x14ac:dyDescent="0.3">
      <c r="A2135" s="1">
        <v>43113</v>
      </c>
      <c r="B2135" t="s">
        <v>2</v>
      </c>
      <c r="C2135" t="s">
        <v>8</v>
      </c>
      <c r="D2135" t="s">
        <v>16</v>
      </c>
      <c r="E2135" t="s">
        <v>186</v>
      </c>
      <c r="F2135" t="s">
        <v>546</v>
      </c>
      <c r="G2135">
        <v>4</v>
      </c>
      <c r="H2135">
        <v>12.42</v>
      </c>
      <c r="I2135">
        <v>49.68</v>
      </c>
      <c r="J2135" s="4">
        <v>3192</v>
      </c>
      <c r="K2135" s="6" t="s">
        <v>556</v>
      </c>
    </row>
    <row r="2136" spans="1:11" ht="15.6" x14ac:dyDescent="0.3">
      <c r="A2136" s="1">
        <v>43113</v>
      </c>
      <c r="B2136" t="s">
        <v>3</v>
      </c>
      <c r="C2136" t="s">
        <v>13</v>
      </c>
      <c r="D2136" t="s">
        <v>17</v>
      </c>
      <c r="E2136" t="s">
        <v>69</v>
      </c>
      <c r="F2136" t="s">
        <v>546</v>
      </c>
      <c r="G2136">
        <v>2</v>
      </c>
      <c r="H2136">
        <v>12.42</v>
      </c>
      <c r="I2136">
        <v>24.84</v>
      </c>
      <c r="J2136" s="4">
        <v>693</v>
      </c>
      <c r="K2136" s="6" t="s">
        <v>556</v>
      </c>
    </row>
    <row r="2137" spans="1:11" ht="15.6" x14ac:dyDescent="0.3">
      <c r="A2137" s="1">
        <v>43113</v>
      </c>
      <c r="B2137" t="s">
        <v>2</v>
      </c>
      <c r="C2137" t="s">
        <v>11</v>
      </c>
      <c r="D2137" t="s">
        <v>16</v>
      </c>
      <c r="E2137" t="s">
        <v>163</v>
      </c>
      <c r="F2137" t="s">
        <v>548</v>
      </c>
      <c r="G2137">
        <v>6</v>
      </c>
      <c r="H2137">
        <v>17.829999999999998</v>
      </c>
      <c r="I2137">
        <v>106.97999999999999</v>
      </c>
      <c r="J2137" s="4">
        <v>2994</v>
      </c>
      <c r="K2137" s="6" t="s">
        <v>556</v>
      </c>
    </row>
    <row r="2138" spans="1:11" ht="15.6" x14ac:dyDescent="0.3">
      <c r="A2138" s="1">
        <v>43113</v>
      </c>
      <c r="B2138" t="s">
        <v>6</v>
      </c>
      <c r="C2138" t="s">
        <v>11</v>
      </c>
      <c r="D2138" t="s">
        <v>16</v>
      </c>
      <c r="E2138" t="s">
        <v>354</v>
      </c>
      <c r="F2138" t="s">
        <v>548</v>
      </c>
      <c r="G2138">
        <v>1</v>
      </c>
      <c r="H2138">
        <v>17.829999999999998</v>
      </c>
      <c r="I2138">
        <v>17.829999999999998</v>
      </c>
      <c r="J2138" s="4">
        <v>1791</v>
      </c>
      <c r="K2138" s="6" t="s">
        <v>556</v>
      </c>
    </row>
    <row r="2139" spans="1:11" ht="15.6" x14ac:dyDescent="0.3">
      <c r="A2139" s="1">
        <v>43114</v>
      </c>
      <c r="B2139" t="s">
        <v>5</v>
      </c>
      <c r="C2139" t="s">
        <v>9</v>
      </c>
      <c r="D2139" t="s">
        <v>16</v>
      </c>
      <c r="E2139" t="s">
        <v>462</v>
      </c>
      <c r="F2139" t="s">
        <v>548</v>
      </c>
      <c r="G2139">
        <v>5</v>
      </c>
      <c r="H2139">
        <v>17.829999999999998</v>
      </c>
      <c r="I2139">
        <v>89.149999999999991</v>
      </c>
      <c r="J2139" s="4">
        <v>998</v>
      </c>
      <c r="K2139" s="6" t="s">
        <v>557</v>
      </c>
    </row>
    <row r="2140" spans="1:11" ht="15.6" x14ac:dyDescent="0.3">
      <c r="A2140" s="1">
        <v>43114</v>
      </c>
      <c r="B2140" t="s">
        <v>2</v>
      </c>
      <c r="C2140" t="s">
        <v>8</v>
      </c>
      <c r="D2140" t="s">
        <v>16</v>
      </c>
      <c r="E2140" t="s">
        <v>288</v>
      </c>
      <c r="F2140" t="s">
        <v>548</v>
      </c>
      <c r="G2140">
        <v>9</v>
      </c>
      <c r="H2140">
        <v>17.829999999999998</v>
      </c>
      <c r="I2140">
        <v>160.46999999999997</v>
      </c>
      <c r="J2140" s="4">
        <v>2793</v>
      </c>
      <c r="K2140" s="6" t="s">
        <v>555</v>
      </c>
    </row>
    <row r="2141" spans="1:11" ht="15.6" x14ac:dyDescent="0.3">
      <c r="A2141" s="1">
        <v>43114</v>
      </c>
      <c r="B2141" t="s">
        <v>3</v>
      </c>
      <c r="C2141" t="s">
        <v>10</v>
      </c>
      <c r="D2141" t="s">
        <v>17</v>
      </c>
      <c r="E2141" t="s">
        <v>536</v>
      </c>
      <c r="F2141" t="s">
        <v>548</v>
      </c>
      <c r="G2141">
        <v>8</v>
      </c>
      <c r="H2141">
        <v>17.829999999999998</v>
      </c>
      <c r="I2141">
        <v>142.63999999999999</v>
      </c>
      <c r="J2141" s="4">
        <v>2691</v>
      </c>
      <c r="K2141" s="6" t="s">
        <v>554</v>
      </c>
    </row>
    <row r="2142" spans="1:11" ht="15.6" x14ac:dyDescent="0.3">
      <c r="A2142" s="1">
        <v>43114</v>
      </c>
      <c r="B2142" t="s">
        <v>5</v>
      </c>
      <c r="C2142" t="s">
        <v>11</v>
      </c>
      <c r="D2142" t="s">
        <v>16</v>
      </c>
      <c r="E2142" t="s">
        <v>451</v>
      </c>
      <c r="F2142" t="s">
        <v>547</v>
      </c>
      <c r="G2142">
        <v>5</v>
      </c>
      <c r="H2142">
        <v>16.32</v>
      </c>
      <c r="I2142">
        <v>81.599999999999994</v>
      </c>
      <c r="J2142" s="4">
        <v>1194</v>
      </c>
      <c r="K2142" s="6" t="s">
        <v>554</v>
      </c>
    </row>
    <row r="2143" spans="1:11" ht="15.6" x14ac:dyDescent="0.3">
      <c r="A2143" s="1">
        <v>43114</v>
      </c>
      <c r="B2143" t="s">
        <v>4</v>
      </c>
      <c r="C2143" t="s">
        <v>13</v>
      </c>
      <c r="D2143" t="s">
        <v>17</v>
      </c>
      <c r="E2143" t="s">
        <v>168</v>
      </c>
      <c r="F2143" t="s">
        <v>548</v>
      </c>
      <c r="G2143">
        <v>8</v>
      </c>
      <c r="H2143">
        <v>17.829999999999998</v>
      </c>
      <c r="I2143">
        <v>142.63999999999999</v>
      </c>
      <c r="J2143" s="4">
        <v>4491</v>
      </c>
      <c r="K2143" s="6" t="s">
        <v>556</v>
      </c>
    </row>
    <row r="2144" spans="1:11" ht="15.6" x14ac:dyDescent="0.3">
      <c r="A2144" s="1">
        <v>43114</v>
      </c>
      <c r="B2144" t="s">
        <v>4</v>
      </c>
      <c r="C2144" t="s">
        <v>10</v>
      </c>
      <c r="D2144" t="s">
        <v>17</v>
      </c>
      <c r="E2144" t="s">
        <v>231</v>
      </c>
      <c r="F2144" t="s">
        <v>546</v>
      </c>
      <c r="G2144">
        <v>7</v>
      </c>
      <c r="H2144">
        <v>12.42</v>
      </c>
      <c r="I2144">
        <v>86.94</v>
      </c>
      <c r="J2144" s="4">
        <v>2392</v>
      </c>
      <c r="K2144" s="6" t="s">
        <v>555</v>
      </c>
    </row>
    <row r="2145" spans="1:11" ht="15.6" x14ac:dyDescent="0.3">
      <c r="A2145" s="1">
        <v>43114</v>
      </c>
      <c r="B2145" t="s">
        <v>6</v>
      </c>
      <c r="C2145" t="s">
        <v>9</v>
      </c>
      <c r="D2145" t="s">
        <v>16</v>
      </c>
      <c r="E2145" t="s">
        <v>35</v>
      </c>
      <c r="F2145" t="s">
        <v>547</v>
      </c>
      <c r="G2145">
        <v>5</v>
      </c>
      <c r="H2145">
        <v>16.32</v>
      </c>
      <c r="I2145">
        <v>81.599999999999994</v>
      </c>
      <c r="J2145" s="4">
        <v>1990</v>
      </c>
      <c r="K2145" s="6" t="s">
        <v>554</v>
      </c>
    </row>
    <row r="2146" spans="1:11" ht="15.6" x14ac:dyDescent="0.3">
      <c r="A2146" s="1">
        <v>43114</v>
      </c>
      <c r="B2146" t="s">
        <v>6</v>
      </c>
      <c r="C2146" t="s">
        <v>8</v>
      </c>
      <c r="D2146" t="s">
        <v>16</v>
      </c>
      <c r="E2146" t="s">
        <v>297</v>
      </c>
      <c r="F2146" t="s">
        <v>546</v>
      </c>
      <c r="G2146">
        <v>4</v>
      </c>
      <c r="H2146">
        <v>12.42</v>
      </c>
      <c r="I2146">
        <v>49.68</v>
      </c>
      <c r="J2146" s="4">
        <v>398</v>
      </c>
      <c r="K2146" s="6" t="s">
        <v>556</v>
      </c>
    </row>
    <row r="2147" spans="1:11" ht="15.6" x14ac:dyDescent="0.3">
      <c r="A2147" s="1">
        <v>43114</v>
      </c>
      <c r="B2147" t="s">
        <v>2</v>
      </c>
      <c r="C2147" t="s">
        <v>14</v>
      </c>
      <c r="D2147" t="s">
        <v>16</v>
      </c>
      <c r="E2147" t="s">
        <v>523</v>
      </c>
      <c r="F2147" t="s">
        <v>549</v>
      </c>
      <c r="G2147">
        <v>5</v>
      </c>
      <c r="H2147">
        <v>53.35</v>
      </c>
      <c r="I2147">
        <v>266.75</v>
      </c>
      <c r="J2147" s="4">
        <v>4990</v>
      </c>
      <c r="K2147" s="6" t="s">
        <v>558</v>
      </c>
    </row>
    <row r="2148" spans="1:11" ht="15.6" x14ac:dyDescent="0.3">
      <c r="A2148" s="1">
        <v>43114</v>
      </c>
      <c r="B2148" t="s">
        <v>2</v>
      </c>
      <c r="C2148" t="s">
        <v>8</v>
      </c>
      <c r="D2148" t="s">
        <v>16</v>
      </c>
      <c r="E2148" t="s">
        <v>439</v>
      </c>
      <c r="F2148" t="s">
        <v>548</v>
      </c>
      <c r="G2148">
        <v>10</v>
      </c>
      <c r="H2148">
        <v>17.829999999999998</v>
      </c>
      <c r="I2148">
        <v>178.29999999999998</v>
      </c>
      <c r="J2148" s="4">
        <v>2793</v>
      </c>
      <c r="K2148" s="6" t="s">
        <v>554</v>
      </c>
    </row>
    <row r="2149" spans="1:11" ht="15.6" x14ac:dyDescent="0.3">
      <c r="A2149" s="1">
        <v>43114</v>
      </c>
      <c r="B2149" t="s">
        <v>4</v>
      </c>
      <c r="C2149" t="s">
        <v>13</v>
      </c>
      <c r="D2149" t="s">
        <v>17</v>
      </c>
      <c r="E2149" t="s">
        <v>357</v>
      </c>
      <c r="F2149" t="s">
        <v>546</v>
      </c>
      <c r="G2149">
        <v>7</v>
      </c>
      <c r="H2149">
        <v>12.42</v>
      </c>
      <c r="I2149">
        <v>86.94</v>
      </c>
      <c r="J2149" s="4">
        <v>2691</v>
      </c>
      <c r="K2149" s="6" t="s">
        <v>556</v>
      </c>
    </row>
    <row r="2150" spans="1:11" ht="15.6" x14ac:dyDescent="0.3">
      <c r="A2150" s="1">
        <v>43114</v>
      </c>
      <c r="B2150" t="s">
        <v>3</v>
      </c>
      <c r="C2150" t="s">
        <v>12</v>
      </c>
      <c r="D2150" t="s">
        <v>17</v>
      </c>
      <c r="E2150" t="s">
        <v>243</v>
      </c>
      <c r="F2150" t="s">
        <v>548</v>
      </c>
      <c r="G2150">
        <v>9</v>
      </c>
      <c r="H2150">
        <v>17.829999999999998</v>
      </c>
      <c r="I2150">
        <v>160.46999999999997</v>
      </c>
      <c r="J2150" s="4">
        <v>1794</v>
      </c>
      <c r="K2150" s="6" t="s">
        <v>556</v>
      </c>
    </row>
    <row r="2151" spans="1:11" ht="15.6" x14ac:dyDescent="0.3">
      <c r="A2151" s="1">
        <v>43114</v>
      </c>
      <c r="B2151" t="s">
        <v>2</v>
      </c>
      <c r="C2151" t="s">
        <v>8</v>
      </c>
      <c r="D2151" t="s">
        <v>16</v>
      </c>
      <c r="E2151" t="s">
        <v>236</v>
      </c>
      <c r="F2151" t="s">
        <v>549</v>
      </c>
      <c r="G2151">
        <v>8</v>
      </c>
      <c r="H2151">
        <v>53.35</v>
      </c>
      <c r="I2151">
        <v>426.8</v>
      </c>
      <c r="J2151" s="4">
        <v>398</v>
      </c>
      <c r="K2151" s="6" t="s">
        <v>557</v>
      </c>
    </row>
    <row r="2152" spans="1:11" ht="15.6" x14ac:dyDescent="0.3">
      <c r="A2152" s="1">
        <v>43114</v>
      </c>
      <c r="B2152" t="s">
        <v>4</v>
      </c>
      <c r="C2152" t="s">
        <v>12</v>
      </c>
      <c r="D2152" t="s">
        <v>17</v>
      </c>
      <c r="E2152" t="s">
        <v>363</v>
      </c>
      <c r="F2152" t="s">
        <v>548</v>
      </c>
      <c r="G2152">
        <v>3</v>
      </c>
      <c r="H2152">
        <v>17.829999999999998</v>
      </c>
      <c r="I2152">
        <v>53.489999999999995</v>
      </c>
      <c r="J2152" s="4">
        <v>396</v>
      </c>
      <c r="K2152" s="6" t="s">
        <v>557</v>
      </c>
    </row>
    <row r="2153" spans="1:11" ht="15.6" x14ac:dyDescent="0.3">
      <c r="A2153" s="1">
        <v>43114</v>
      </c>
      <c r="B2153" t="s">
        <v>5</v>
      </c>
      <c r="C2153" t="s">
        <v>9</v>
      </c>
      <c r="D2153" t="s">
        <v>16</v>
      </c>
      <c r="E2153" t="s">
        <v>308</v>
      </c>
      <c r="F2153" t="s">
        <v>546</v>
      </c>
      <c r="G2153">
        <v>10</v>
      </c>
      <c r="H2153">
        <v>12.42</v>
      </c>
      <c r="I2153">
        <v>124.2</v>
      </c>
      <c r="J2153" s="4">
        <v>1196</v>
      </c>
      <c r="K2153" s="6" t="s">
        <v>554</v>
      </c>
    </row>
    <row r="2154" spans="1:11" ht="15.6" x14ac:dyDescent="0.3">
      <c r="A2154" s="1">
        <v>43114</v>
      </c>
      <c r="B2154" t="s">
        <v>6</v>
      </c>
      <c r="C2154" t="s">
        <v>8</v>
      </c>
      <c r="D2154" t="s">
        <v>16</v>
      </c>
      <c r="E2154" t="s">
        <v>94</v>
      </c>
      <c r="F2154" t="s">
        <v>548</v>
      </c>
      <c r="G2154">
        <v>5</v>
      </c>
      <c r="H2154">
        <v>17.829999999999998</v>
      </c>
      <c r="I2154">
        <v>89.149999999999991</v>
      </c>
      <c r="J2154" s="4">
        <v>3591</v>
      </c>
      <c r="K2154" s="6" t="s">
        <v>558</v>
      </c>
    </row>
    <row r="2155" spans="1:11" ht="15.6" x14ac:dyDescent="0.3">
      <c r="A2155" s="1">
        <v>43114</v>
      </c>
      <c r="B2155" t="s">
        <v>2</v>
      </c>
      <c r="C2155" t="s">
        <v>8</v>
      </c>
      <c r="D2155" t="s">
        <v>16</v>
      </c>
      <c r="E2155" t="s">
        <v>327</v>
      </c>
      <c r="F2155" t="s">
        <v>547</v>
      </c>
      <c r="G2155">
        <v>9</v>
      </c>
      <c r="H2155">
        <v>16.32</v>
      </c>
      <c r="I2155">
        <v>146.88</v>
      </c>
      <c r="J2155" s="4">
        <v>1495</v>
      </c>
      <c r="K2155" s="6" t="s">
        <v>556</v>
      </c>
    </row>
    <row r="2156" spans="1:11" ht="15.6" x14ac:dyDescent="0.3">
      <c r="A2156" s="1">
        <v>43114</v>
      </c>
      <c r="B2156" t="s">
        <v>5</v>
      </c>
      <c r="C2156" t="s">
        <v>8</v>
      </c>
      <c r="D2156" t="s">
        <v>16</v>
      </c>
      <c r="E2156" t="s">
        <v>433</v>
      </c>
      <c r="F2156" t="s">
        <v>546</v>
      </c>
      <c r="G2156">
        <v>4</v>
      </c>
      <c r="H2156">
        <v>12.42</v>
      </c>
      <c r="I2156">
        <v>49.68</v>
      </c>
      <c r="J2156" s="4">
        <v>2691</v>
      </c>
      <c r="K2156" s="6" t="s">
        <v>556</v>
      </c>
    </row>
    <row r="2157" spans="1:11" ht="15.6" x14ac:dyDescent="0.3">
      <c r="A2157" s="1">
        <v>43114</v>
      </c>
      <c r="B2157" t="s">
        <v>2</v>
      </c>
      <c r="C2157" t="s">
        <v>9</v>
      </c>
      <c r="D2157" t="s">
        <v>16</v>
      </c>
      <c r="E2157" t="s">
        <v>313</v>
      </c>
      <c r="F2157" t="s">
        <v>546</v>
      </c>
      <c r="G2157">
        <v>6</v>
      </c>
      <c r="H2157">
        <v>12.42</v>
      </c>
      <c r="I2157">
        <v>74.52</v>
      </c>
      <c r="J2157" s="4">
        <v>1995</v>
      </c>
      <c r="K2157" s="6" t="s">
        <v>555</v>
      </c>
    </row>
    <row r="2158" spans="1:11" ht="15.6" x14ac:dyDescent="0.3">
      <c r="A2158" s="1">
        <v>43114</v>
      </c>
      <c r="B2158" t="s">
        <v>5</v>
      </c>
      <c r="C2158" t="s">
        <v>14</v>
      </c>
      <c r="D2158" t="s">
        <v>16</v>
      </c>
      <c r="E2158" t="s">
        <v>232</v>
      </c>
      <c r="F2158" t="s">
        <v>546</v>
      </c>
      <c r="G2158">
        <v>7</v>
      </c>
      <c r="H2158">
        <v>12.42</v>
      </c>
      <c r="I2158">
        <v>86.94</v>
      </c>
      <c r="J2158" s="4">
        <v>693</v>
      </c>
      <c r="K2158" s="6" t="s">
        <v>555</v>
      </c>
    </row>
    <row r="2159" spans="1:11" ht="15.6" x14ac:dyDescent="0.3">
      <c r="A2159" s="1">
        <v>43115</v>
      </c>
      <c r="B2159" t="s">
        <v>2</v>
      </c>
      <c r="C2159" t="s">
        <v>9</v>
      </c>
      <c r="D2159" t="s">
        <v>16</v>
      </c>
      <c r="E2159" t="s">
        <v>219</v>
      </c>
      <c r="F2159" t="s">
        <v>547</v>
      </c>
      <c r="G2159">
        <v>1</v>
      </c>
      <c r="H2159">
        <v>16.32</v>
      </c>
      <c r="I2159">
        <v>16.32</v>
      </c>
      <c r="J2159" s="4">
        <v>792</v>
      </c>
      <c r="K2159" s="6" t="s">
        <v>554</v>
      </c>
    </row>
    <row r="2160" spans="1:11" ht="15.6" x14ac:dyDescent="0.3">
      <c r="A2160" s="1">
        <v>43115</v>
      </c>
      <c r="B2160" t="s">
        <v>5</v>
      </c>
      <c r="C2160" t="s">
        <v>11</v>
      </c>
      <c r="D2160" t="s">
        <v>16</v>
      </c>
      <c r="E2160" t="s">
        <v>281</v>
      </c>
      <c r="F2160" t="s">
        <v>546</v>
      </c>
      <c r="G2160">
        <v>8</v>
      </c>
      <c r="H2160">
        <v>12.42</v>
      </c>
      <c r="I2160">
        <v>99.36</v>
      </c>
      <c r="J2160" s="4">
        <v>891</v>
      </c>
      <c r="K2160" s="6" t="s">
        <v>557</v>
      </c>
    </row>
    <row r="2161" spans="1:11" ht="15.6" x14ac:dyDescent="0.3">
      <c r="A2161" s="1">
        <v>43115</v>
      </c>
      <c r="B2161" t="s">
        <v>5</v>
      </c>
      <c r="C2161" t="s">
        <v>11</v>
      </c>
      <c r="D2161" t="s">
        <v>16</v>
      </c>
      <c r="E2161" t="s">
        <v>265</v>
      </c>
      <c r="F2161" t="s">
        <v>548</v>
      </c>
      <c r="G2161">
        <v>9</v>
      </c>
      <c r="H2161">
        <v>17.829999999999998</v>
      </c>
      <c r="I2161">
        <v>160.46999999999997</v>
      </c>
      <c r="J2161" s="4">
        <v>3990</v>
      </c>
      <c r="K2161" s="6" t="s">
        <v>556</v>
      </c>
    </row>
    <row r="2162" spans="1:11" ht="15.6" x14ac:dyDescent="0.3">
      <c r="A2162" s="1">
        <v>43115</v>
      </c>
      <c r="B2162" t="s">
        <v>4</v>
      </c>
      <c r="C2162" t="s">
        <v>10</v>
      </c>
      <c r="D2162" t="s">
        <v>17</v>
      </c>
      <c r="E2162" t="s">
        <v>386</v>
      </c>
      <c r="F2162" t="s">
        <v>546</v>
      </c>
      <c r="G2162">
        <v>7</v>
      </c>
      <c r="H2162">
        <v>12.42</v>
      </c>
      <c r="I2162">
        <v>86.94</v>
      </c>
      <c r="J2162" s="4">
        <v>299</v>
      </c>
      <c r="K2162" s="6" t="s">
        <v>556</v>
      </c>
    </row>
    <row r="2163" spans="1:11" ht="15.6" x14ac:dyDescent="0.3">
      <c r="A2163" s="1">
        <v>43115</v>
      </c>
      <c r="B2163" t="s">
        <v>3</v>
      </c>
      <c r="C2163" t="s">
        <v>10</v>
      </c>
      <c r="D2163" t="s">
        <v>17</v>
      </c>
      <c r="E2163" t="s">
        <v>189</v>
      </c>
      <c r="F2163" t="s">
        <v>549</v>
      </c>
      <c r="G2163">
        <v>6</v>
      </c>
      <c r="H2163">
        <v>53.35</v>
      </c>
      <c r="I2163">
        <v>320.10000000000002</v>
      </c>
      <c r="J2163" s="4">
        <v>4990</v>
      </c>
      <c r="K2163" s="6" t="s">
        <v>557</v>
      </c>
    </row>
    <row r="2164" spans="1:11" ht="15.6" x14ac:dyDescent="0.3">
      <c r="A2164" s="1">
        <v>43115</v>
      </c>
      <c r="B2164" t="s">
        <v>2</v>
      </c>
      <c r="C2164" t="s">
        <v>8</v>
      </c>
      <c r="D2164" t="s">
        <v>16</v>
      </c>
      <c r="E2164" t="s">
        <v>65</v>
      </c>
      <c r="F2164" t="s">
        <v>546</v>
      </c>
      <c r="G2164">
        <v>2</v>
      </c>
      <c r="H2164">
        <v>12.42</v>
      </c>
      <c r="I2164">
        <v>24.84</v>
      </c>
      <c r="J2164" s="4">
        <v>1996</v>
      </c>
      <c r="K2164" s="6" t="s">
        <v>557</v>
      </c>
    </row>
    <row r="2165" spans="1:11" ht="15.6" x14ac:dyDescent="0.3">
      <c r="A2165" s="1">
        <v>43115</v>
      </c>
      <c r="B2165" t="s">
        <v>4</v>
      </c>
      <c r="C2165" t="s">
        <v>13</v>
      </c>
      <c r="D2165" t="s">
        <v>17</v>
      </c>
      <c r="E2165" t="s">
        <v>130</v>
      </c>
      <c r="F2165" t="s">
        <v>546</v>
      </c>
      <c r="G2165">
        <v>6</v>
      </c>
      <c r="H2165">
        <v>12.42</v>
      </c>
      <c r="I2165">
        <v>74.52</v>
      </c>
      <c r="J2165" s="4">
        <v>891</v>
      </c>
      <c r="K2165" s="6" t="s">
        <v>556</v>
      </c>
    </row>
    <row r="2166" spans="1:11" ht="15.6" x14ac:dyDescent="0.3">
      <c r="A2166" s="1">
        <v>43115</v>
      </c>
      <c r="B2166" t="s">
        <v>4</v>
      </c>
      <c r="C2166" t="s">
        <v>10</v>
      </c>
      <c r="D2166" t="s">
        <v>17</v>
      </c>
      <c r="E2166" t="s">
        <v>110</v>
      </c>
      <c r="F2166" t="s">
        <v>546</v>
      </c>
      <c r="G2166">
        <v>8</v>
      </c>
      <c r="H2166">
        <v>12.42</v>
      </c>
      <c r="I2166">
        <v>99.36</v>
      </c>
      <c r="J2166" s="4">
        <v>2990</v>
      </c>
      <c r="K2166" s="6" t="s">
        <v>556</v>
      </c>
    </row>
    <row r="2167" spans="1:11" ht="15.6" x14ac:dyDescent="0.3">
      <c r="A2167" s="1">
        <v>43116</v>
      </c>
      <c r="B2167" t="s">
        <v>4</v>
      </c>
      <c r="C2167" t="s">
        <v>10</v>
      </c>
      <c r="D2167" t="s">
        <v>17</v>
      </c>
      <c r="E2167" t="s">
        <v>452</v>
      </c>
      <c r="F2167" t="s">
        <v>548</v>
      </c>
      <c r="G2167">
        <v>9</v>
      </c>
      <c r="H2167">
        <v>17.829999999999998</v>
      </c>
      <c r="I2167">
        <v>160.46999999999997</v>
      </c>
      <c r="J2167" s="4">
        <v>299</v>
      </c>
      <c r="K2167" s="6" t="s">
        <v>556</v>
      </c>
    </row>
    <row r="2168" spans="1:11" ht="15.6" x14ac:dyDescent="0.3">
      <c r="A2168" s="1">
        <v>43117</v>
      </c>
      <c r="B2168" t="s">
        <v>6</v>
      </c>
      <c r="C2168" t="s">
        <v>14</v>
      </c>
      <c r="D2168" t="s">
        <v>16</v>
      </c>
      <c r="E2168" t="s">
        <v>72</v>
      </c>
      <c r="F2168" t="s">
        <v>549</v>
      </c>
      <c r="G2168">
        <v>10</v>
      </c>
      <c r="H2168">
        <v>53.35</v>
      </c>
      <c r="I2168">
        <v>533.5</v>
      </c>
      <c r="J2168" s="4">
        <v>297</v>
      </c>
      <c r="K2168" s="6" t="s">
        <v>556</v>
      </c>
    </row>
    <row r="2169" spans="1:11" ht="15.6" x14ac:dyDescent="0.3">
      <c r="A2169" s="1">
        <v>43118</v>
      </c>
      <c r="B2169" t="s">
        <v>4</v>
      </c>
      <c r="C2169" t="s">
        <v>10</v>
      </c>
      <c r="D2169" t="s">
        <v>17</v>
      </c>
      <c r="E2169" t="s">
        <v>495</v>
      </c>
      <c r="F2169" t="s">
        <v>547</v>
      </c>
      <c r="G2169">
        <v>7</v>
      </c>
      <c r="H2169">
        <v>16.32</v>
      </c>
      <c r="I2169">
        <v>114.24000000000001</v>
      </c>
      <c r="J2169" s="4">
        <v>399</v>
      </c>
      <c r="K2169" s="6" t="s">
        <v>556</v>
      </c>
    </row>
    <row r="2170" spans="1:11" ht="15.6" x14ac:dyDescent="0.3">
      <c r="A2170" s="1">
        <v>43118</v>
      </c>
      <c r="B2170" t="s">
        <v>2</v>
      </c>
      <c r="C2170" t="s">
        <v>9</v>
      </c>
      <c r="D2170" t="s">
        <v>16</v>
      </c>
      <c r="E2170" t="s">
        <v>512</v>
      </c>
      <c r="F2170" t="s">
        <v>549</v>
      </c>
      <c r="G2170">
        <v>6</v>
      </c>
      <c r="H2170">
        <v>53.35</v>
      </c>
      <c r="I2170">
        <v>320.10000000000002</v>
      </c>
      <c r="J2170" s="4">
        <v>798</v>
      </c>
      <c r="K2170" s="6" t="s">
        <v>557</v>
      </c>
    </row>
    <row r="2171" spans="1:11" ht="15.6" x14ac:dyDescent="0.3">
      <c r="A2171" s="1">
        <v>43118</v>
      </c>
      <c r="B2171" t="s">
        <v>2</v>
      </c>
      <c r="C2171" t="s">
        <v>8</v>
      </c>
      <c r="D2171" t="s">
        <v>16</v>
      </c>
      <c r="E2171" t="s">
        <v>81</v>
      </c>
      <c r="F2171" t="s">
        <v>547</v>
      </c>
      <c r="G2171">
        <v>10</v>
      </c>
      <c r="H2171">
        <v>16.32</v>
      </c>
      <c r="I2171">
        <v>163.19999999999999</v>
      </c>
      <c r="J2171" s="4">
        <v>1592</v>
      </c>
      <c r="K2171" s="6" t="s">
        <v>555</v>
      </c>
    </row>
    <row r="2172" spans="1:11" ht="15.6" x14ac:dyDescent="0.3">
      <c r="A2172" s="1">
        <v>43118</v>
      </c>
      <c r="B2172" t="s">
        <v>5</v>
      </c>
      <c r="C2172" t="s">
        <v>11</v>
      </c>
      <c r="D2172" t="s">
        <v>16</v>
      </c>
      <c r="E2172" t="s">
        <v>399</v>
      </c>
      <c r="F2172" t="s">
        <v>549</v>
      </c>
      <c r="G2172">
        <v>7</v>
      </c>
      <c r="H2172">
        <v>53.35</v>
      </c>
      <c r="I2172">
        <v>373.45</v>
      </c>
      <c r="J2172" s="4">
        <v>1794</v>
      </c>
      <c r="K2172" s="6" t="s">
        <v>558</v>
      </c>
    </row>
    <row r="2173" spans="1:11" ht="15.6" x14ac:dyDescent="0.3">
      <c r="A2173" s="1">
        <v>43118</v>
      </c>
      <c r="B2173" t="s">
        <v>6</v>
      </c>
      <c r="C2173" t="s">
        <v>8</v>
      </c>
      <c r="D2173" t="s">
        <v>16</v>
      </c>
      <c r="E2173" t="s">
        <v>175</v>
      </c>
      <c r="F2173" t="s">
        <v>548</v>
      </c>
      <c r="G2173">
        <v>1</v>
      </c>
      <c r="H2173">
        <v>17.829999999999998</v>
      </c>
      <c r="I2173">
        <v>17.829999999999998</v>
      </c>
      <c r="J2173" s="4">
        <v>1596</v>
      </c>
      <c r="K2173" s="6" t="s">
        <v>558</v>
      </c>
    </row>
    <row r="2174" spans="1:11" ht="15.6" x14ac:dyDescent="0.3">
      <c r="A2174" s="1">
        <v>43118</v>
      </c>
      <c r="B2174" t="s">
        <v>2</v>
      </c>
      <c r="C2174" t="s">
        <v>11</v>
      </c>
      <c r="D2174" t="s">
        <v>16</v>
      </c>
      <c r="E2174" t="s">
        <v>52</v>
      </c>
      <c r="F2174" t="s">
        <v>549</v>
      </c>
      <c r="G2174">
        <v>8</v>
      </c>
      <c r="H2174">
        <v>53.35</v>
      </c>
      <c r="I2174">
        <v>426.8</v>
      </c>
      <c r="J2174" s="4">
        <v>693</v>
      </c>
      <c r="K2174" s="6" t="s">
        <v>556</v>
      </c>
    </row>
    <row r="2175" spans="1:11" ht="15.6" x14ac:dyDescent="0.3">
      <c r="A2175" s="1">
        <v>43118</v>
      </c>
      <c r="B2175" t="s">
        <v>2</v>
      </c>
      <c r="C2175" t="s">
        <v>8</v>
      </c>
      <c r="D2175" t="s">
        <v>16</v>
      </c>
      <c r="E2175" t="s">
        <v>201</v>
      </c>
      <c r="F2175" t="s">
        <v>547</v>
      </c>
      <c r="G2175">
        <v>2</v>
      </c>
      <c r="H2175">
        <v>16.32</v>
      </c>
      <c r="I2175">
        <v>32.64</v>
      </c>
      <c r="J2175" s="4">
        <v>998</v>
      </c>
      <c r="K2175" s="6" t="s">
        <v>556</v>
      </c>
    </row>
    <row r="2176" spans="1:11" ht="15.6" x14ac:dyDescent="0.3">
      <c r="A2176" s="1">
        <v>43118</v>
      </c>
      <c r="B2176" t="s">
        <v>4</v>
      </c>
      <c r="C2176" t="s">
        <v>10</v>
      </c>
      <c r="D2176" t="s">
        <v>17</v>
      </c>
      <c r="E2176" t="s">
        <v>410</v>
      </c>
      <c r="F2176" t="s">
        <v>549</v>
      </c>
      <c r="G2176">
        <v>1</v>
      </c>
      <c r="H2176">
        <v>53.35</v>
      </c>
      <c r="I2176">
        <v>53.35</v>
      </c>
      <c r="J2176" s="4">
        <v>399</v>
      </c>
      <c r="K2176" s="6" t="s">
        <v>557</v>
      </c>
    </row>
    <row r="2177" spans="1:11" ht="15.6" x14ac:dyDescent="0.3">
      <c r="A2177" s="1">
        <v>43118</v>
      </c>
      <c r="B2177" t="s">
        <v>4</v>
      </c>
      <c r="C2177" t="s">
        <v>13</v>
      </c>
      <c r="D2177" t="s">
        <v>17</v>
      </c>
      <c r="E2177" t="s">
        <v>329</v>
      </c>
      <c r="F2177" t="s">
        <v>546</v>
      </c>
      <c r="G2177">
        <v>7</v>
      </c>
      <c r="H2177">
        <v>12.42</v>
      </c>
      <c r="I2177">
        <v>86.94</v>
      </c>
      <c r="J2177" s="4">
        <v>792</v>
      </c>
      <c r="K2177" s="6" t="s">
        <v>557</v>
      </c>
    </row>
    <row r="2178" spans="1:11" ht="15.6" x14ac:dyDescent="0.3">
      <c r="A2178" s="1">
        <v>43118</v>
      </c>
      <c r="B2178" t="s">
        <v>2</v>
      </c>
      <c r="C2178" t="s">
        <v>9</v>
      </c>
      <c r="D2178" t="s">
        <v>16</v>
      </c>
      <c r="E2178" t="s">
        <v>135</v>
      </c>
      <c r="F2178" t="s">
        <v>546</v>
      </c>
      <c r="G2178">
        <v>1</v>
      </c>
      <c r="H2178">
        <v>12.42</v>
      </c>
      <c r="I2178">
        <v>12.42</v>
      </c>
      <c r="J2178" s="4">
        <v>396</v>
      </c>
      <c r="K2178" s="6" t="s">
        <v>556</v>
      </c>
    </row>
    <row r="2179" spans="1:11" ht="15.6" x14ac:dyDescent="0.3">
      <c r="A2179" s="1">
        <v>43119</v>
      </c>
      <c r="B2179" t="s">
        <v>5</v>
      </c>
      <c r="C2179" t="s">
        <v>11</v>
      </c>
      <c r="D2179" t="s">
        <v>16</v>
      </c>
      <c r="E2179" t="s">
        <v>354</v>
      </c>
      <c r="F2179" t="s">
        <v>548</v>
      </c>
      <c r="G2179">
        <v>10</v>
      </c>
      <c r="H2179">
        <v>17.829999999999998</v>
      </c>
      <c r="I2179">
        <v>178.29999999999998</v>
      </c>
      <c r="J2179" s="4">
        <v>199</v>
      </c>
      <c r="K2179" s="6" t="s">
        <v>557</v>
      </c>
    </row>
    <row r="2180" spans="1:11" ht="15.6" x14ac:dyDescent="0.3">
      <c r="A2180" s="1">
        <v>43119</v>
      </c>
      <c r="B2180" t="s">
        <v>6</v>
      </c>
      <c r="C2180" t="s">
        <v>9</v>
      </c>
      <c r="D2180" t="s">
        <v>16</v>
      </c>
      <c r="E2180" t="s">
        <v>126</v>
      </c>
      <c r="F2180" t="s">
        <v>549</v>
      </c>
      <c r="G2180">
        <v>6</v>
      </c>
      <c r="H2180">
        <v>53.35</v>
      </c>
      <c r="I2180">
        <v>320.10000000000002</v>
      </c>
      <c r="J2180" s="4">
        <v>2093</v>
      </c>
      <c r="K2180" s="6" t="s">
        <v>556</v>
      </c>
    </row>
    <row r="2181" spans="1:11" ht="15.6" x14ac:dyDescent="0.3">
      <c r="A2181" s="1">
        <v>43119</v>
      </c>
      <c r="B2181" t="s">
        <v>4</v>
      </c>
      <c r="C2181" t="s">
        <v>15</v>
      </c>
      <c r="D2181" t="s">
        <v>17</v>
      </c>
      <c r="E2181" t="s">
        <v>413</v>
      </c>
      <c r="F2181" t="s">
        <v>549</v>
      </c>
      <c r="G2181">
        <v>5</v>
      </c>
      <c r="H2181">
        <v>53.35</v>
      </c>
      <c r="I2181">
        <v>266.75</v>
      </c>
      <c r="J2181" s="4">
        <v>398</v>
      </c>
      <c r="K2181" s="6" t="s">
        <v>556</v>
      </c>
    </row>
    <row r="2182" spans="1:11" ht="15.6" x14ac:dyDescent="0.3">
      <c r="A2182" s="1">
        <v>43119</v>
      </c>
      <c r="B2182" t="s">
        <v>2</v>
      </c>
      <c r="C2182" t="s">
        <v>9</v>
      </c>
      <c r="D2182" t="s">
        <v>16</v>
      </c>
      <c r="E2182" t="s">
        <v>253</v>
      </c>
      <c r="F2182" t="s">
        <v>549</v>
      </c>
      <c r="G2182">
        <v>8</v>
      </c>
      <c r="H2182">
        <v>53.35</v>
      </c>
      <c r="I2182">
        <v>426.8</v>
      </c>
      <c r="J2182" s="4">
        <v>398</v>
      </c>
      <c r="K2182" s="6" t="s">
        <v>554</v>
      </c>
    </row>
    <row r="2183" spans="1:11" ht="15.6" x14ac:dyDescent="0.3">
      <c r="A2183" s="1">
        <v>43119</v>
      </c>
      <c r="B2183" t="s">
        <v>4</v>
      </c>
      <c r="C2183" t="s">
        <v>13</v>
      </c>
      <c r="D2183" t="s">
        <v>17</v>
      </c>
      <c r="E2183" t="s">
        <v>50</v>
      </c>
      <c r="F2183" t="s">
        <v>548</v>
      </c>
      <c r="G2183">
        <v>8</v>
      </c>
      <c r="H2183">
        <v>17.829999999999998</v>
      </c>
      <c r="I2183">
        <v>142.63999999999999</v>
      </c>
      <c r="J2183" s="4">
        <v>1495</v>
      </c>
      <c r="K2183" s="6" t="s">
        <v>555</v>
      </c>
    </row>
    <row r="2184" spans="1:11" ht="15.6" x14ac:dyDescent="0.3">
      <c r="A2184" s="1">
        <v>43119</v>
      </c>
      <c r="B2184" t="s">
        <v>6</v>
      </c>
      <c r="C2184" t="s">
        <v>11</v>
      </c>
      <c r="D2184" t="s">
        <v>16</v>
      </c>
      <c r="E2184" t="s">
        <v>52</v>
      </c>
      <c r="F2184" t="s">
        <v>546</v>
      </c>
      <c r="G2184">
        <v>4</v>
      </c>
      <c r="H2184">
        <v>12.42</v>
      </c>
      <c r="I2184">
        <v>49.68</v>
      </c>
      <c r="J2184" s="4">
        <v>1196</v>
      </c>
      <c r="K2184" s="6" t="s">
        <v>556</v>
      </c>
    </row>
    <row r="2185" spans="1:11" ht="15.6" x14ac:dyDescent="0.3">
      <c r="A2185" s="1">
        <v>43119</v>
      </c>
      <c r="B2185" t="s">
        <v>2</v>
      </c>
      <c r="C2185" t="s">
        <v>9</v>
      </c>
      <c r="D2185" t="s">
        <v>16</v>
      </c>
      <c r="E2185" t="s">
        <v>135</v>
      </c>
      <c r="F2185" t="s">
        <v>546</v>
      </c>
      <c r="G2185">
        <v>10</v>
      </c>
      <c r="H2185">
        <v>12.42</v>
      </c>
      <c r="I2185">
        <v>124.2</v>
      </c>
      <c r="J2185" s="4">
        <v>1495</v>
      </c>
      <c r="K2185" s="6" t="s">
        <v>557</v>
      </c>
    </row>
    <row r="2186" spans="1:11" ht="15.6" x14ac:dyDescent="0.3">
      <c r="A2186" s="1">
        <v>43120</v>
      </c>
      <c r="B2186" t="s">
        <v>2</v>
      </c>
      <c r="C2186" t="s">
        <v>11</v>
      </c>
      <c r="D2186" t="s">
        <v>16</v>
      </c>
      <c r="E2186" t="s">
        <v>225</v>
      </c>
      <c r="F2186" t="s">
        <v>547</v>
      </c>
      <c r="G2186">
        <v>2</v>
      </c>
      <c r="H2186">
        <v>16.32</v>
      </c>
      <c r="I2186">
        <v>32.64</v>
      </c>
      <c r="J2186" s="4">
        <v>4990</v>
      </c>
      <c r="K2186" s="6" t="s">
        <v>557</v>
      </c>
    </row>
    <row r="2187" spans="1:11" ht="15.6" x14ac:dyDescent="0.3">
      <c r="A2187" s="1">
        <v>43120</v>
      </c>
      <c r="B2187" t="s">
        <v>6</v>
      </c>
      <c r="C2187" t="s">
        <v>9</v>
      </c>
      <c r="D2187" t="s">
        <v>16</v>
      </c>
      <c r="E2187" t="s">
        <v>446</v>
      </c>
      <c r="F2187" t="s">
        <v>546</v>
      </c>
      <c r="G2187">
        <v>5</v>
      </c>
      <c r="H2187">
        <v>12.42</v>
      </c>
      <c r="I2187">
        <v>62.1</v>
      </c>
      <c r="J2187" s="4">
        <v>199</v>
      </c>
      <c r="K2187" s="6" t="s">
        <v>557</v>
      </c>
    </row>
    <row r="2188" spans="1:11" ht="15.6" x14ac:dyDescent="0.3">
      <c r="A2188" s="1">
        <v>43120</v>
      </c>
      <c r="B2188" t="s">
        <v>3</v>
      </c>
      <c r="C2188" t="s">
        <v>10</v>
      </c>
      <c r="D2188" t="s">
        <v>17</v>
      </c>
      <c r="E2188" t="s">
        <v>117</v>
      </c>
      <c r="F2188" t="s">
        <v>546</v>
      </c>
      <c r="G2188">
        <v>4</v>
      </c>
      <c r="H2188">
        <v>12.42</v>
      </c>
      <c r="I2188">
        <v>49.68</v>
      </c>
      <c r="J2188" s="4">
        <v>4990</v>
      </c>
      <c r="K2188" s="6" t="s">
        <v>556</v>
      </c>
    </row>
    <row r="2189" spans="1:11" ht="15.6" x14ac:dyDescent="0.3">
      <c r="A2189" s="1">
        <v>43120</v>
      </c>
      <c r="B2189" t="s">
        <v>3</v>
      </c>
      <c r="C2189" t="s">
        <v>13</v>
      </c>
      <c r="D2189" t="s">
        <v>17</v>
      </c>
      <c r="E2189" t="s">
        <v>522</v>
      </c>
      <c r="F2189" t="s">
        <v>549</v>
      </c>
      <c r="G2189">
        <v>10</v>
      </c>
      <c r="H2189">
        <v>53.35</v>
      </c>
      <c r="I2189">
        <v>533.5</v>
      </c>
      <c r="J2189" s="4">
        <v>594</v>
      </c>
      <c r="K2189" s="6" t="s">
        <v>556</v>
      </c>
    </row>
    <row r="2190" spans="1:11" ht="15.6" x14ac:dyDescent="0.3">
      <c r="A2190" s="1">
        <v>43120</v>
      </c>
      <c r="B2190" t="s">
        <v>6</v>
      </c>
      <c r="C2190" t="s">
        <v>8</v>
      </c>
      <c r="D2190" t="s">
        <v>16</v>
      </c>
      <c r="E2190" t="s">
        <v>30</v>
      </c>
      <c r="F2190" t="s">
        <v>548</v>
      </c>
      <c r="G2190">
        <v>3</v>
      </c>
      <c r="H2190">
        <v>17.829999999999998</v>
      </c>
      <c r="I2190">
        <v>53.489999999999995</v>
      </c>
      <c r="J2190" s="4">
        <v>1794</v>
      </c>
      <c r="K2190" s="6" t="s">
        <v>557</v>
      </c>
    </row>
    <row r="2191" spans="1:11" ht="15.6" x14ac:dyDescent="0.3">
      <c r="A2191" s="1">
        <v>43120</v>
      </c>
      <c r="B2191" t="s">
        <v>2</v>
      </c>
      <c r="C2191" t="s">
        <v>11</v>
      </c>
      <c r="D2191" t="s">
        <v>16</v>
      </c>
      <c r="E2191" t="s">
        <v>182</v>
      </c>
      <c r="F2191" t="s">
        <v>548</v>
      </c>
      <c r="G2191">
        <v>8</v>
      </c>
      <c r="H2191">
        <v>17.829999999999998</v>
      </c>
      <c r="I2191">
        <v>142.63999999999999</v>
      </c>
      <c r="J2191" s="4">
        <v>199</v>
      </c>
      <c r="K2191" s="6" t="s">
        <v>556</v>
      </c>
    </row>
    <row r="2192" spans="1:11" ht="15.6" x14ac:dyDescent="0.3">
      <c r="A2192" s="1">
        <v>43121</v>
      </c>
      <c r="B2192" t="s">
        <v>3</v>
      </c>
      <c r="C2192" t="s">
        <v>10</v>
      </c>
      <c r="D2192" t="s">
        <v>17</v>
      </c>
      <c r="E2192" t="s">
        <v>254</v>
      </c>
      <c r="F2192" t="s">
        <v>549</v>
      </c>
      <c r="G2192">
        <v>4</v>
      </c>
      <c r="H2192">
        <v>53.35</v>
      </c>
      <c r="I2192">
        <v>213.4</v>
      </c>
      <c r="J2192" s="4">
        <v>1996</v>
      </c>
      <c r="K2192" s="6" t="s">
        <v>556</v>
      </c>
    </row>
    <row r="2193" spans="1:11" ht="15.6" x14ac:dyDescent="0.3">
      <c r="A2193" s="1">
        <v>43122</v>
      </c>
      <c r="B2193" t="s">
        <v>4</v>
      </c>
      <c r="C2193" t="s">
        <v>10</v>
      </c>
      <c r="D2193" t="s">
        <v>17</v>
      </c>
      <c r="E2193" t="s">
        <v>505</v>
      </c>
      <c r="F2193" t="s">
        <v>546</v>
      </c>
      <c r="G2193">
        <v>4</v>
      </c>
      <c r="H2193">
        <v>12.42</v>
      </c>
      <c r="I2193">
        <v>49.68</v>
      </c>
      <c r="J2193" s="4">
        <v>897</v>
      </c>
      <c r="K2193" s="6" t="s">
        <v>556</v>
      </c>
    </row>
    <row r="2194" spans="1:11" ht="15.6" x14ac:dyDescent="0.3">
      <c r="A2194" s="1">
        <v>43122</v>
      </c>
      <c r="B2194" t="s">
        <v>5</v>
      </c>
      <c r="C2194" t="s">
        <v>11</v>
      </c>
      <c r="D2194" t="s">
        <v>16</v>
      </c>
      <c r="E2194" t="s">
        <v>148</v>
      </c>
      <c r="F2194" t="s">
        <v>546</v>
      </c>
      <c r="G2194">
        <v>7</v>
      </c>
      <c r="H2194">
        <v>12.42</v>
      </c>
      <c r="I2194">
        <v>86.94</v>
      </c>
      <c r="J2194" s="4">
        <v>199</v>
      </c>
      <c r="K2194" s="6" t="s">
        <v>555</v>
      </c>
    </row>
    <row r="2195" spans="1:11" ht="15.6" x14ac:dyDescent="0.3">
      <c r="A2195" s="1">
        <v>43122</v>
      </c>
      <c r="B2195" t="s">
        <v>2</v>
      </c>
      <c r="C2195" t="s">
        <v>8</v>
      </c>
      <c r="D2195" t="s">
        <v>16</v>
      </c>
      <c r="E2195" t="s">
        <v>288</v>
      </c>
      <c r="F2195" t="s">
        <v>546</v>
      </c>
      <c r="G2195">
        <v>2</v>
      </c>
      <c r="H2195">
        <v>12.42</v>
      </c>
      <c r="I2195">
        <v>24.84</v>
      </c>
      <c r="J2195" s="4">
        <v>198</v>
      </c>
      <c r="K2195" s="6" t="s">
        <v>558</v>
      </c>
    </row>
    <row r="2196" spans="1:11" ht="15.6" x14ac:dyDescent="0.3">
      <c r="A2196" s="1">
        <v>43122</v>
      </c>
      <c r="B2196" t="s">
        <v>3</v>
      </c>
      <c r="C2196" t="s">
        <v>12</v>
      </c>
      <c r="D2196" t="s">
        <v>17</v>
      </c>
      <c r="E2196" t="s">
        <v>31</v>
      </c>
      <c r="F2196" t="s">
        <v>547</v>
      </c>
      <c r="G2196">
        <v>1</v>
      </c>
      <c r="H2196">
        <v>16.32</v>
      </c>
      <c r="I2196">
        <v>16.32</v>
      </c>
      <c r="J2196" s="4">
        <v>1794</v>
      </c>
      <c r="K2196" s="6" t="s">
        <v>554</v>
      </c>
    </row>
    <row r="2197" spans="1:11" ht="15.6" x14ac:dyDescent="0.3">
      <c r="A2197" s="1">
        <v>43122</v>
      </c>
      <c r="B2197" t="s">
        <v>3</v>
      </c>
      <c r="C2197" t="s">
        <v>12</v>
      </c>
      <c r="D2197" t="s">
        <v>17</v>
      </c>
      <c r="E2197" t="s">
        <v>195</v>
      </c>
      <c r="F2197" t="s">
        <v>549</v>
      </c>
      <c r="G2197">
        <v>8</v>
      </c>
      <c r="H2197">
        <v>53.35</v>
      </c>
      <c r="I2197">
        <v>426.8</v>
      </c>
      <c r="J2197" s="4">
        <v>1393</v>
      </c>
      <c r="K2197" s="6" t="s">
        <v>556</v>
      </c>
    </row>
    <row r="2198" spans="1:11" ht="15.6" x14ac:dyDescent="0.3">
      <c r="A2198" s="1">
        <v>43123</v>
      </c>
      <c r="B2198" t="s">
        <v>4</v>
      </c>
      <c r="C2198" t="s">
        <v>10</v>
      </c>
      <c r="D2198" t="s">
        <v>17</v>
      </c>
      <c r="E2198" t="s">
        <v>517</v>
      </c>
      <c r="F2198" t="s">
        <v>549</v>
      </c>
      <c r="G2198">
        <v>5</v>
      </c>
      <c r="H2198">
        <v>53.35</v>
      </c>
      <c r="I2198">
        <v>266.75</v>
      </c>
      <c r="J2198" s="4">
        <v>297</v>
      </c>
      <c r="K2198" s="6" t="s">
        <v>556</v>
      </c>
    </row>
    <row r="2199" spans="1:11" ht="15.6" x14ac:dyDescent="0.3">
      <c r="A2199" s="1">
        <v>43123</v>
      </c>
      <c r="B2199" t="s">
        <v>4</v>
      </c>
      <c r="C2199" t="s">
        <v>10</v>
      </c>
      <c r="D2199" t="s">
        <v>17</v>
      </c>
      <c r="E2199" t="s">
        <v>393</v>
      </c>
      <c r="F2199" t="s">
        <v>547</v>
      </c>
      <c r="G2199">
        <v>5</v>
      </c>
      <c r="H2199">
        <v>16.32</v>
      </c>
      <c r="I2199">
        <v>81.599999999999994</v>
      </c>
      <c r="J2199" s="4">
        <v>897</v>
      </c>
      <c r="K2199" s="6" t="s">
        <v>554</v>
      </c>
    </row>
    <row r="2200" spans="1:11" ht="15.6" x14ac:dyDescent="0.3">
      <c r="A2200" s="1">
        <v>43124</v>
      </c>
      <c r="B2200" t="s">
        <v>4</v>
      </c>
      <c r="C2200" t="s">
        <v>13</v>
      </c>
      <c r="D2200" t="s">
        <v>17</v>
      </c>
      <c r="E2200" t="s">
        <v>323</v>
      </c>
      <c r="F2200" t="s">
        <v>549</v>
      </c>
      <c r="G2200">
        <v>9</v>
      </c>
      <c r="H2200">
        <v>53.35</v>
      </c>
      <c r="I2200">
        <v>480.15000000000003</v>
      </c>
      <c r="J2200" s="4">
        <v>1495</v>
      </c>
      <c r="K2200" s="6" t="s">
        <v>554</v>
      </c>
    </row>
    <row r="2201" spans="1:11" ht="15.6" x14ac:dyDescent="0.3">
      <c r="A2201" s="1">
        <v>43125</v>
      </c>
      <c r="B2201" t="s">
        <v>3</v>
      </c>
      <c r="C2201" t="s">
        <v>13</v>
      </c>
      <c r="D2201" t="s">
        <v>17</v>
      </c>
      <c r="E2201" t="s">
        <v>522</v>
      </c>
      <c r="F2201" t="s">
        <v>546</v>
      </c>
      <c r="G2201">
        <v>6</v>
      </c>
      <c r="H2201">
        <v>12.42</v>
      </c>
      <c r="I2201">
        <v>74.52</v>
      </c>
      <c r="J2201" s="4">
        <v>2994</v>
      </c>
      <c r="K2201" s="6" t="s">
        <v>556</v>
      </c>
    </row>
    <row r="2202" spans="1:11" ht="15.6" x14ac:dyDescent="0.3">
      <c r="A2202" s="1">
        <v>43125</v>
      </c>
      <c r="B2202" t="s">
        <v>5</v>
      </c>
      <c r="C2202" t="s">
        <v>9</v>
      </c>
      <c r="D2202" t="s">
        <v>16</v>
      </c>
      <c r="E2202" t="s">
        <v>71</v>
      </c>
      <c r="F2202" t="s">
        <v>549</v>
      </c>
      <c r="G2202">
        <v>9</v>
      </c>
      <c r="H2202">
        <v>53.35</v>
      </c>
      <c r="I2202">
        <v>480.15000000000003</v>
      </c>
      <c r="J2202" s="4">
        <v>299</v>
      </c>
      <c r="K2202" s="6" t="s">
        <v>555</v>
      </c>
    </row>
    <row r="2203" spans="1:11" ht="15.6" x14ac:dyDescent="0.3">
      <c r="A2203" s="1">
        <v>43125</v>
      </c>
      <c r="B2203" t="s">
        <v>2</v>
      </c>
      <c r="C2203" t="s">
        <v>11</v>
      </c>
      <c r="D2203" t="s">
        <v>16</v>
      </c>
      <c r="E2203" t="s">
        <v>420</v>
      </c>
      <c r="F2203" t="s">
        <v>548</v>
      </c>
      <c r="G2203">
        <v>9</v>
      </c>
      <c r="H2203">
        <v>17.829999999999998</v>
      </c>
      <c r="I2203">
        <v>160.46999999999997</v>
      </c>
      <c r="J2203" s="4">
        <v>495</v>
      </c>
      <c r="K2203" s="6" t="s">
        <v>557</v>
      </c>
    </row>
    <row r="2204" spans="1:11" ht="15.6" x14ac:dyDescent="0.3">
      <c r="A2204" s="1">
        <v>43125</v>
      </c>
      <c r="B2204" t="s">
        <v>3</v>
      </c>
      <c r="C2204" t="s">
        <v>10</v>
      </c>
      <c r="D2204" t="s">
        <v>17</v>
      </c>
      <c r="E2204" t="s">
        <v>515</v>
      </c>
      <c r="F2204" t="s">
        <v>548</v>
      </c>
      <c r="G2204">
        <v>2</v>
      </c>
      <c r="H2204">
        <v>17.829999999999998</v>
      </c>
      <c r="I2204">
        <v>35.659999999999997</v>
      </c>
      <c r="J2204" s="4">
        <v>3990</v>
      </c>
      <c r="K2204" s="6" t="s">
        <v>557</v>
      </c>
    </row>
    <row r="2205" spans="1:11" ht="15.6" x14ac:dyDescent="0.3">
      <c r="A2205" s="1">
        <v>43126</v>
      </c>
      <c r="B2205" t="s">
        <v>4</v>
      </c>
      <c r="C2205" t="s">
        <v>15</v>
      </c>
      <c r="D2205" t="s">
        <v>17</v>
      </c>
      <c r="E2205" t="s">
        <v>447</v>
      </c>
      <c r="F2205" t="s">
        <v>548</v>
      </c>
      <c r="G2205">
        <v>2</v>
      </c>
      <c r="H2205">
        <v>17.829999999999998</v>
      </c>
      <c r="I2205">
        <v>35.659999999999997</v>
      </c>
      <c r="J2205" s="4">
        <v>3990</v>
      </c>
      <c r="K2205" s="6" t="s">
        <v>555</v>
      </c>
    </row>
    <row r="2206" spans="1:11" ht="15.6" x14ac:dyDescent="0.3">
      <c r="A2206" s="1">
        <v>43126</v>
      </c>
      <c r="B2206" t="s">
        <v>4</v>
      </c>
      <c r="C2206" t="s">
        <v>13</v>
      </c>
      <c r="D2206" t="s">
        <v>17</v>
      </c>
      <c r="E2206" t="s">
        <v>47</v>
      </c>
      <c r="F2206" t="s">
        <v>549</v>
      </c>
      <c r="G2206">
        <v>5</v>
      </c>
      <c r="H2206">
        <v>53.35</v>
      </c>
      <c r="I2206">
        <v>266.75</v>
      </c>
      <c r="J2206" s="4">
        <v>1996</v>
      </c>
      <c r="K2206" s="6" t="s">
        <v>558</v>
      </c>
    </row>
    <row r="2207" spans="1:11" ht="15.6" x14ac:dyDescent="0.3">
      <c r="A2207" s="1">
        <v>43127</v>
      </c>
      <c r="B2207" t="s">
        <v>2</v>
      </c>
      <c r="C2207" t="s">
        <v>11</v>
      </c>
      <c r="D2207" t="s">
        <v>16</v>
      </c>
      <c r="E2207" t="s">
        <v>274</v>
      </c>
      <c r="F2207" t="s">
        <v>546</v>
      </c>
      <c r="G2207">
        <v>4</v>
      </c>
      <c r="H2207">
        <v>12.42</v>
      </c>
      <c r="I2207">
        <v>49.68</v>
      </c>
      <c r="J2207" s="4">
        <v>995</v>
      </c>
      <c r="K2207" s="6" t="s">
        <v>554</v>
      </c>
    </row>
    <row r="2208" spans="1:11" ht="15.6" x14ac:dyDescent="0.3">
      <c r="A2208" s="1">
        <v>43128</v>
      </c>
      <c r="B2208" t="s">
        <v>2</v>
      </c>
      <c r="C2208" t="s">
        <v>9</v>
      </c>
      <c r="D2208" t="s">
        <v>16</v>
      </c>
      <c r="E2208" t="s">
        <v>337</v>
      </c>
      <c r="F2208" t="s">
        <v>546</v>
      </c>
      <c r="G2208">
        <v>5</v>
      </c>
      <c r="H2208">
        <v>12.42</v>
      </c>
      <c r="I2208">
        <v>62.1</v>
      </c>
      <c r="J2208" s="4">
        <v>4491</v>
      </c>
      <c r="K2208" s="6" t="s">
        <v>556</v>
      </c>
    </row>
    <row r="2209" spans="1:11" ht="15.6" x14ac:dyDescent="0.3">
      <c r="A2209" s="1">
        <v>43129</v>
      </c>
      <c r="B2209" t="s">
        <v>5</v>
      </c>
      <c r="C2209" t="s">
        <v>11</v>
      </c>
      <c r="D2209" t="s">
        <v>16</v>
      </c>
      <c r="E2209" t="s">
        <v>256</v>
      </c>
      <c r="F2209" t="s">
        <v>547</v>
      </c>
      <c r="G2209">
        <v>9</v>
      </c>
      <c r="H2209">
        <v>16.32</v>
      </c>
      <c r="I2209">
        <v>146.88</v>
      </c>
      <c r="J2209" s="4">
        <v>1794</v>
      </c>
      <c r="K2209" s="6" t="s">
        <v>557</v>
      </c>
    </row>
    <row r="2210" spans="1:11" ht="15.6" x14ac:dyDescent="0.3">
      <c r="A2210" s="1">
        <v>43129</v>
      </c>
      <c r="B2210" t="s">
        <v>5</v>
      </c>
      <c r="C2210" t="s">
        <v>8</v>
      </c>
      <c r="D2210" t="s">
        <v>16</v>
      </c>
      <c r="E2210" t="s">
        <v>84</v>
      </c>
      <c r="F2210" t="s">
        <v>546</v>
      </c>
      <c r="G2210">
        <v>10</v>
      </c>
      <c r="H2210">
        <v>12.42</v>
      </c>
      <c r="I2210">
        <v>124.2</v>
      </c>
      <c r="J2210" s="4">
        <v>998</v>
      </c>
      <c r="K2210" s="6" t="s">
        <v>556</v>
      </c>
    </row>
    <row r="2211" spans="1:11" ht="15.6" x14ac:dyDescent="0.3">
      <c r="A2211" s="1">
        <v>43129</v>
      </c>
      <c r="B2211" t="s">
        <v>2</v>
      </c>
      <c r="C2211" t="s">
        <v>11</v>
      </c>
      <c r="D2211" t="s">
        <v>16</v>
      </c>
      <c r="E2211" t="s">
        <v>23</v>
      </c>
      <c r="F2211" t="s">
        <v>547</v>
      </c>
      <c r="G2211">
        <v>7</v>
      </c>
      <c r="H2211">
        <v>16.32</v>
      </c>
      <c r="I2211">
        <v>114.24000000000001</v>
      </c>
      <c r="J2211" s="4">
        <v>897</v>
      </c>
      <c r="K2211" s="6" t="s">
        <v>554</v>
      </c>
    </row>
    <row r="2212" spans="1:11" ht="15.6" x14ac:dyDescent="0.3">
      <c r="A2212" s="1">
        <v>43129</v>
      </c>
      <c r="B2212" t="s">
        <v>4</v>
      </c>
      <c r="C2212" t="s">
        <v>12</v>
      </c>
      <c r="D2212" t="s">
        <v>17</v>
      </c>
      <c r="E2212" t="s">
        <v>295</v>
      </c>
      <c r="F2212" t="s">
        <v>546</v>
      </c>
      <c r="G2212">
        <v>3</v>
      </c>
      <c r="H2212">
        <v>12.42</v>
      </c>
      <c r="I2212">
        <v>37.26</v>
      </c>
      <c r="J2212" s="4">
        <v>798</v>
      </c>
      <c r="K2212" s="6" t="s">
        <v>557</v>
      </c>
    </row>
    <row r="2213" spans="1:11" ht="15.6" x14ac:dyDescent="0.3">
      <c r="A2213" s="1">
        <v>43129</v>
      </c>
      <c r="B2213" t="s">
        <v>6</v>
      </c>
      <c r="C2213" t="s">
        <v>8</v>
      </c>
      <c r="D2213" t="s">
        <v>16</v>
      </c>
      <c r="E2213" t="s">
        <v>94</v>
      </c>
      <c r="F2213" t="s">
        <v>548</v>
      </c>
      <c r="G2213">
        <v>1</v>
      </c>
      <c r="H2213">
        <v>17.829999999999998</v>
      </c>
      <c r="I2213">
        <v>17.829999999999998</v>
      </c>
      <c r="J2213" s="4">
        <v>2495</v>
      </c>
      <c r="K2213" s="6" t="s">
        <v>554</v>
      </c>
    </row>
    <row r="2214" spans="1:11" ht="15.6" x14ac:dyDescent="0.3">
      <c r="A2214" s="1">
        <v>43129</v>
      </c>
      <c r="B2214" t="s">
        <v>5</v>
      </c>
      <c r="C2214" t="s">
        <v>11</v>
      </c>
      <c r="D2214" t="s">
        <v>16</v>
      </c>
      <c r="E2214" t="s">
        <v>52</v>
      </c>
      <c r="F2214" t="s">
        <v>548</v>
      </c>
      <c r="G2214">
        <v>9</v>
      </c>
      <c r="H2214">
        <v>17.829999999999998</v>
      </c>
      <c r="I2214">
        <v>160.46999999999997</v>
      </c>
      <c r="J2214" s="4">
        <v>297</v>
      </c>
      <c r="K2214" s="6" t="s">
        <v>556</v>
      </c>
    </row>
    <row r="2215" spans="1:11" ht="15.6" x14ac:dyDescent="0.3">
      <c r="A2215" s="1">
        <v>43129</v>
      </c>
      <c r="B2215" t="s">
        <v>5</v>
      </c>
      <c r="C2215" t="s">
        <v>14</v>
      </c>
      <c r="D2215" t="s">
        <v>16</v>
      </c>
      <c r="E2215" t="s">
        <v>63</v>
      </c>
      <c r="F2215" t="s">
        <v>546</v>
      </c>
      <c r="G2215">
        <v>1</v>
      </c>
      <c r="H2215">
        <v>12.42</v>
      </c>
      <c r="I2215">
        <v>12.42</v>
      </c>
      <c r="J2215" s="4">
        <v>1393</v>
      </c>
      <c r="K2215" s="6" t="s">
        <v>557</v>
      </c>
    </row>
    <row r="2216" spans="1:11" ht="15.6" x14ac:dyDescent="0.3">
      <c r="A2216" s="1">
        <v>43129</v>
      </c>
      <c r="B2216" t="s">
        <v>4</v>
      </c>
      <c r="C2216" t="s">
        <v>10</v>
      </c>
      <c r="D2216" t="s">
        <v>17</v>
      </c>
      <c r="E2216" t="s">
        <v>101</v>
      </c>
      <c r="F2216" t="s">
        <v>548</v>
      </c>
      <c r="G2216">
        <v>6</v>
      </c>
      <c r="H2216">
        <v>17.829999999999998</v>
      </c>
      <c r="I2216">
        <v>106.97999999999999</v>
      </c>
      <c r="J2216" s="4">
        <v>1592</v>
      </c>
      <c r="K2216" s="6" t="s">
        <v>554</v>
      </c>
    </row>
    <row r="2217" spans="1:11" ht="15.6" x14ac:dyDescent="0.3">
      <c r="A2217" s="1">
        <v>43129</v>
      </c>
      <c r="B2217" t="s">
        <v>2</v>
      </c>
      <c r="C2217" t="s">
        <v>9</v>
      </c>
      <c r="D2217" t="s">
        <v>16</v>
      </c>
      <c r="E2217" t="s">
        <v>39</v>
      </c>
      <c r="F2217" t="s">
        <v>548</v>
      </c>
      <c r="G2217">
        <v>7</v>
      </c>
      <c r="H2217">
        <v>17.829999999999998</v>
      </c>
      <c r="I2217">
        <v>124.80999999999999</v>
      </c>
      <c r="J2217" s="4">
        <v>1995</v>
      </c>
      <c r="K2217" s="6" t="s">
        <v>556</v>
      </c>
    </row>
    <row r="2218" spans="1:11" ht="15.6" x14ac:dyDescent="0.3">
      <c r="A2218" s="1">
        <v>43129</v>
      </c>
      <c r="B2218" t="s">
        <v>5</v>
      </c>
      <c r="C2218" t="s">
        <v>9</v>
      </c>
      <c r="D2218" t="s">
        <v>16</v>
      </c>
      <c r="E2218" t="s">
        <v>419</v>
      </c>
      <c r="F2218" t="s">
        <v>547</v>
      </c>
      <c r="G2218">
        <v>6</v>
      </c>
      <c r="H2218">
        <v>16.32</v>
      </c>
      <c r="I2218">
        <v>97.92</v>
      </c>
      <c r="J2218" s="4">
        <v>2994</v>
      </c>
      <c r="K2218" s="6" t="s">
        <v>556</v>
      </c>
    </row>
    <row r="2219" spans="1:11" ht="15.6" x14ac:dyDescent="0.3">
      <c r="A2219" s="1">
        <v>43129</v>
      </c>
      <c r="B2219" t="s">
        <v>2</v>
      </c>
      <c r="C2219" t="s">
        <v>11</v>
      </c>
      <c r="D2219" t="s">
        <v>16</v>
      </c>
      <c r="E2219" t="s">
        <v>368</v>
      </c>
      <c r="F2219" t="s">
        <v>546</v>
      </c>
      <c r="G2219">
        <v>9</v>
      </c>
      <c r="H2219">
        <v>12.42</v>
      </c>
      <c r="I2219">
        <v>111.78</v>
      </c>
      <c r="J2219" s="4">
        <v>2392</v>
      </c>
      <c r="K2219" s="6" t="s">
        <v>557</v>
      </c>
    </row>
    <row r="2220" spans="1:11" ht="15.6" x14ac:dyDescent="0.3">
      <c r="A2220" s="1">
        <v>43129</v>
      </c>
      <c r="B2220" t="s">
        <v>5</v>
      </c>
      <c r="C2220" t="s">
        <v>9</v>
      </c>
      <c r="D2220" t="s">
        <v>16</v>
      </c>
      <c r="E2220" t="s">
        <v>46</v>
      </c>
      <c r="F2220" t="s">
        <v>549</v>
      </c>
      <c r="G2220">
        <v>9</v>
      </c>
      <c r="H2220">
        <v>53.35</v>
      </c>
      <c r="I2220">
        <v>480.15000000000003</v>
      </c>
      <c r="J2220" s="4">
        <v>1194</v>
      </c>
      <c r="K2220" s="6" t="s">
        <v>554</v>
      </c>
    </row>
    <row r="2221" spans="1:11" ht="15.6" x14ac:dyDescent="0.3">
      <c r="A2221" s="1">
        <v>43129</v>
      </c>
      <c r="B2221" t="s">
        <v>4</v>
      </c>
      <c r="C2221" t="s">
        <v>13</v>
      </c>
      <c r="D2221" t="s">
        <v>17</v>
      </c>
      <c r="E2221" t="s">
        <v>180</v>
      </c>
      <c r="F2221" t="s">
        <v>546</v>
      </c>
      <c r="G2221">
        <v>3</v>
      </c>
      <c r="H2221">
        <v>12.42</v>
      </c>
      <c r="I2221">
        <v>37.26</v>
      </c>
      <c r="J2221" s="4">
        <v>594</v>
      </c>
      <c r="K2221" s="6" t="s">
        <v>556</v>
      </c>
    </row>
    <row r="2222" spans="1:11" ht="15.6" x14ac:dyDescent="0.3">
      <c r="A2222" s="1">
        <v>43130</v>
      </c>
      <c r="B2222" t="s">
        <v>6</v>
      </c>
      <c r="C2222" t="s">
        <v>8</v>
      </c>
      <c r="D2222" t="s">
        <v>16</v>
      </c>
      <c r="E2222" t="s">
        <v>288</v>
      </c>
      <c r="F2222" t="s">
        <v>548</v>
      </c>
      <c r="G2222">
        <v>2</v>
      </c>
      <c r="H2222">
        <v>17.829999999999998</v>
      </c>
      <c r="I2222">
        <v>35.659999999999997</v>
      </c>
      <c r="J2222" s="4">
        <v>199</v>
      </c>
      <c r="K2222" s="6" t="s">
        <v>556</v>
      </c>
    </row>
    <row r="2223" spans="1:11" ht="15.6" x14ac:dyDescent="0.3">
      <c r="A2223" s="1">
        <v>43130</v>
      </c>
      <c r="B2223" t="s">
        <v>5</v>
      </c>
      <c r="C2223" t="s">
        <v>8</v>
      </c>
      <c r="D2223" t="s">
        <v>16</v>
      </c>
      <c r="E2223" t="s">
        <v>249</v>
      </c>
      <c r="F2223" t="s">
        <v>546</v>
      </c>
      <c r="G2223">
        <v>10</v>
      </c>
      <c r="H2223">
        <v>12.42</v>
      </c>
      <c r="I2223">
        <v>124.2</v>
      </c>
      <c r="J2223" s="4">
        <v>796</v>
      </c>
      <c r="K2223" s="6" t="s">
        <v>556</v>
      </c>
    </row>
    <row r="2224" spans="1:11" ht="15.6" x14ac:dyDescent="0.3">
      <c r="A2224" s="1">
        <v>43130</v>
      </c>
      <c r="B2224" t="s">
        <v>2</v>
      </c>
      <c r="C2224" t="s">
        <v>8</v>
      </c>
      <c r="D2224" t="s">
        <v>16</v>
      </c>
      <c r="E2224" t="s">
        <v>347</v>
      </c>
      <c r="F2224" t="s">
        <v>547</v>
      </c>
      <c r="G2224">
        <v>3</v>
      </c>
      <c r="H2224">
        <v>16.32</v>
      </c>
      <c r="I2224">
        <v>48.96</v>
      </c>
      <c r="J2224" s="4">
        <v>995</v>
      </c>
      <c r="K2224" s="6" t="s">
        <v>554</v>
      </c>
    </row>
    <row r="2225" spans="1:11" ht="15.6" x14ac:dyDescent="0.3">
      <c r="A2225" s="1">
        <v>43130</v>
      </c>
      <c r="B2225" t="s">
        <v>3</v>
      </c>
      <c r="C2225" t="s">
        <v>12</v>
      </c>
      <c r="D2225" t="s">
        <v>17</v>
      </c>
      <c r="E2225" t="s">
        <v>500</v>
      </c>
      <c r="F2225" t="s">
        <v>548</v>
      </c>
      <c r="G2225">
        <v>4</v>
      </c>
      <c r="H2225">
        <v>17.829999999999998</v>
      </c>
      <c r="I2225">
        <v>71.319999999999993</v>
      </c>
      <c r="J2225" s="4">
        <v>1794</v>
      </c>
      <c r="K2225" s="6" t="s">
        <v>556</v>
      </c>
    </row>
    <row r="2226" spans="1:11" ht="15.6" x14ac:dyDescent="0.3">
      <c r="A2226" s="1">
        <v>43130</v>
      </c>
      <c r="B2226" t="s">
        <v>5</v>
      </c>
      <c r="C2226" t="s">
        <v>11</v>
      </c>
      <c r="D2226" t="s">
        <v>16</v>
      </c>
      <c r="E2226" t="s">
        <v>146</v>
      </c>
      <c r="F2226" t="s">
        <v>546</v>
      </c>
      <c r="G2226">
        <v>8</v>
      </c>
      <c r="H2226">
        <v>12.42</v>
      </c>
      <c r="I2226">
        <v>99.36</v>
      </c>
      <c r="J2226" s="4">
        <v>2994</v>
      </c>
      <c r="K2226" s="6" t="s">
        <v>556</v>
      </c>
    </row>
    <row r="2227" spans="1:11" ht="15.6" x14ac:dyDescent="0.3">
      <c r="A2227" s="1">
        <v>43130</v>
      </c>
      <c r="B2227" t="s">
        <v>2</v>
      </c>
      <c r="C2227" t="s">
        <v>9</v>
      </c>
      <c r="D2227" t="s">
        <v>16</v>
      </c>
      <c r="E2227" t="s">
        <v>516</v>
      </c>
      <c r="F2227" t="s">
        <v>546</v>
      </c>
      <c r="G2227">
        <v>10</v>
      </c>
      <c r="H2227">
        <v>12.42</v>
      </c>
      <c r="I2227">
        <v>124.2</v>
      </c>
      <c r="J2227" s="4">
        <v>297</v>
      </c>
      <c r="K2227" s="6" t="s">
        <v>556</v>
      </c>
    </row>
    <row r="2228" spans="1:11" ht="15.6" x14ac:dyDescent="0.3">
      <c r="A2228" s="1">
        <v>43131</v>
      </c>
      <c r="B2228" t="s">
        <v>2</v>
      </c>
      <c r="C2228" t="s">
        <v>8</v>
      </c>
      <c r="D2228" t="s">
        <v>16</v>
      </c>
      <c r="E2228" t="s">
        <v>255</v>
      </c>
      <c r="F2228" t="s">
        <v>549</v>
      </c>
      <c r="G2228">
        <v>7</v>
      </c>
      <c r="H2228">
        <v>53.35</v>
      </c>
      <c r="I2228">
        <v>373.45</v>
      </c>
      <c r="J2228" s="4">
        <v>396</v>
      </c>
      <c r="K2228" s="6" t="s">
        <v>556</v>
      </c>
    </row>
    <row r="2229" spans="1:11" ht="15.6" x14ac:dyDescent="0.3">
      <c r="A2229" s="1">
        <v>43131</v>
      </c>
      <c r="B2229" t="s">
        <v>2</v>
      </c>
      <c r="C2229" t="s">
        <v>9</v>
      </c>
      <c r="D2229" t="s">
        <v>16</v>
      </c>
      <c r="E2229" t="s">
        <v>76</v>
      </c>
      <c r="F2229" t="s">
        <v>546</v>
      </c>
      <c r="G2229">
        <v>9</v>
      </c>
      <c r="H2229">
        <v>12.42</v>
      </c>
      <c r="I2229">
        <v>111.78</v>
      </c>
      <c r="J2229" s="4">
        <v>1495</v>
      </c>
      <c r="K2229" s="6" t="s">
        <v>557</v>
      </c>
    </row>
    <row r="2230" spans="1:11" ht="15.6" x14ac:dyDescent="0.3">
      <c r="A2230" s="1">
        <v>43131</v>
      </c>
      <c r="B2230" t="s">
        <v>2</v>
      </c>
      <c r="C2230" t="s">
        <v>11</v>
      </c>
      <c r="D2230" t="s">
        <v>16</v>
      </c>
      <c r="E2230" t="s">
        <v>278</v>
      </c>
      <c r="F2230" t="s">
        <v>549</v>
      </c>
      <c r="G2230">
        <v>1</v>
      </c>
      <c r="H2230">
        <v>53.35</v>
      </c>
      <c r="I2230">
        <v>53.35</v>
      </c>
      <c r="J2230" s="4">
        <v>99</v>
      </c>
      <c r="K2230" s="6" t="s">
        <v>556</v>
      </c>
    </row>
    <row r="2231" spans="1:11" ht="15.6" x14ac:dyDescent="0.3">
      <c r="A2231" s="1">
        <v>43132</v>
      </c>
      <c r="B2231" t="s">
        <v>5</v>
      </c>
      <c r="C2231" t="s">
        <v>8</v>
      </c>
      <c r="D2231" t="s">
        <v>16</v>
      </c>
      <c r="E2231" t="s">
        <v>519</v>
      </c>
      <c r="F2231" t="s">
        <v>549</v>
      </c>
      <c r="G2231">
        <v>6</v>
      </c>
      <c r="H2231">
        <v>53.35</v>
      </c>
      <c r="I2231">
        <v>320.10000000000002</v>
      </c>
      <c r="J2231" s="4">
        <v>594</v>
      </c>
      <c r="K2231" s="6" t="s">
        <v>555</v>
      </c>
    </row>
    <row r="2232" spans="1:11" ht="15.6" x14ac:dyDescent="0.3">
      <c r="A2232" s="1">
        <v>43132</v>
      </c>
      <c r="B2232" t="s">
        <v>4</v>
      </c>
      <c r="C2232" t="s">
        <v>10</v>
      </c>
      <c r="D2232" t="s">
        <v>17</v>
      </c>
      <c r="E2232" t="s">
        <v>203</v>
      </c>
      <c r="F2232" t="s">
        <v>546</v>
      </c>
      <c r="G2232">
        <v>5</v>
      </c>
      <c r="H2232">
        <v>12.42</v>
      </c>
      <c r="I2232">
        <v>62.1</v>
      </c>
      <c r="J2232" s="4">
        <v>998</v>
      </c>
      <c r="K2232" s="6" t="s">
        <v>557</v>
      </c>
    </row>
    <row r="2233" spans="1:11" ht="15.6" x14ac:dyDescent="0.3">
      <c r="A2233" s="1">
        <v>43132</v>
      </c>
      <c r="B2233" t="s">
        <v>2</v>
      </c>
      <c r="C2233" t="s">
        <v>9</v>
      </c>
      <c r="D2233" t="s">
        <v>16</v>
      </c>
      <c r="E2233" t="s">
        <v>172</v>
      </c>
      <c r="F2233" t="s">
        <v>547</v>
      </c>
      <c r="G2233">
        <v>7</v>
      </c>
      <c r="H2233">
        <v>16.32</v>
      </c>
      <c r="I2233">
        <v>114.24000000000001</v>
      </c>
      <c r="J2233" s="4">
        <v>198</v>
      </c>
      <c r="K2233" s="6" t="s">
        <v>555</v>
      </c>
    </row>
    <row r="2234" spans="1:11" ht="15.6" x14ac:dyDescent="0.3">
      <c r="A2234" s="1">
        <v>43133</v>
      </c>
      <c r="B2234" t="s">
        <v>4</v>
      </c>
      <c r="C2234" t="s">
        <v>10</v>
      </c>
      <c r="D2234" t="s">
        <v>17</v>
      </c>
      <c r="E2234" t="s">
        <v>428</v>
      </c>
      <c r="F2234" t="s">
        <v>549</v>
      </c>
      <c r="G2234">
        <v>8</v>
      </c>
      <c r="H2234">
        <v>53.35</v>
      </c>
      <c r="I2234">
        <v>426.8</v>
      </c>
      <c r="J2234" s="4">
        <v>1995</v>
      </c>
      <c r="K2234" s="6" t="s">
        <v>554</v>
      </c>
    </row>
    <row r="2235" spans="1:11" ht="15.6" x14ac:dyDescent="0.3">
      <c r="A2235" s="1">
        <v>43133</v>
      </c>
      <c r="B2235" t="s">
        <v>2</v>
      </c>
      <c r="C2235" t="s">
        <v>11</v>
      </c>
      <c r="D2235" t="s">
        <v>16</v>
      </c>
      <c r="E2235" t="s">
        <v>510</v>
      </c>
      <c r="F2235" t="s">
        <v>548</v>
      </c>
      <c r="G2235">
        <v>8</v>
      </c>
      <c r="H2235">
        <v>17.829999999999998</v>
      </c>
      <c r="I2235">
        <v>142.63999999999999</v>
      </c>
      <c r="J2235" s="4">
        <v>299</v>
      </c>
      <c r="K2235" s="6" t="s">
        <v>557</v>
      </c>
    </row>
    <row r="2236" spans="1:11" ht="15.6" x14ac:dyDescent="0.3">
      <c r="A2236" s="1">
        <v>43133</v>
      </c>
      <c r="B2236" t="s">
        <v>2</v>
      </c>
      <c r="C2236" t="s">
        <v>14</v>
      </c>
      <c r="D2236" t="s">
        <v>16</v>
      </c>
      <c r="E2236" t="s">
        <v>62</v>
      </c>
      <c r="F2236" t="s">
        <v>546</v>
      </c>
      <c r="G2236">
        <v>8</v>
      </c>
      <c r="H2236">
        <v>12.42</v>
      </c>
      <c r="I2236">
        <v>99.36</v>
      </c>
      <c r="J2236" s="4">
        <v>1791</v>
      </c>
      <c r="K2236" s="6" t="s">
        <v>556</v>
      </c>
    </row>
    <row r="2237" spans="1:11" ht="15.6" x14ac:dyDescent="0.3">
      <c r="A2237" s="1">
        <v>43133</v>
      </c>
      <c r="B2237" t="s">
        <v>2</v>
      </c>
      <c r="C2237" t="s">
        <v>11</v>
      </c>
      <c r="D2237" t="s">
        <v>16</v>
      </c>
      <c r="E2237" t="s">
        <v>510</v>
      </c>
      <c r="F2237" t="s">
        <v>546</v>
      </c>
      <c r="G2237">
        <v>1</v>
      </c>
      <c r="H2237">
        <v>12.42</v>
      </c>
      <c r="I2237">
        <v>12.42</v>
      </c>
      <c r="J2237" s="4">
        <v>2495</v>
      </c>
      <c r="K2237" s="6" t="s">
        <v>557</v>
      </c>
    </row>
    <row r="2238" spans="1:11" ht="15.6" x14ac:dyDescent="0.3">
      <c r="A2238" s="1">
        <v>43133</v>
      </c>
      <c r="B2238" t="s">
        <v>4</v>
      </c>
      <c r="C2238" t="s">
        <v>10</v>
      </c>
      <c r="D2238" t="s">
        <v>17</v>
      </c>
      <c r="E2238" t="s">
        <v>333</v>
      </c>
      <c r="F2238" t="s">
        <v>548</v>
      </c>
      <c r="G2238">
        <v>8</v>
      </c>
      <c r="H2238">
        <v>17.829999999999998</v>
      </c>
      <c r="I2238">
        <v>142.63999999999999</v>
      </c>
      <c r="J2238" s="4">
        <v>2994</v>
      </c>
      <c r="K2238" s="6" t="s">
        <v>554</v>
      </c>
    </row>
    <row r="2239" spans="1:11" ht="15.6" x14ac:dyDescent="0.3">
      <c r="A2239" s="1">
        <v>43133</v>
      </c>
      <c r="B2239" t="s">
        <v>2</v>
      </c>
      <c r="C2239" t="s">
        <v>9</v>
      </c>
      <c r="D2239" t="s">
        <v>16</v>
      </c>
      <c r="E2239" t="s">
        <v>113</v>
      </c>
      <c r="F2239" t="s">
        <v>546</v>
      </c>
      <c r="G2239">
        <v>3</v>
      </c>
      <c r="H2239">
        <v>12.42</v>
      </c>
      <c r="I2239">
        <v>37.26</v>
      </c>
      <c r="J2239" s="4">
        <v>3192</v>
      </c>
      <c r="K2239" s="6" t="s">
        <v>556</v>
      </c>
    </row>
    <row r="2240" spans="1:11" ht="15.6" x14ac:dyDescent="0.3">
      <c r="A2240" s="1">
        <v>43133</v>
      </c>
      <c r="B2240" t="s">
        <v>5</v>
      </c>
      <c r="C2240" t="s">
        <v>8</v>
      </c>
      <c r="D2240" t="s">
        <v>16</v>
      </c>
      <c r="E2240" t="s">
        <v>112</v>
      </c>
      <c r="F2240" t="s">
        <v>549</v>
      </c>
      <c r="G2240">
        <v>5</v>
      </c>
      <c r="H2240">
        <v>53.35</v>
      </c>
      <c r="I2240">
        <v>266.75</v>
      </c>
      <c r="J2240" s="4">
        <v>398</v>
      </c>
      <c r="K2240" s="6" t="s">
        <v>554</v>
      </c>
    </row>
    <row r="2241" spans="1:11" ht="15.6" x14ac:dyDescent="0.3">
      <c r="A2241" s="1">
        <v>43133</v>
      </c>
      <c r="B2241" t="s">
        <v>5</v>
      </c>
      <c r="C2241" t="s">
        <v>8</v>
      </c>
      <c r="D2241" t="s">
        <v>16</v>
      </c>
      <c r="E2241" t="s">
        <v>379</v>
      </c>
      <c r="F2241" t="s">
        <v>547</v>
      </c>
      <c r="G2241">
        <v>5</v>
      </c>
      <c r="H2241">
        <v>16.32</v>
      </c>
      <c r="I2241">
        <v>81.599999999999994</v>
      </c>
      <c r="J2241" s="4">
        <v>1196</v>
      </c>
      <c r="K2241" s="6" t="s">
        <v>554</v>
      </c>
    </row>
    <row r="2242" spans="1:11" ht="15.6" x14ac:dyDescent="0.3">
      <c r="A2242" s="1">
        <v>43133</v>
      </c>
      <c r="B2242" t="s">
        <v>2</v>
      </c>
      <c r="C2242" t="s">
        <v>8</v>
      </c>
      <c r="D2242" t="s">
        <v>16</v>
      </c>
      <c r="E2242" t="s">
        <v>432</v>
      </c>
      <c r="F2242" t="s">
        <v>546</v>
      </c>
      <c r="G2242">
        <v>3</v>
      </c>
      <c r="H2242">
        <v>12.42</v>
      </c>
      <c r="I2242">
        <v>37.26</v>
      </c>
      <c r="J2242" s="4">
        <v>796</v>
      </c>
      <c r="K2242" s="6" t="s">
        <v>556</v>
      </c>
    </row>
    <row r="2243" spans="1:11" ht="15.6" x14ac:dyDescent="0.3">
      <c r="A2243" s="1">
        <v>43134</v>
      </c>
      <c r="B2243" t="s">
        <v>2</v>
      </c>
      <c r="C2243" t="s">
        <v>8</v>
      </c>
      <c r="D2243" t="s">
        <v>16</v>
      </c>
      <c r="E2243" t="s">
        <v>288</v>
      </c>
      <c r="F2243" t="s">
        <v>546</v>
      </c>
      <c r="G2243">
        <v>5</v>
      </c>
      <c r="H2243">
        <v>12.42</v>
      </c>
      <c r="I2243">
        <v>62.1</v>
      </c>
      <c r="J2243" s="4">
        <v>1996</v>
      </c>
      <c r="K2243" s="6" t="s">
        <v>557</v>
      </c>
    </row>
    <row r="2244" spans="1:11" ht="15.6" x14ac:dyDescent="0.3">
      <c r="A2244" s="1">
        <v>43134</v>
      </c>
      <c r="B2244" t="s">
        <v>5</v>
      </c>
      <c r="C2244" t="s">
        <v>8</v>
      </c>
      <c r="D2244" t="s">
        <v>16</v>
      </c>
      <c r="E2244" t="s">
        <v>449</v>
      </c>
      <c r="F2244" t="s">
        <v>548</v>
      </c>
      <c r="G2244">
        <v>8</v>
      </c>
      <c r="H2244">
        <v>17.829999999999998</v>
      </c>
      <c r="I2244">
        <v>142.63999999999999</v>
      </c>
      <c r="J2244" s="4">
        <v>998</v>
      </c>
      <c r="K2244" s="6" t="s">
        <v>554</v>
      </c>
    </row>
    <row r="2245" spans="1:11" ht="15.6" x14ac:dyDescent="0.3">
      <c r="A2245" s="1">
        <v>43134</v>
      </c>
      <c r="B2245" t="s">
        <v>2</v>
      </c>
      <c r="C2245" t="s">
        <v>9</v>
      </c>
      <c r="D2245" t="s">
        <v>16</v>
      </c>
      <c r="E2245" t="s">
        <v>423</v>
      </c>
      <c r="F2245" t="s">
        <v>549</v>
      </c>
      <c r="G2245">
        <v>10</v>
      </c>
      <c r="H2245">
        <v>53.35</v>
      </c>
      <c r="I2245">
        <v>533.5</v>
      </c>
      <c r="J2245" s="4">
        <v>2392</v>
      </c>
      <c r="K2245" s="6" t="s">
        <v>554</v>
      </c>
    </row>
    <row r="2246" spans="1:11" ht="15.6" x14ac:dyDescent="0.3">
      <c r="A2246" s="1">
        <v>43135</v>
      </c>
      <c r="B2246" t="s">
        <v>5</v>
      </c>
      <c r="C2246" t="s">
        <v>8</v>
      </c>
      <c r="D2246" t="s">
        <v>16</v>
      </c>
      <c r="E2246" t="s">
        <v>30</v>
      </c>
      <c r="F2246" t="s">
        <v>548</v>
      </c>
      <c r="G2246">
        <v>9</v>
      </c>
      <c r="H2246">
        <v>17.829999999999998</v>
      </c>
      <c r="I2246">
        <v>160.46999999999997</v>
      </c>
      <c r="J2246" s="4">
        <v>3992</v>
      </c>
      <c r="K2246" s="6" t="s">
        <v>554</v>
      </c>
    </row>
    <row r="2247" spans="1:11" ht="15.6" x14ac:dyDescent="0.3">
      <c r="A2247" s="1">
        <v>43136</v>
      </c>
      <c r="B2247" t="s">
        <v>4</v>
      </c>
      <c r="C2247" t="s">
        <v>10</v>
      </c>
      <c r="D2247" t="s">
        <v>17</v>
      </c>
      <c r="E2247" t="s">
        <v>536</v>
      </c>
      <c r="F2247" t="s">
        <v>546</v>
      </c>
      <c r="G2247">
        <v>5</v>
      </c>
      <c r="H2247">
        <v>12.42</v>
      </c>
      <c r="I2247">
        <v>62.1</v>
      </c>
      <c r="J2247" s="4">
        <v>4990</v>
      </c>
      <c r="K2247" s="6" t="s">
        <v>558</v>
      </c>
    </row>
    <row r="2248" spans="1:11" ht="15.6" x14ac:dyDescent="0.3">
      <c r="A2248" s="1">
        <v>43136</v>
      </c>
      <c r="B2248" t="s">
        <v>4</v>
      </c>
      <c r="C2248" t="s">
        <v>10</v>
      </c>
      <c r="D2248" t="s">
        <v>17</v>
      </c>
      <c r="E2248" t="s">
        <v>333</v>
      </c>
      <c r="F2248" t="s">
        <v>546</v>
      </c>
      <c r="G2248">
        <v>3</v>
      </c>
      <c r="H2248">
        <v>12.42</v>
      </c>
      <c r="I2248">
        <v>37.26</v>
      </c>
      <c r="J2248" s="4">
        <v>3192</v>
      </c>
      <c r="K2248" s="6" t="s">
        <v>557</v>
      </c>
    </row>
    <row r="2249" spans="1:11" ht="15.6" x14ac:dyDescent="0.3">
      <c r="A2249" s="1">
        <v>43137</v>
      </c>
      <c r="B2249" t="s">
        <v>2</v>
      </c>
      <c r="C2249" t="s">
        <v>14</v>
      </c>
      <c r="D2249" t="s">
        <v>16</v>
      </c>
      <c r="E2249" t="s">
        <v>523</v>
      </c>
      <c r="F2249" t="s">
        <v>547</v>
      </c>
      <c r="G2249">
        <v>10</v>
      </c>
      <c r="H2249">
        <v>16.32</v>
      </c>
      <c r="I2249">
        <v>163.19999999999999</v>
      </c>
      <c r="J2249" s="4">
        <v>1794</v>
      </c>
      <c r="K2249" s="6" t="s">
        <v>557</v>
      </c>
    </row>
    <row r="2250" spans="1:11" ht="15.6" x14ac:dyDescent="0.3">
      <c r="A2250" s="1">
        <v>43137</v>
      </c>
      <c r="B2250" t="s">
        <v>4</v>
      </c>
      <c r="C2250" t="s">
        <v>10</v>
      </c>
      <c r="D2250" t="s">
        <v>17</v>
      </c>
      <c r="E2250" t="s">
        <v>479</v>
      </c>
      <c r="F2250" t="s">
        <v>549</v>
      </c>
      <c r="G2250">
        <v>7</v>
      </c>
      <c r="H2250">
        <v>53.35</v>
      </c>
      <c r="I2250">
        <v>373.45</v>
      </c>
      <c r="J2250" s="4">
        <v>2793</v>
      </c>
      <c r="K2250" s="6" t="s">
        <v>554</v>
      </c>
    </row>
    <row r="2251" spans="1:11" ht="15.6" x14ac:dyDescent="0.3">
      <c r="A2251" s="1">
        <v>43137</v>
      </c>
      <c r="B2251" t="s">
        <v>3</v>
      </c>
      <c r="C2251" t="s">
        <v>10</v>
      </c>
      <c r="D2251" t="s">
        <v>17</v>
      </c>
      <c r="E2251" t="s">
        <v>393</v>
      </c>
      <c r="F2251" t="s">
        <v>548</v>
      </c>
      <c r="G2251">
        <v>4</v>
      </c>
      <c r="H2251">
        <v>17.829999999999998</v>
      </c>
      <c r="I2251">
        <v>71.319999999999993</v>
      </c>
      <c r="J2251" s="4">
        <v>1995</v>
      </c>
      <c r="K2251" s="6" t="s">
        <v>554</v>
      </c>
    </row>
    <row r="2252" spans="1:11" ht="15.6" x14ac:dyDescent="0.3">
      <c r="A2252" s="1">
        <v>43137</v>
      </c>
      <c r="B2252" t="s">
        <v>4</v>
      </c>
      <c r="C2252" t="s">
        <v>12</v>
      </c>
      <c r="D2252" t="s">
        <v>17</v>
      </c>
      <c r="E2252" t="s">
        <v>268</v>
      </c>
      <c r="F2252" t="s">
        <v>546</v>
      </c>
      <c r="G2252">
        <v>9</v>
      </c>
      <c r="H2252">
        <v>12.42</v>
      </c>
      <c r="I2252">
        <v>111.78</v>
      </c>
      <c r="J2252" s="4">
        <v>2093</v>
      </c>
      <c r="K2252" s="6" t="s">
        <v>557</v>
      </c>
    </row>
    <row r="2253" spans="1:11" ht="15.6" x14ac:dyDescent="0.3">
      <c r="A2253" s="1">
        <v>43137</v>
      </c>
      <c r="B2253" t="s">
        <v>4</v>
      </c>
      <c r="C2253" t="s">
        <v>10</v>
      </c>
      <c r="D2253" t="s">
        <v>17</v>
      </c>
      <c r="E2253" t="s">
        <v>332</v>
      </c>
      <c r="F2253" t="s">
        <v>548</v>
      </c>
      <c r="G2253">
        <v>1</v>
      </c>
      <c r="H2253">
        <v>17.829999999999998</v>
      </c>
      <c r="I2253">
        <v>17.829999999999998</v>
      </c>
      <c r="J2253" s="4">
        <v>2793</v>
      </c>
      <c r="K2253" s="6" t="s">
        <v>557</v>
      </c>
    </row>
    <row r="2254" spans="1:11" ht="15.6" x14ac:dyDescent="0.3">
      <c r="A2254" s="1">
        <v>43138</v>
      </c>
      <c r="B2254" t="s">
        <v>2</v>
      </c>
      <c r="C2254" t="s">
        <v>8</v>
      </c>
      <c r="D2254" t="s">
        <v>16</v>
      </c>
      <c r="E2254" t="s">
        <v>178</v>
      </c>
      <c r="F2254" t="s">
        <v>549</v>
      </c>
      <c r="G2254">
        <v>10</v>
      </c>
      <c r="H2254">
        <v>53.35</v>
      </c>
      <c r="I2254">
        <v>533.5</v>
      </c>
      <c r="J2254" s="4">
        <v>3990</v>
      </c>
      <c r="K2254" s="6" t="s">
        <v>556</v>
      </c>
    </row>
    <row r="2255" spans="1:11" ht="15.6" x14ac:dyDescent="0.3">
      <c r="A2255" s="1">
        <v>43138</v>
      </c>
      <c r="B2255" t="s">
        <v>3</v>
      </c>
      <c r="C2255" t="s">
        <v>10</v>
      </c>
      <c r="D2255" t="s">
        <v>17</v>
      </c>
      <c r="E2255" t="s">
        <v>428</v>
      </c>
      <c r="F2255" t="s">
        <v>548</v>
      </c>
      <c r="G2255">
        <v>8</v>
      </c>
      <c r="H2255">
        <v>17.829999999999998</v>
      </c>
      <c r="I2255">
        <v>142.63999999999999</v>
      </c>
      <c r="J2255" s="4">
        <v>1794</v>
      </c>
      <c r="K2255" s="6" t="s">
        <v>557</v>
      </c>
    </row>
    <row r="2256" spans="1:11" ht="15.6" x14ac:dyDescent="0.3">
      <c r="A2256" s="1">
        <v>43139</v>
      </c>
      <c r="B2256" t="s">
        <v>2</v>
      </c>
      <c r="C2256" t="s">
        <v>9</v>
      </c>
      <c r="D2256" t="s">
        <v>16</v>
      </c>
      <c r="E2256" t="s">
        <v>42</v>
      </c>
      <c r="F2256" t="s">
        <v>549</v>
      </c>
      <c r="G2256">
        <v>10</v>
      </c>
      <c r="H2256">
        <v>53.35</v>
      </c>
      <c r="I2256">
        <v>533.5</v>
      </c>
      <c r="J2256" s="4">
        <v>199</v>
      </c>
      <c r="K2256" s="6" t="s">
        <v>556</v>
      </c>
    </row>
    <row r="2257" spans="1:11" ht="15.6" x14ac:dyDescent="0.3">
      <c r="A2257" s="1">
        <v>43140</v>
      </c>
      <c r="B2257" t="s">
        <v>5</v>
      </c>
      <c r="C2257" t="s">
        <v>9</v>
      </c>
      <c r="D2257" t="s">
        <v>16</v>
      </c>
      <c r="E2257" t="s">
        <v>204</v>
      </c>
      <c r="F2257" t="s">
        <v>549</v>
      </c>
      <c r="G2257">
        <v>10</v>
      </c>
      <c r="H2257">
        <v>53.35</v>
      </c>
      <c r="I2257">
        <v>533.5</v>
      </c>
      <c r="J2257" s="4">
        <v>990</v>
      </c>
      <c r="K2257" s="6" t="s">
        <v>556</v>
      </c>
    </row>
    <row r="2258" spans="1:11" ht="15.6" x14ac:dyDescent="0.3">
      <c r="A2258" s="1">
        <v>43140</v>
      </c>
      <c r="B2258" t="s">
        <v>2</v>
      </c>
      <c r="C2258" t="s">
        <v>11</v>
      </c>
      <c r="D2258" t="s">
        <v>16</v>
      </c>
      <c r="E2258" t="s">
        <v>131</v>
      </c>
      <c r="F2258" t="s">
        <v>549</v>
      </c>
      <c r="G2258">
        <v>8</v>
      </c>
      <c r="H2258">
        <v>53.35</v>
      </c>
      <c r="I2258">
        <v>426.8</v>
      </c>
      <c r="J2258" s="4">
        <v>1794</v>
      </c>
      <c r="K2258" s="6" t="s">
        <v>558</v>
      </c>
    </row>
    <row r="2259" spans="1:11" ht="15.6" x14ac:dyDescent="0.3">
      <c r="A2259" s="1">
        <v>43140</v>
      </c>
      <c r="B2259" t="s">
        <v>5</v>
      </c>
      <c r="C2259" t="s">
        <v>9</v>
      </c>
      <c r="D2259" t="s">
        <v>16</v>
      </c>
      <c r="E2259" t="s">
        <v>514</v>
      </c>
      <c r="F2259" t="s">
        <v>546</v>
      </c>
      <c r="G2259">
        <v>1</v>
      </c>
      <c r="H2259">
        <v>12.42</v>
      </c>
      <c r="I2259">
        <v>12.42</v>
      </c>
      <c r="J2259" s="4">
        <v>2495</v>
      </c>
      <c r="K2259" s="6" t="s">
        <v>556</v>
      </c>
    </row>
    <row r="2260" spans="1:11" ht="15.6" x14ac:dyDescent="0.3">
      <c r="A2260" s="1">
        <v>43140</v>
      </c>
      <c r="B2260" t="s">
        <v>2</v>
      </c>
      <c r="C2260" t="s">
        <v>11</v>
      </c>
      <c r="D2260" t="s">
        <v>16</v>
      </c>
      <c r="E2260" t="s">
        <v>89</v>
      </c>
      <c r="F2260" t="s">
        <v>548</v>
      </c>
      <c r="G2260">
        <v>2</v>
      </c>
      <c r="H2260">
        <v>17.829999999999998</v>
      </c>
      <c r="I2260">
        <v>35.659999999999997</v>
      </c>
      <c r="J2260" s="4">
        <v>2793</v>
      </c>
      <c r="K2260" s="6" t="s">
        <v>556</v>
      </c>
    </row>
    <row r="2261" spans="1:11" ht="15.6" x14ac:dyDescent="0.3">
      <c r="A2261" s="1">
        <v>43140</v>
      </c>
      <c r="B2261" t="s">
        <v>4</v>
      </c>
      <c r="C2261" t="s">
        <v>10</v>
      </c>
      <c r="D2261" t="s">
        <v>17</v>
      </c>
      <c r="E2261" t="s">
        <v>171</v>
      </c>
      <c r="F2261" t="s">
        <v>546</v>
      </c>
      <c r="G2261">
        <v>5</v>
      </c>
      <c r="H2261">
        <v>12.42</v>
      </c>
      <c r="I2261">
        <v>62.1</v>
      </c>
      <c r="J2261" s="4">
        <v>1596</v>
      </c>
      <c r="K2261" s="6" t="s">
        <v>556</v>
      </c>
    </row>
    <row r="2262" spans="1:11" ht="15.6" x14ac:dyDescent="0.3">
      <c r="A2262" s="1">
        <v>43140</v>
      </c>
      <c r="B2262" t="s">
        <v>6</v>
      </c>
      <c r="C2262" t="s">
        <v>8</v>
      </c>
      <c r="D2262" t="s">
        <v>16</v>
      </c>
      <c r="E2262" t="s">
        <v>374</v>
      </c>
      <c r="F2262" t="s">
        <v>548</v>
      </c>
      <c r="G2262">
        <v>5</v>
      </c>
      <c r="H2262">
        <v>17.829999999999998</v>
      </c>
      <c r="I2262">
        <v>89.149999999999991</v>
      </c>
      <c r="J2262" s="4">
        <v>796</v>
      </c>
      <c r="K2262" s="6" t="s">
        <v>556</v>
      </c>
    </row>
    <row r="2263" spans="1:11" ht="15.6" x14ac:dyDescent="0.3">
      <c r="A2263" s="1">
        <v>43140</v>
      </c>
      <c r="B2263" t="s">
        <v>4</v>
      </c>
      <c r="C2263" t="s">
        <v>13</v>
      </c>
      <c r="D2263" t="s">
        <v>17</v>
      </c>
      <c r="E2263" t="s">
        <v>224</v>
      </c>
      <c r="F2263" t="s">
        <v>548</v>
      </c>
      <c r="G2263">
        <v>4</v>
      </c>
      <c r="H2263">
        <v>17.829999999999998</v>
      </c>
      <c r="I2263">
        <v>71.319999999999993</v>
      </c>
      <c r="J2263" s="4">
        <v>1791</v>
      </c>
      <c r="K2263" s="6" t="s">
        <v>556</v>
      </c>
    </row>
    <row r="2264" spans="1:11" ht="15.6" x14ac:dyDescent="0.3">
      <c r="A2264" s="1">
        <v>43140</v>
      </c>
      <c r="B2264" t="s">
        <v>4</v>
      </c>
      <c r="C2264" t="s">
        <v>10</v>
      </c>
      <c r="D2264" t="s">
        <v>17</v>
      </c>
      <c r="E2264" t="s">
        <v>170</v>
      </c>
      <c r="F2264" t="s">
        <v>546</v>
      </c>
      <c r="G2264">
        <v>8</v>
      </c>
      <c r="H2264">
        <v>12.42</v>
      </c>
      <c r="I2264">
        <v>99.36</v>
      </c>
      <c r="J2264" s="4">
        <v>1196</v>
      </c>
      <c r="K2264" s="6" t="s">
        <v>556</v>
      </c>
    </row>
    <row r="2265" spans="1:11" ht="15.6" x14ac:dyDescent="0.3">
      <c r="A2265" s="1">
        <v>43140</v>
      </c>
      <c r="B2265" t="s">
        <v>3</v>
      </c>
      <c r="C2265" t="s">
        <v>15</v>
      </c>
      <c r="D2265" t="s">
        <v>17</v>
      </c>
      <c r="E2265" t="s">
        <v>490</v>
      </c>
      <c r="F2265" t="s">
        <v>546</v>
      </c>
      <c r="G2265">
        <v>10</v>
      </c>
      <c r="H2265">
        <v>12.42</v>
      </c>
      <c r="I2265">
        <v>124.2</v>
      </c>
      <c r="J2265" s="4">
        <v>2392</v>
      </c>
      <c r="K2265" s="6" t="s">
        <v>555</v>
      </c>
    </row>
    <row r="2266" spans="1:11" ht="15.6" x14ac:dyDescent="0.3">
      <c r="A2266" s="1">
        <v>43140</v>
      </c>
      <c r="B2266" t="s">
        <v>2</v>
      </c>
      <c r="C2266" t="s">
        <v>9</v>
      </c>
      <c r="D2266" t="s">
        <v>16</v>
      </c>
      <c r="E2266" t="s">
        <v>478</v>
      </c>
      <c r="F2266" t="s">
        <v>547</v>
      </c>
      <c r="G2266">
        <v>7</v>
      </c>
      <c r="H2266">
        <v>16.32</v>
      </c>
      <c r="I2266">
        <v>114.24000000000001</v>
      </c>
      <c r="J2266" s="4">
        <v>796</v>
      </c>
      <c r="K2266" s="6" t="s">
        <v>556</v>
      </c>
    </row>
    <row r="2267" spans="1:11" ht="15.6" x14ac:dyDescent="0.3">
      <c r="A2267" s="1">
        <v>43140</v>
      </c>
      <c r="B2267" t="s">
        <v>4</v>
      </c>
      <c r="C2267" t="s">
        <v>12</v>
      </c>
      <c r="D2267" t="s">
        <v>17</v>
      </c>
      <c r="E2267" t="s">
        <v>136</v>
      </c>
      <c r="F2267" t="s">
        <v>549</v>
      </c>
      <c r="G2267">
        <v>4</v>
      </c>
      <c r="H2267">
        <v>53.35</v>
      </c>
      <c r="I2267">
        <v>213.4</v>
      </c>
      <c r="J2267" s="4">
        <v>792</v>
      </c>
      <c r="K2267" s="6" t="s">
        <v>556</v>
      </c>
    </row>
    <row r="2268" spans="1:11" ht="15.6" x14ac:dyDescent="0.3">
      <c r="A2268" s="1">
        <v>43140</v>
      </c>
      <c r="B2268" t="s">
        <v>3</v>
      </c>
      <c r="C2268" t="s">
        <v>12</v>
      </c>
      <c r="D2268" t="s">
        <v>17</v>
      </c>
      <c r="E2268" t="s">
        <v>309</v>
      </c>
      <c r="F2268" t="s">
        <v>546</v>
      </c>
      <c r="G2268">
        <v>4</v>
      </c>
      <c r="H2268">
        <v>12.42</v>
      </c>
      <c r="I2268">
        <v>49.68</v>
      </c>
      <c r="J2268" s="4">
        <v>597</v>
      </c>
      <c r="K2268" s="6" t="s">
        <v>554</v>
      </c>
    </row>
    <row r="2269" spans="1:11" ht="15.6" x14ac:dyDescent="0.3">
      <c r="A2269" s="1">
        <v>43140</v>
      </c>
      <c r="B2269" t="s">
        <v>3</v>
      </c>
      <c r="C2269" t="s">
        <v>10</v>
      </c>
      <c r="D2269" t="s">
        <v>17</v>
      </c>
      <c r="E2269" t="s">
        <v>44</v>
      </c>
      <c r="F2269" t="s">
        <v>548</v>
      </c>
      <c r="G2269">
        <v>4</v>
      </c>
      <c r="H2269">
        <v>17.829999999999998</v>
      </c>
      <c r="I2269">
        <v>71.319999999999993</v>
      </c>
      <c r="J2269" s="4">
        <v>299</v>
      </c>
      <c r="K2269" s="6" t="s">
        <v>557</v>
      </c>
    </row>
    <row r="2270" spans="1:11" ht="15.6" x14ac:dyDescent="0.3">
      <c r="A2270" s="1">
        <v>43140</v>
      </c>
      <c r="B2270" t="s">
        <v>4</v>
      </c>
      <c r="C2270" t="s">
        <v>10</v>
      </c>
      <c r="D2270" t="s">
        <v>17</v>
      </c>
      <c r="E2270" t="s">
        <v>22</v>
      </c>
      <c r="F2270" t="s">
        <v>546</v>
      </c>
      <c r="G2270">
        <v>6</v>
      </c>
      <c r="H2270">
        <v>12.42</v>
      </c>
      <c r="I2270">
        <v>74.52</v>
      </c>
      <c r="J2270" s="4">
        <v>1497</v>
      </c>
      <c r="K2270" s="6" t="s">
        <v>554</v>
      </c>
    </row>
    <row r="2271" spans="1:11" ht="15.6" x14ac:dyDescent="0.3">
      <c r="A2271" s="1">
        <v>43140</v>
      </c>
      <c r="B2271" t="s">
        <v>2</v>
      </c>
      <c r="C2271" t="s">
        <v>9</v>
      </c>
      <c r="D2271" t="s">
        <v>16</v>
      </c>
      <c r="E2271" t="s">
        <v>167</v>
      </c>
      <c r="F2271" t="s">
        <v>546</v>
      </c>
      <c r="G2271">
        <v>2</v>
      </c>
      <c r="H2271">
        <v>12.42</v>
      </c>
      <c r="I2271">
        <v>24.84</v>
      </c>
      <c r="J2271" s="4">
        <v>3990</v>
      </c>
      <c r="K2271" s="6" t="s">
        <v>557</v>
      </c>
    </row>
    <row r="2272" spans="1:11" ht="15.6" x14ac:dyDescent="0.3">
      <c r="A2272" s="1">
        <v>43140</v>
      </c>
      <c r="B2272" t="s">
        <v>4</v>
      </c>
      <c r="C2272" t="s">
        <v>12</v>
      </c>
      <c r="D2272" t="s">
        <v>17</v>
      </c>
      <c r="E2272" t="s">
        <v>450</v>
      </c>
      <c r="F2272" t="s">
        <v>548</v>
      </c>
      <c r="G2272">
        <v>4</v>
      </c>
      <c r="H2272">
        <v>17.829999999999998</v>
      </c>
      <c r="I2272">
        <v>71.319999999999993</v>
      </c>
      <c r="J2272" s="4">
        <v>499</v>
      </c>
      <c r="K2272" s="6" t="s">
        <v>556</v>
      </c>
    </row>
    <row r="2273" spans="1:11" ht="15.6" x14ac:dyDescent="0.3">
      <c r="A2273" s="1">
        <v>43140</v>
      </c>
      <c r="B2273" t="s">
        <v>4</v>
      </c>
      <c r="C2273" t="s">
        <v>10</v>
      </c>
      <c r="D2273" t="s">
        <v>17</v>
      </c>
      <c r="E2273" t="s">
        <v>145</v>
      </c>
      <c r="F2273" t="s">
        <v>546</v>
      </c>
      <c r="G2273">
        <v>4</v>
      </c>
      <c r="H2273">
        <v>12.42</v>
      </c>
      <c r="I2273">
        <v>49.68</v>
      </c>
      <c r="J2273" s="4">
        <v>1497</v>
      </c>
      <c r="K2273" s="6" t="s">
        <v>554</v>
      </c>
    </row>
    <row r="2274" spans="1:11" ht="15.6" x14ac:dyDescent="0.3">
      <c r="A2274" s="1">
        <v>43140</v>
      </c>
      <c r="B2274" t="s">
        <v>2</v>
      </c>
      <c r="C2274" t="s">
        <v>8</v>
      </c>
      <c r="D2274" t="s">
        <v>16</v>
      </c>
      <c r="E2274" t="s">
        <v>80</v>
      </c>
      <c r="F2274" t="s">
        <v>549</v>
      </c>
      <c r="G2274">
        <v>2</v>
      </c>
      <c r="H2274">
        <v>53.35</v>
      </c>
      <c r="I2274">
        <v>106.7</v>
      </c>
      <c r="J2274" s="4">
        <v>998</v>
      </c>
      <c r="K2274" s="6" t="s">
        <v>556</v>
      </c>
    </row>
    <row r="2275" spans="1:11" ht="15.6" x14ac:dyDescent="0.3">
      <c r="A2275" s="1">
        <v>43140</v>
      </c>
      <c r="B2275" t="s">
        <v>2</v>
      </c>
      <c r="C2275" t="s">
        <v>8</v>
      </c>
      <c r="D2275" t="s">
        <v>16</v>
      </c>
      <c r="E2275" t="s">
        <v>315</v>
      </c>
      <c r="F2275" t="s">
        <v>546</v>
      </c>
      <c r="G2275">
        <v>5</v>
      </c>
      <c r="H2275">
        <v>12.42</v>
      </c>
      <c r="I2275">
        <v>62.1</v>
      </c>
      <c r="J2275" s="4">
        <v>2994</v>
      </c>
      <c r="K2275" s="6" t="s">
        <v>558</v>
      </c>
    </row>
    <row r="2276" spans="1:11" ht="15.6" x14ac:dyDescent="0.3">
      <c r="A2276" s="1">
        <v>43140</v>
      </c>
      <c r="B2276" t="s">
        <v>2</v>
      </c>
      <c r="C2276" t="s">
        <v>9</v>
      </c>
      <c r="D2276" t="s">
        <v>16</v>
      </c>
      <c r="E2276" t="s">
        <v>431</v>
      </c>
      <c r="F2276" t="s">
        <v>546</v>
      </c>
      <c r="G2276">
        <v>3</v>
      </c>
      <c r="H2276">
        <v>12.42</v>
      </c>
      <c r="I2276">
        <v>37.26</v>
      </c>
      <c r="J2276" s="4">
        <v>3493</v>
      </c>
      <c r="K2276" s="6" t="s">
        <v>554</v>
      </c>
    </row>
    <row r="2277" spans="1:11" ht="15.6" x14ac:dyDescent="0.3">
      <c r="A2277" s="1">
        <v>43140</v>
      </c>
      <c r="B2277" t="s">
        <v>4</v>
      </c>
      <c r="C2277" t="s">
        <v>12</v>
      </c>
      <c r="D2277" t="s">
        <v>17</v>
      </c>
      <c r="E2277" t="s">
        <v>326</v>
      </c>
      <c r="F2277" t="s">
        <v>546</v>
      </c>
      <c r="G2277">
        <v>10</v>
      </c>
      <c r="H2277">
        <v>12.42</v>
      </c>
      <c r="I2277">
        <v>124.2</v>
      </c>
      <c r="J2277" s="4">
        <v>998</v>
      </c>
      <c r="K2277" s="6" t="s">
        <v>556</v>
      </c>
    </row>
    <row r="2278" spans="1:11" ht="15.6" x14ac:dyDescent="0.3">
      <c r="A2278" s="1">
        <v>43140</v>
      </c>
      <c r="B2278" t="s">
        <v>4</v>
      </c>
      <c r="C2278" t="s">
        <v>13</v>
      </c>
      <c r="D2278" t="s">
        <v>17</v>
      </c>
      <c r="E2278" t="s">
        <v>329</v>
      </c>
      <c r="F2278" t="s">
        <v>549</v>
      </c>
      <c r="G2278">
        <v>7</v>
      </c>
      <c r="H2278">
        <v>53.35</v>
      </c>
      <c r="I2278">
        <v>373.45</v>
      </c>
      <c r="J2278" s="4">
        <v>1791</v>
      </c>
      <c r="K2278" s="6" t="s">
        <v>556</v>
      </c>
    </row>
    <row r="2279" spans="1:11" ht="15.6" x14ac:dyDescent="0.3">
      <c r="A2279" s="1">
        <v>43140</v>
      </c>
      <c r="B2279" t="s">
        <v>3</v>
      </c>
      <c r="C2279" t="s">
        <v>12</v>
      </c>
      <c r="D2279" t="s">
        <v>17</v>
      </c>
      <c r="E2279" t="s">
        <v>268</v>
      </c>
      <c r="F2279" t="s">
        <v>548</v>
      </c>
      <c r="G2279">
        <v>3</v>
      </c>
      <c r="H2279">
        <v>17.829999999999998</v>
      </c>
      <c r="I2279">
        <v>53.489999999999995</v>
      </c>
      <c r="J2279" s="4">
        <v>897</v>
      </c>
      <c r="K2279" s="6" t="s">
        <v>556</v>
      </c>
    </row>
    <row r="2280" spans="1:11" ht="15.6" x14ac:dyDescent="0.3">
      <c r="A2280" s="1">
        <v>43140</v>
      </c>
      <c r="B2280" t="s">
        <v>2</v>
      </c>
      <c r="C2280" t="s">
        <v>9</v>
      </c>
      <c r="D2280" t="s">
        <v>16</v>
      </c>
      <c r="E2280" t="s">
        <v>191</v>
      </c>
      <c r="F2280" t="s">
        <v>549</v>
      </c>
      <c r="G2280">
        <v>9</v>
      </c>
      <c r="H2280">
        <v>53.35</v>
      </c>
      <c r="I2280">
        <v>480.15000000000003</v>
      </c>
      <c r="J2280" s="4">
        <v>398</v>
      </c>
      <c r="K2280" s="6" t="s">
        <v>556</v>
      </c>
    </row>
    <row r="2281" spans="1:11" ht="15.6" x14ac:dyDescent="0.3">
      <c r="A2281" s="1">
        <v>43140</v>
      </c>
      <c r="B2281" t="s">
        <v>5</v>
      </c>
      <c r="C2281" t="s">
        <v>9</v>
      </c>
      <c r="D2281" t="s">
        <v>16</v>
      </c>
      <c r="E2281" t="s">
        <v>367</v>
      </c>
      <c r="F2281" t="s">
        <v>547</v>
      </c>
      <c r="G2281">
        <v>7</v>
      </c>
      <c r="H2281">
        <v>16.32</v>
      </c>
      <c r="I2281">
        <v>114.24000000000001</v>
      </c>
      <c r="J2281" s="4">
        <v>2093</v>
      </c>
      <c r="K2281" s="6" t="s">
        <v>556</v>
      </c>
    </row>
    <row r="2282" spans="1:11" ht="15.6" x14ac:dyDescent="0.3">
      <c r="A2282" s="1">
        <v>43141</v>
      </c>
      <c r="B2282" t="s">
        <v>2</v>
      </c>
      <c r="C2282" t="s">
        <v>8</v>
      </c>
      <c r="D2282" t="s">
        <v>16</v>
      </c>
      <c r="E2282" t="s">
        <v>154</v>
      </c>
      <c r="F2282" t="s">
        <v>547</v>
      </c>
      <c r="G2282">
        <v>4</v>
      </c>
      <c r="H2282">
        <v>16.32</v>
      </c>
      <c r="I2282">
        <v>65.28</v>
      </c>
      <c r="J2282" s="4">
        <v>396</v>
      </c>
      <c r="K2282" s="6" t="s">
        <v>557</v>
      </c>
    </row>
    <row r="2283" spans="1:11" ht="15.6" x14ac:dyDescent="0.3">
      <c r="A2283" s="1">
        <v>43142</v>
      </c>
      <c r="B2283" t="s">
        <v>2</v>
      </c>
      <c r="C2283" t="s">
        <v>14</v>
      </c>
      <c r="D2283" t="s">
        <v>16</v>
      </c>
      <c r="E2283" t="s">
        <v>405</v>
      </c>
      <c r="F2283" t="s">
        <v>547</v>
      </c>
      <c r="G2283">
        <v>8</v>
      </c>
      <c r="H2283">
        <v>16.32</v>
      </c>
      <c r="I2283">
        <v>130.56</v>
      </c>
      <c r="J2283" s="4">
        <v>99</v>
      </c>
      <c r="K2283" s="6" t="s">
        <v>557</v>
      </c>
    </row>
    <row r="2284" spans="1:11" ht="15.6" x14ac:dyDescent="0.3">
      <c r="A2284" s="1">
        <v>43142</v>
      </c>
      <c r="B2284" t="s">
        <v>2</v>
      </c>
      <c r="C2284" t="s">
        <v>9</v>
      </c>
      <c r="D2284" t="s">
        <v>16</v>
      </c>
      <c r="E2284" t="s">
        <v>338</v>
      </c>
      <c r="F2284" t="s">
        <v>548</v>
      </c>
      <c r="G2284">
        <v>3</v>
      </c>
      <c r="H2284">
        <v>17.829999999999998</v>
      </c>
      <c r="I2284">
        <v>53.489999999999995</v>
      </c>
      <c r="J2284" s="4">
        <v>1196</v>
      </c>
      <c r="K2284" s="6" t="s">
        <v>556</v>
      </c>
    </row>
    <row r="2285" spans="1:11" ht="15.6" x14ac:dyDescent="0.3">
      <c r="A2285" s="1">
        <v>43142</v>
      </c>
      <c r="B2285" t="s">
        <v>4</v>
      </c>
      <c r="C2285" t="s">
        <v>13</v>
      </c>
      <c r="D2285" t="s">
        <v>17</v>
      </c>
      <c r="E2285" t="s">
        <v>108</v>
      </c>
      <c r="F2285" t="s">
        <v>546</v>
      </c>
      <c r="G2285">
        <v>2</v>
      </c>
      <c r="H2285">
        <v>12.42</v>
      </c>
      <c r="I2285">
        <v>24.84</v>
      </c>
      <c r="J2285" s="4">
        <v>792</v>
      </c>
      <c r="K2285" s="6" t="s">
        <v>556</v>
      </c>
    </row>
    <row r="2286" spans="1:11" ht="15.6" x14ac:dyDescent="0.3">
      <c r="A2286" s="1">
        <v>43142</v>
      </c>
      <c r="B2286" t="s">
        <v>3</v>
      </c>
      <c r="C2286" t="s">
        <v>10</v>
      </c>
      <c r="D2286" t="s">
        <v>17</v>
      </c>
      <c r="E2286" t="s">
        <v>358</v>
      </c>
      <c r="F2286" t="s">
        <v>548</v>
      </c>
      <c r="G2286">
        <v>6</v>
      </c>
      <c r="H2286">
        <v>17.829999999999998</v>
      </c>
      <c r="I2286">
        <v>106.97999999999999</v>
      </c>
      <c r="J2286" s="4">
        <v>2495</v>
      </c>
      <c r="K2286" s="6" t="s">
        <v>558</v>
      </c>
    </row>
    <row r="2287" spans="1:11" ht="15.6" x14ac:dyDescent="0.3">
      <c r="A2287" s="1">
        <v>43142</v>
      </c>
      <c r="B2287" t="s">
        <v>2</v>
      </c>
      <c r="C2287" t="s">
        <v>9</v>
      </c>
      <c r="D2287" t="s">
        <v>16</v>
      </c>
      <c r="E2287" t="s">
        <v>298</v>
      </c>
      <c r="F2287" t="s">
        <v>547</v>
      </c>
      <c r="G2287">
        <v>6</v>
      </c>
      <c r="H2287">
        <v>16.32</v>
      </c>
      <c r="I2287">
        <v>97.92</v>
      </c>
      <c r="J2287" s="4">
        <v>4990</v>
      </c>
      <c r="K2287" s="6" t="s">
        <v>556</v>
      </c>
    </row>
    <row r="2288" spans="1:11" ht="15.6" x14ac:dyDescent="0.3">
      <c r="A2288" s="1">
        <v>43142</v>
      </c>
      <c r="B2288" t="s">
        <v>2</v>
      </c>
      <c r="C2288" t="s">
        <v>9</v>
      </c>
      <c r="D2288" t="s">
        <v>16</v>
      </c>
      <c r="E2288" t="s">
        <v>423</v>
      </c>
      <c r="F2288" t="s">
        <v>547</v>
      </c>
      <c r="G2288">
        <v>6</v>
      </c>
      <c r="H2288">
        <v>16.32</v>
      </c>
      <c r="I2288">
        <v>97.92</v>
      </c>
      <c r="J2288" s="4">
        <v>998</v>
      </c>
      <c r="K2288" s="6" t="s">
        <v>554</v>
      </c>
    </row>
    <row r="2289" spans="1:11" ht="15.6" x14ac:dyDescent="0.3">
      <c r="A2289" s="1">
        <v>43142</v>
      </c>
      <c r="B2289" t="s">
        <v>4</v>
      </c>
      <c r="C2289" t="s">
        <v>13</v>
      </c>
      <c r="D2289" t="s">
        <v>17</v>
      </c>
      <c r="E2289" t="s">
        <v>352</v>
      </c>
      <c r="F2289" t="s">
        <v>548</v>
      </c>
      <c r="G2289">
        <v>1</v>
      </c>
      <c r="H2289">
        <v>17.829999999999998</v>
      </c>
      <c r="I2289">
        <v>17.829999999999998</v>
      </c>
      <c r="J2289" s="4">
        <v>597</v>
      </c>
      <c r="K2289" s="6" t="s">
        <v>555</v>
      </c>
    </row>
    <row r="2290" spans="1:11" ht="15.6" x14ac:dyDescent="0.3">
      <c r="A2290" s="1">
        <v>43142</v>
      </c>
      <c r="B2290" t="s">
        <v>4</v>
      </c>
      <c r="C2290" t="s">
        <v>10</v>
      </c>
      <c r="D2290" t="s">
        <v>17</v>
      </c>
      <c r="E2290" t="s">
        <v>189</v>
      </c>
      <c r="F2290" t="s">
        <v>547</v>
      </c>
      <c r="G2290">
        <v>3</v>
      </c>
      <c r="H2290">
        <v>16.32</v>
      </c>
      <c r="I2290">
        <v>48.96</v>
      </c>
      <c r="J2290" s="4">
        <v>798</v>
      </c>
      <c r="K2290" s="6" t="s">
        <v>554</v>
      </c>
    </row>
    <row r="2291" spans="1:11" ht="15.6" x14ac:dyDescent="0.3">
      <c r="A2291" s="1">
        <v>43142</v>
      </c>
      <c r="B2291" t="s">
        <v>6</v>
      </c>
      <c r="C2291" t="s">
        <v>9</v>
      </c>
      <c r="D2291" t="s">
        <v>16</v>
      </c>
      <c r="E2291" t="s">
        <v>471</v>
      </c>
      <c r="F2291" t="s">
        <v>547</v>
      </c>
      <c r="G2291">
        <v>6</v>
      </c>
      <c r="H2291">
        <v>16.32</v>
      </c>
      <c r="I2291">
        <v>97.92</v>
      </c>
      <c r="J2291" s="4">
        <v>693</v>
      </c>
      <c r="K2291" s="6" t="s">
        <v>557</v>
      </c>
    </row>
    <row r="2292" spans="1:11" ht="15.6" x14ac:dyDescent="0.3">
      <c r="A2292" s="1">
        <v>43142</v>
      </c>
      <c r="B2292" t="s">
        <v>3</v>
      </c>
      <c r="C2292" t="s">
        <v>12</v>
      </c>
      <c r="D2292" t="s">
        <v>17</v>
      </c>
      <c r="E2292" t="s">
        <v>383</v>
      </c>
      <c r="F2292" t="s">
        <v>549</v>
      </c>
      <c r="G2292">
        <v>9</v>
      </c>
      <c r="H2292">
        <v>53.35</v>
      </c>
      <c r="I2292">
        <v>480.15000000000003</v>
      </c>
      <c r="J2292" s="4">
        <v>1995</v>
      </c>
      <c r="K2292" s="6" t="s">
        <v>557</v>
      </c>
    </row>
    <row r="2293" spans="1:11" ht="15.6" x14ac:dyDescent="0.3">
      <c r="A2293" s="1">
        <v>43143</v>
      </c>
      <c r="B2293" t="s">
        <v>5</v>
      </c>
      <c r="C2293" t="s">
        <v>9</v>
      </c>
      <c r="D2293" t="s">
        <v>16</v>
      </c>
      <c r="E2293" t="s">
        <v>204</v>
      </c>
      <c r="F2293" t="s">
        <v>546</v>
      </c>
      <c r="G2293">
        <v>10</v>
      </c>
      <c r="H2293">
        <v>12.42</v>
      </c>
      <c r="I2293">
        <v>124.2</v>
      </c>
      <c r="J2293" s="4">
        <v>198</v>
      </c>
      <c r="K2293" s="6" t="s">
        <v>556</v>
      </c>
    </row>
    <row r="2294" spans="1:11" ht="15.6" x14ac:dyDescent="0.3">
      <c r="A2294" s="1">
        <v>43143</v>
      </c>
      <c r="B2294" t="s">
        <v>3</v>
      </c>
      <c r="C2294" t="s">
        <v>10</v>
      </c>
      <c r="D2294" t="s">
        <v>17</v>
      </c>
      <c r="E2294" t="s">
        <v>184</v>
      </c>
      <c r="F2294" t="s">
        <v>546</v>
      </c>
      <c r="G2294">
        <v>2</v>
      </c>
      <c r="H2294">
        <v>12.42</v>
      </c>
      <c r="I2294">
        <v>24.84</v>
      </c>
      <c r="J2294" s="4">
        <v>1197</v>
      </c>
      <c r="K2294" s="6" t="s">
        <v>554</v>
      </c>
    </row>
    <row r="2295" spans="1:11" ht="15.6" x14ac:dyDescent="0.3">
      <c r="A2295" s="1">
        <v>43143</v>
      </c>
      <c r="B2295" t="s">
        <v>4</v>
      </c>
      <c r="C2295" t="s">
        <v>13</v>
      </c>
      <c r="D2295" t="s">
        <v>17</v>
      </c>
      <c r="E2295" t="s">
        <v>294</v>
      </c>
      <c r="F2295" t="s">
        <v>546</v>
      </c>
      <c r="G2295">
        <v>1</v>
      </c>
      <c r="H2295">
        <v>12.42</v>
      </c>
      <c r="I2295">
        <v>12.42</v>
      </c>
      <c r="J2295" s="4">
        <v>398</v>
      </c>
      <c r="K2295" s="6" t="s">
        <v>554</v>
      </c>
    </row>
    <row r="2296" spans="1:11" ht="15.6" x14ac:dyDescent="0.3">
      <c r="A2296" s="1">
        <v>43143</v>
      </c>
      <c r="B2296" t="s">
        <v>2</v>
      </c>
      <c r="C2296" t="s">
        <v>11</v>
      </c>
      <c r="D2296" t="s">
        <v>16</v>
      </c>
      <c r="E2296" t="s">
        <v>509</v>
      </c>
      <c r="F2296" t="s">
        <v>549</v>
      </c>
      <c r="G2296">
        <v>8</v>
      </c>
      <c r="H2296">
        <v>53.35</v>
      </c>
      <c r="I2296">
        <v>426.8</v>
      </c>
      <c r="J2296" s="4">
        <v>798</v>
      </c>
      <c r="K2296" s="6" t="s">
        <v>557</v>
      </c>
    </row>
    <row r="2297" spans="1:11" ht="15.6" x14ac:dyDescent="0.3">
      <c r="A2297" s="1">
        <v>43143</v>
      </c>
      <c r="B2297" t="s">
        <v>4</v>
      </c>
      <c r="C2297" t="s">
        <v>10</v>
      </c>
      <c r="D2297" t="s">
        <v>17</v>
      </c>
      <c r="E2297" t="s">
        <v>395</v>
      </c>
      <c r="F2297" t="s">
        <v>548</v>
      </c>
      <c r="G2297">
        <v>10</v>
      </c>
      <c r="H2297">
        <v>17.829999999999998</v>
      </c>
      <c r="I2297">
        <v>178.29999999999998</v>
      </c>
      <c r="J2297" s="4">
        <v>396</v>
      </c>
      <c r="K2297" s="6" t="s">
        <v>556</v>
      </c>
    </row>
    <row r="2298" spans="1:11" ht="15.6" x14ac:dyDescent="0.3">
      <c r="A2298" s="1">
        <v>43143</v>
      </c>
      <c r="B2298" t="s">
        <v>2</v>
      </c>
      <c r="C2298" t="s">
        <v>11</v>
      </c>
      <c r="D2298" t="s">
        <v>16</v>
      </c>
      <c r="E2298" t="s">
        <v>256</v>
      </c>
      <c r="F2298" t="s">
        <v>546</v>
      </c>
      <c r="G2298">
        <v>3</v>
      </c>
      <c r="H2298">
        <v>12.42</v>
      </c>
      <c r="I2298">
        <v>37.26</v>
      </c>
      <c r="J2298" s="4">
        <v>1592</v>
      </c>
      <c r="K2298" s="6" t="s">
        <v>556</v>
      </c>
    </row>
    <row r="2299" spans="1:11" ht="15.6" x14ac:dyDescent="0.3">
      <c r="A2299" s="1">
        <v>43143</v>
      </c>
      <c r="B2299" t="s">
        <v>3</v>
      </c>
      <c r="C2299" t="s">
        <v>13</v>
      </c>
      <c r="D2299" t="s">
        <v>17</v>
      </c>
      <c r="E2299" t="s">
        <v>294</v>
      </c>
      <c r="F2299" t="s">
        <v>546</v>
      </c>
      <c r="G2299">
        <v>10</v>
      </c>
      <c r="H2299">
        <v>12.42</v>
      </c>
      <c r="I2299">
        <v>124.2</v>
      </c>
      <c r="J2299" s="4">
        <v>2495</v>
      </c>
      <c r="K2299" s="6" t="s">
        <v>556</v>
      </c>
    </row>
    <row r="2300" spans="1:11" ht="15.6" x14ac:dyDescent="0.3">
      <c r="A2300" s="1">
        <v>43143</v>
      </c>
      <c r="B2300" t="s">
        <v>2</v>
      </c>
      <c r="C2300" t="s">
        <v>8</v>
      </c>
      <c r="D2300" t="s">
        <v>16</v>
      </c>
      <c r="E2300" t="s">
        <v>220</v>
      </c>
      <c r="F2300" t="s">
        <v>549</v>
      </c>
      <c r="G2300">
        <v>5</v>
      </c>
      <c r="H2300">
        <v>53.35</v>
      </c>
      <c r="I2300">
        <v>266.75</v>
      </c>
      <c r="J2300" s="4">
        <v>398</v>
      </c>
      <c r="K2300" s="6" t="s">
        <v>557</v>
      </c>
    </row>
    <row r="2301" spans="1:11" ht="15.6" x14ac:dyDescent="0.3">
      <c r="A2301" s="1">
        <v>43144</v>
      </c>
      <c r="B2301" t="s">
        <v>3</v>
      </c>
      <c r="C2301" t="s">
        <v>12</v>
      </c>
      <c r="D2301" t="s">
        <v>17</v>
      </c>
      <c r="E2301" t="s">
        <v>78</v>
      </c>
      <c r="F2301" t="s">
        <v>546</v>
      </c>
      <c r="G2301">
        <v>2</v>
      </c>
      <c r="H2301">
        <v>12.42</v>
      </c>
      <c r="I2301">
        <v>24.84</v>
      </c>
      <c r="J2301" s="4">
        <v>1393</v>
      </c>
      <c r="K2301" s="6" t="s">
        <v>554</v>
      </c>
    </row>
    <row r="2302" spans="1:11" ht="15.6" x14ac:dyDescent="0.3">
      <c r="A2302" s="1">
        <v>43144</v>
      </c>
      <c r="B2302" t="s">
        <v>4</v>
      </c>
      <c r="C2302" t="s">
        <v>10</v>
      </c>
      <c r="D2302" t="s">
        <v>17</v>
      </c>
      <c r="E2302" t="s">
        <v>241</v>
      </c>
      <c r="F2302" t="s">
        <v>547</v>
      </c>
      <c r="G2302">
        <v>6</v>
      </c>
      <c r="H2302">
        <v>16.32</v>
      </c>
      <c r="I2302">
        <v>97.92</v>
      </c>
      <c r="J2302" s="4">
        <v>1995</v>
      </c>
      <c r="K2302" s="6" t="s">
        <v>556</v>
      </c>
    </row>
    <row r="2303" spans="1:11" ht="15.6" x14ac:dyDescent="0.3">
      <c r="A2303" s="1">
        <v>43144</v>
      </c>
      <c r="B2303" t="s">
        <v>2</v>
      </c>
      <c r="C2303" t="s">
        <v>8</v>
      </c>
      <c r="D2303" t="s">
        <v>16</v>
      </c>
      <c r="E2303" t="s">
        <v>258</v>
      </c>
      <c r="F2303" t="s">
        <v>548</v>
      </c>
      <c r="G2303">
        <v>4</v>
      </c>
      <c r="H2303">
        <v>17.829999999999998</v>
      </c>
      <c r="I2303">
        <v>71.319999999999993</v>
      </c>
      <c r="J2303" s="4">
        <v>796</v>
      </c>
      <c r="K2303" s="6" t="s">
        <v>556</v>
      </c>
    </row>
    <row r="2304" spans="1:11" ht="15.6" x14ac:dyDescent="0.3">
      <c r="A2304" s="1">
        <v>43144</v>
      </c>
      <c r="B2304" t="s">
        <v>6</v>
      </c>
      <c r="C2304" t="s">
        <v>9</v>
      </c>
      <c r="D2304" t="s">
        <v>16</v>
      </c>
      <c r="E2304" t="s">
        <v>423</v>
      </c>
      <c r="F2304" t="s">
        <v>546</v>
      </c>
      <c r="G2304">
        <v>10</v>
      </c>
      <c r="H2304">
        <v>12.42</v>
      </c>
      <c r="I2304">
        <v>124.2</v>
      </c>
      <c r="J2304" s="4">
        <v>1596</v>
      </c>
      <c r="K2304" s="6" t="s">
        <v>554</v>
      </c>
    </row>
    <row r="2305" spans="1:11" ht="15.6" x14ac:dyDescent="0.3">
      <c r="A2305" s="1">
        <v>43144</v>
      </c>
      <c r="B2305" t="s">
        <v>4</v>
      </c>
      <c r="C2305" t="s">
        <v>10</v>
      </c>
      <c r="D2305" t="s">
        <v>17</v>
      </c>
      <c r="E2305" t="s">
        <v>230</v>
      </c>
      <c r="F2305" t="s">
        <v>549</v>
      </c>
      <c r="G2305">
        <v>8</v>
      </c>
      <c r="H2305">
        <v>53.35</v>
      </c>
      <c r="I2305">
        <v>426.8</v>
      </c>
      <c r="J2305" s="4">
        <v>99</v>
      </c>
      <c r="K2305" s="6" t="s">
        <v>556</v>
      </c>
    </row>
    <row r="2306" spans="1:11" ht="15.6" x14ac:dyDescent="0.3">
      <c r="A2306" s="1">
        <v>43145</v>
      </c>
      <c r="B2306" t="s">
        <v>2</v>
      </c>
      <c r="C2306" t="s">
        <v>9</v>
      </c>
      <c r="D2306" t="s">
        <v>16</v>
      </c>
      <c r="E2306" t="s">
        <v>338</v>
      </c>
      <c r="F2306" t="s">
        <v>547</v>
      </c>
      <c r="G2306">
        <v>6</v>
      </c>
      <c r="H2306">
        <v>16.32</v>
      </c>
      <c r="I2306">
        <v>97.92</v>
      </c>
      <c r="J2306" s="4">
        <v>1995</v>
      </c>
      <c r="K2306" s="6" t="s">
        <v>554</v>
      </c>
    </row>
    <row r="2307" spans="1:11" ht="15.6" x14ac:dyDescent="0.3">
      <c r="A2307" s="1">
        <v>43146</v>
      </c>
      <c r="B2307" t="s">
        <v>3</v>
      </c>
      <c r="C2307" t="s">
        <v>10</v>
      </c>
      <c r="D2307" t="s">
        <v>17</v>
      </c>
      <c r="E2307" t="s">
        <v>110</v>
      </c>
      <c r="F2307" t="s">
        <v>546</v>
      </c>
      <c r="G2307">
        <v>4</v>
      </c>
      <c r="H2307">
        <v>12.42</v>
      </c>
      <c r="I2307">
        <v>49.68</v>
      </c>
      <c r="J2307" s="4">
        <v>2392</v>
      </c>
      <c r="K2307" s="6" t="s">
        <v>556</v>
      </c>
    </row>
    <row r="2308" spans="1:11" ht="15.6" x14ac:dyDescent="0.3">
      <c r="A2308" s="1">
        <v>43147</v>
      </c>
      <c r="B2308" t="s">
        <v>2</v>
      </c>
      <c r="C2308" t="s">
        <v>8</v>
      </c>
      <c r="D2308" t="s">
        <v>16</v>
      </c>
      <c r="E2308" t="s">
        <v>20</v>
      </c>
      <c r="F2308" t="s">
        <v>547</v>
      </c>
      <c r="G2308">
        <v>1</v>
      </c>
      <c r="H2308">
        <v>16.32</v>
      </c>
      <c r="I2308">
        <v>16.32</v>
      </c>
      <c r="J2308" s="4">
        <v>3992</v>
      </c>
      <c r="K2308" s="6" t="s">
        <v>556</v>
      </c>
    </row>
    <row r="2309" spans="1:11" ht="15.6" x14ac:dyDescent="0.3">
      <c r="A2309" s="1">
        <v>43147</v>
      </c>
      <c r="B2309" t="s">
        <v>5</v>
      </c>
      <c r="C2309" t="s">
        <v>8</v>
      </c>
      <c r="D2309" t="s">
        <v>16</v>
      </c>
      <c r="E2309" t="s">
        <v>185</v>
      </c>
      <c r="F2309" t="s">
        <v>549</v>
      </c>
      <c r="G2309">
        <v>2</v>
      </c>
      <c r="H2309">
        <v>53.35</v>
      </c>
      <c r="I2309">
        <v>106.7</v>
      </c>
      <c r="J2309" s="4">
        <v>1995</v>
      </c>
      <c r="K2309" s="6" t="s">
        <v>556</v>
      </c>
    </row>
    <row r="2310" spans="1:11" ht="15.6" x14ac:dyDescent="0.3">
      <c r="A2310" s="1">
        <v>43147</v>
      </c>
      <c r="B2310" t="s">
        <v>5</v>
      </c>
      <c r="C2310" t="s">
        <v>8</v>
      </c>
      <c r="D2310" t="s">
        <v>16</v>
      </c>
      <c r="E2310" t="s">
        <v>439</v>
      </c>
      <c r="F2310" t="s">
        <v>547</v>
      </c>
      <c r="G2310">
        <v>5</v>
      </c>
      <c r="H2310">
        <v>16.32</v>
      </c>
      <c r="I2310">
        <v>81.599999999999994</v>
      </c>
      <c r="J2310" s="4">
        <v>995</v>
      </c>
      <c r="K2310" s="6" t="s">
        <v>557</v>
      </c>
    </row>
    <row r="2311" spans="1:11" ht="15.6" x14ac:dyDescent="0.3">
      <c r="A2311" s="1">
        <v>43147</v>
      </c>
      <c r="B2311" t="s">
        <v>2</v>
      </c>
      <c r="C2311" t="s">
        <v>8</v>
      </c>
      <c r="D2311" t="s">
        <v>16</v>
      </c>
      <c r="E2311" t="s">
        <v>175</v>
      </c>
      <c r="F2311" t="s">
        <v>547</v>
      </c>
      <c r="G2311">
        <v>6</v>
      </c>
      <c r="H2311">
        <v>16.32</v>
      </c>
      <c r="I2311">
        <v>97.92</v>
      </c>
      <c r="J2311" s="4">
        <v>2994</v>
      </c>
      <c r="K2311" s="6" t="s">
        <v>556</v>
      </c>
    </row>
    <row r="2312" spans="1:11" ht="15.6" x14ac:dyDescent="0.3">
      <c r="A2312" s="1">
        <v>43147</v>
      </c>
      <c r="B2312" t="s">
        <v>2</v>
      </c>
      <c r="C2312" t="s">
        <v>11</v>
      </c>
      <c r="D2312" t="s">
        <v>16</v>
      </c>
      <c r="E2312" t="s">
        <v>281</v>
      </c>
      <c r="F2312" t="s">
        <v>549</v>
      </c>
      <c r="G2312">
        <v>8</v>
      </c>
      <c r="H2312">
        <v>53.35</v>
      </c>
      <c r="I2312">
        <v>426.8</v>
      </c>
      <c r="J2312" s="4">
        <v>598</v>
      </c>
      <c r="K2312" s="6" t="s">
        <v>557</v>
      </c>
    </row>
    <row r="2313" spans="1:11" ht="15.6" x14ac:dyDescent="0.3">
      <c r="A2313" s="1">
        <v>43147</v>
      </c>
      <c r="B2313" t="s">
        <v>3</v>
      </c>
      <c r="C2313" t="s">
        <v>10</v>
      </c>
      <c r="D2313" t="s">
        <v>17</v>
      </c>
      <c r="E2313" t="s">
        <v>369</v>
      </c>
      <c r="F2313" t="s">
        <v>546</v>
      </c>
      <c r="G2313">
        <v>5</v>
      </c>
      <c r="H2313">
        <v>12.42</v>
      </c>
      <c r="I2313">
        <v>62.1</v>
      </c>
      <c r="J2313" s="4">
        <v>3192</v>
      </c>
      <c r="K2313" s="6" t="s">
        <v>556</v>
      </c>
    </row>
    <row r="2314" spans="1:11" ht="15.6" x14ac:dyDescent="0.3">
      <c r="A2314" s="1">
        <v>43147</v>
      </c>
      <c r="B2314" t="s">
        <v>4</v>
      </c>
      <c r="C2314" t="s">
        <v>10</v>
      </c>
      <c r="D2314" t="s">
        <v>17</v>
      </c>
      <c r="E2314" t="s">
        <v>203</v>
      </c>
      <c r="F2314" t="s">
        <v>549</v>
      </c>
      <c r="G2314">
        <v>4</v>
      </c>
      <c r="H2314">
        <v>53.35</v>
      </c>
      <c r="I2314">
        <v>213.4</v>
      </c>
      <c r="J2314" s="4">
        <v>2994</v>
      </c>
      <c r="K2314" s="6" t="s">
        <v>556</v>
      </c>
    </row>
    <row r="2315" spans="1:11" ht="15.6" x14ac:dyDescent="0.3">
      <c r="A2315" s="1">
        <v>43147</v>
      </c>
      <c r="B2315" t="s">
        <v>4</v>
      </c>
      <c r="C2315" t="s">
        <v>10</v>
      </c>
      <c r="D2315" t="s">
        <v>17</v>
      </c>
      <c r="E2315" t="s">
        <v>395</v>
      </c>
      <c r="F2315" t="s">
        <v>549</v>
      </c>
      <c r="G2315">
        <v>8</v>
      </c>
      <c r="H2315">
        <v>53.35</v>
      </c>
      <c r="I2315">
        <v>426.8</v>
      </c>
      <c r="J2315" s="4">
        <v>3192</v>
      </c>
      <c r="K2315" s="6" t="s">
        <v>555</v>
      </c>
    </row>
    <row r="2316" spans="1:11" ht="15.6" x14ac:dyDescent="0.3">
      <c r="A2316" s="1">
        <v>43147</v>
      </c>
      <c r="B2316" t="s">
        <v>4</v>
      </c>
      <c r="C2316" t="s">
        <v>10</v>
      </c>
      <c r="D2316" t="s">
        <v>17</v>
      </c>
      <c r="E2316" t="s">
        <v>171</v>
      </c>
      <c r="F2316" t="s">
        <v>546</v>
      </c>
      <c r="G2316">
        <v>1</v>
      </c>
      <c r="H2316">
        <v>12.42</v>
      </c>
      <c r="I2316">
        <v>12.42</v>
      </c>
      <c r="J2316" s="4">
        <v>1194</v>
      </c>
      <c r="K2316" s="6" t="s">
        <v>555</v>
      </c>
    </row>
    <row r="2317" spans="1:11" ht="15.6" x14ac:dyDescent="0.3">
      <c r="A2317" s="1">
        <v>43147</v>
      </c>
      <c r="B2317" t="s">
        <v>3</v>
      </c>
      <c r="C2317" t="s">
        <v>13</v>
      </c>
      <c r="D2317" t="s">
        <v>17</v>
      </c>
      <c r="E2317" t="s">
        <v>305</v>
      </c>
      <c r="F2317" t="s">
        <v>546</v>
      </c>
      <c r="G2317">
        <v>5</v>
      </c>
      <c r="H2317">
        <v>12.42</v>
      </c>
      <c r="I2317">
        <v>62.1</v>
      </c>
      <c r="J2317" s="4">
        <v>891</v>
      </c>
      <c r="K2317" s="6" t="s">
        <v>557</v>
      </c>
    </row>
    <row r="2318" spans="1:11" ht="15.6" x14ac:dyDescent="0.3">
      <c r="A2318" s="1">
        <v>43147</v>
      </c>
      <c r="B2318" t="s">
        <v>2</v>
      </c>
      <c r="C2318" t="s">
        <v>14</v>
      </c>
      <c r="D2318" t="s">
        <v>16</v>
      </c>
      <c r="E2318" t="s">
        <v>391</v>
      </c>
      <c r="F2318" t="s">
        <v>546</v>
      </c>
      <c r="G2318">
        <v>10</v>
      </c>
      <c r="H2318">
        <v>12.42</v>
      </c>
      <c r="I2318">
        <v>124.2</v>
      </c>
      <c r="J2318" s="4">
        <v>1495</v>
      </c>
      <c r="K2318" s="6" t="s">
        <v>556</v>
      </c>
    </row>
    <row r="2319" spans="1:11" ht="15.6" x14ac:dyDescent="0.3">
      <c r="A2319" s="1">
        <v>43147</v>
      </c>
      <c r="B2319" t="s">
        <v>3</v>
      </c>
      <c r="C2319" t="s">
        <v>13</v>
      </c>
      <c r="D2319" t="s">
        <v>17</v>
      </c>
      <c r="E2319" t="s">
        <v>47</v>
      </c>
      <c r="F2319" t="s">
        <v>547</v>
      </c>
      <c r="G2319">
        <v>6</v>
      </c>
      <c r="H2319">
        <v>16.32</v>
      </c>
      <c r="I2319">
        <v>97.92</v>
      </c>
      <c r="J2319" s="4">
        <v>1497</v>
      </c>
      <c r="K2319" s="6" t="s">
        <v>556</v>
      </c>
    </row>
    <row r="2320" spans="1:11" ht="15.6" x14ac:dyDescent="0.3">
      <c r="A2320" s="1">
        <v>43147</v>
      </c>
      <c r="B2320" t="s">
        <v>3</v>
      </c>
      <c r="C2320" t="s">
        <v>10</v>
      </c>
      <c r="D2320" t="s">
        <v>17</v>
      </c>
      <c r="E2320" t="s">
        <v>171</v>
      </c>
      <c r="F2320" t="s">
        <v>546</v>
      </c>
      <c r="G2320">
        <v>6</v>
      </c>
      <c r="H2320">
        <v>12.42</v>
      </c>
      <c r="I2320">
        <v>74.52</v>
      </c>
      <c r="J2320" s="4">
        <v>792</v>
      </c>
      <c r="K2320" s="6" t="s">
        <v>556</v>
      </c>
    </row>
    <row r="2321" spans="1:11" ht="15.6" x14ac:dyDescent="0.3">
      <c r="A2321" s="1">
        <v>43148</v>
      </c>
      <c r="B2321" t="s">
        <v>2</v>
      </c>
      <c r="C2321" t="s">
        <v>9</v>
      </c>
      <c r="D2321" t="s">
        <v>16</v>
      </c>
      <c r="E2321" t="s">
        <v>172</v>
      </c>
      <c r="F2321" t="s">
        <v>546</v>
      </c>
      <c r="G2321">
        <v>9</v>
      </c>
      <c r="H2321">
        <v>12.42</v>
      </c>
      <c r="I2321">
        <v>111.78</v>
      </c>
      <c r="J2321" s="4">
        <v>1393</v>
      </c>
      <c r="K2321" s="6" t="s">
        <v>555</v>
      </c>
    </row>
    <row r="2322" spans="1:11" ht="15.6" x14ac:dyDescent="0.3">
      <c r="A2322" s="1">
        <v>43148</v>
      </c>
      <c r="B2322" t="s">
        <v>4</v>
      </c>
      <c r="C2322" t="s">
        <v>10</v>
      </c>
      <c r="D2322" t="s">
        <v>17</v>
      </c>
      <c r="E2322" t="s">
        <v>485</v>
      </c>
      <c r="F2322" t="s">
        <v>548</v>
      </c>
      <c r="G2322">
        <v>10</v>
      </c>
      <c r="H2322">
        <v>17.829999999999998</v>
      </c>
      <c r="I2322">
        <v>178.29999999999998</v>
      </c>
      <c r="J2322" s="4">
        <v>998</v>
      </c>
      <c r="K2322" s="6" t="s">
        <v>556</v>
      </c>
    </row>
    <row r="2323" spans="1:11" ht="15.6" x14ac:dyDescent="0.3">
      <c r="A2323" s="1">
        <v>43148</v>
      </c>
      <c r="B2323" t="s">
        <v>6</v>
      </c>
      <c r="C2323" t="s">
        <v>11</v>
      </c>
      <c r="D2323" t="s">
        <v>16</v>
      </c>
      <c r="E2323" t="s">
        <v>372</v>
      </c>
      <c r="F2323" t="s">
        <v>546</v>
      </c>
      <c r="G2323">
        <v>7</v>
      </c>
      <c r="H2323">
        <v>12.42</v>
      </c>
      <c r="I2323">
        <v>86.94</v>
      </c>
      <c r="J2323" s="4">
        <v>891</v>
      </c>
      <c r="K2323" s="6" t="s">
        <v>556</v>
      </c>
    </row>
    <row r="2324" spans="1:11" ht="15.6" x14ac:dyDescent="0.3">
      <c r="A2324" s="1">
        <v>43148</v>
      </c>
      <c r="B2324" t="s">
        <v>5</v>
      </c>
      <c r="C2324" t="s">
        <v>8</v>
      </c>
      <c r="D2324" t="s">
        <v>16</v>
      </c>
      <c r="E2324" t="s">
        <v>114</v>
      </c>
      <c r="F2324" t="s">
        <v>547</v>
      </c>
      <c r="G2324">
        <v>9</v>
      </c>
      <c r="H2324">
        <v>16.32</v>
      </c>
      <c r="I2324">
        <v>146.88</v>
      </c>
      <c r="J2324" s="4">
        <v>792</v>
      </c>
      <c r="K2324" s="6" t="s">
        <v>557</v>
      </c>
    </row>
    <row r="2325" spans="1:11" ht="15.6" x14ac:dyDescent="0.3">
      <c r="A2325" s="1">
        <v>43148</v>
      </c>
      <c r="B2325" t="s">
        <v>3</v>
      </c>
      <c r="C2325" t="s">
        <v>13</v>
      </c>
      <c r="D2325" t="s">
        <v>17</v>
      </c>
      <c r="E2325" t="s">
        <v>522</v>
      </c>
      <c r="F2325" t="s">
        <v>546</v>
      </c>
      <c r="G2325">
        <v>7</v>
      </c>
      <c r="H2325">
        <v>12.42</v>
      </c>
      <c r="I2325">
        <v>86.94</v>
      </c>
      <c r="J2325" s="4">
        <v>99</v>
      </c>
      <c r="K2325" s="6" t="s">
        <v>555</v>
      </c>
    </row>
    <row r="2326" spans="1:11" ht="15.6" x14ac:dyDescent="0.3">
      <c r="A2326" s="1">
        <v>43148</v>
      </c>
      <c r="B2326" t="s">
        <v>2</v>
      </c>
      <c r="C2326" t="s">
        <v>8</v>
      </c>
      <c r="D2326" t="s">
        <v>16</v>
      </c>
      <c r="E2326" t="s">
        <v>255</v>
      </c>
      <c r="F2326" t="s">
        <v>548</v>
      </c>
      <c r="G2326">
        <v>9</v>
      </c>
      <c r="H2326">
        <v>17.829999999999998</v>
      </c>
      <c r="I2326">
        <v>160.46999999999997</v>
      </c>
      <c r="J2326" s="4">
        <v>2093</v>
      </c>
      <c r="K2326" s="6" t="s">
        <v>555</v>
      </c>
    </row>
    <row r="2327" spans="1:11" ht="15.6" x14ac:dyDescent="0.3">
      <c r="A2327" s="1">
        <v>43148</v>
      </c>
      <c r="B2327" t="s">
        <v>4</v>
      </c>
      <c r="C2327" t="s">
        <v>12</v>
      </c>
      <c r="D2327" t="s">
        <v>17</v>
      </c>
      <c r="E2327" t="s">
        <v>195</v>
      </c>
      <c r="F2327" t="s">
        <v>549</v>
      </c>
      <c r="G2327">
        <v>3</v>
      </c>
      <c r="H2327">
        <v>53.35</v>
      </c>
      <c r="I2327">
        <v>160.05000000000001</v>
      </c>
      <c r="J2327" s="4">
        <v>495</v>
      </c>
      <c r="K2327" s="6" t="s">
        <v>556</v>
      </c>
    </row>
    <row r="2328" spans="1:11" ht="15.6" x14ac:dyDescent="0.3">
      <c r="A2328" s="1">
        <v>43149</v>
      </c>
      <c r="B2328" t="s">
        <v>4</v>
      </c>
      <c r="C2328" t="s">
        <v>12</v>
      </c>
      <c r="D2328" t="s">
        <v>17</v>
      </c>
      <c r="E2328" t="s">
        <v>507</v>
      </c>
      <c r="F2328" t="s">
        <v>546</v>
      </c>
      <c r="G2328">
        <v>6</v>
      </c>
      <c r="H2328">
        <v>12.42</v>
      </c>
      <c r="I2328">
        <v>74.52</v>
      </c>
      <c r="J2328" s="4">
        <v>1996</v>
      </c>
      <c r="K2328" s="6" t="s">
        <v>554</v>
      </c>
    </row>
    <row r="2329" spans="1:11" ht="15.6" x14ac:dyDescent="0.3">
      <c r="A2329" s="1">
        <v>43149</v>
      </c>
      <c r="B2329" t="s">
        <v>4</v>
      </c>
      <c r="C2329" t="s">
        <v>12</v>
      </c>
      <c r="D2329" t="s">
        <v>17</v>
      </c>
      <c r="E2329" t="s">
        <v>49</v>
      </c>
      <c r="F2329" t="s">
        <v>549</v>
      </c>
      <c r="G2329">
        <v>9</v>
      </c>
      <c r="H2329">
        <v>53.35</v>
      </c>
      <c r="I2329">
        <v>480.15000000000003</v>
      </c>
      <c r="J2329" s="4">
        <v>1990</v>
      </c>
      <c r="K2329" s="6" t="s">
        <v>554</v>
      </c>
    </row>
    <row r="2330" spans="1:11" ht="15.6" x14ac:dyDescent="0.3">
      <c r="A2330" s="1">
        <v>43149</v>
      </c>
      <c r="B2330" t="s">
        <v>4</v>
      </c>
      <c r="C2330" t="s">
        <v>10</v>
      </c>
      <c r="D2330" t="s">
        <v>17</v>
      </c>
      <c r="E2330" t="s">
        <v>150</v>
      </c>
      <c r="F2330" t="s">
        <v>546</v>
      </c>
      <c r="G2330">
        <v>3</v>
      </c>
      <c r="H2330">
        <v>12.42</v>
      </c>
      <c r="I2330">
        <v>37.26</v>
      </c>
      <c r="J2330" s="4">
        <v>1393</v>
      </c>
      <c r="K2330" s="6" t="s">
        <v>556</v>
      </c>
    </row>
    <row r="2331" spans="1:11" ht="15.6" x14ac:dyDescent="0.3">
      <c r="A2331" s="1">
        <v>43149</v>
      </c>
      <c r="B2331" t="s">
        <v>4</v>
      </c>
      <c r="C2331" t="s">
        <v>12</v>
      </c>
      <c r="D2331" t="s">
        <v>17</v>
      </c>
      <c r="E2331" t="s">
        <v>109</v>
      </c>
      <c r="F2331" t="s">
        <v>548</v>
      </c>
      <c r="G2331">
        <v>4</v>
      </c>
      <c r="H2331">
        <v>17.829999999999998</v>
      </c>
      <c r="I2331">
        <v>71.319999999999993</v>
      </c>
      <c r="J2331" s="4">
        <v>798</v>
      </c>
      <c r="K2331" s="6" t="s">
        <v>557</v>
      </c>
    </row>
    <row r="2332" spans="1:11" ht="15.6" x14ac:dyDescent="0.3">
      <c r="A2332" s="1">
        <v>43149</v>
      </c>
      <c r="B2332" t="s">
        <v>2</v>
      </c>
      <c r="C2332" t="s">
        <v>8</v>
      </c>
      <c r="D2332" t="s">
        <v>16</v>
      </c>
      <c r="E2332" t="s">
        <v>105</v>
      </c>
      <c r="F2332" t="s">
        <v>548</v>
      </c>
      <c r="G2332">
        <v>10</v>
      </c>
      <c r="H2332">
        <v>17.829999999999998</v>
      </c>
      <c r="I2332">
        <v>178.29999999999998</v>
      </c>
      <c r="J2332" s="4">
        <v>2394</v>
      </c>
      <c r="K2332" s="6" t="s">
        <v>556</v>
      </c>
    </row>
    <row r="2333" spans="1:11" ht="15.6" x14ac:dyDescent="0.3">
      <c r="A2333" s="1">
        <v>43149</v>
      </c>
      <c r="B2333" t="s">
        <v>5</v>
      </c>
      <c r="C2333" t="s">
        <v>11</v>
      </c>
      <c r="D2333" t="s">
        <v>16</v>
      </c>
      <c r="E2333" t="s">
        <v>340</v>
      </c>
      <c r="F2333" t="s">
        <v>546</v>
      </c>
      <c r="G2333">
        <v>8</v>
      </c>
      <c r="H2333">
        <v>12.42</v>
      </c>
      <c r="I2333">
        <v>99.36</v>
      </c>
      <c r="J2333" s="4">
        <v>897</v>
      </c>
      <c r="K2333" s="6" t="s">
        <v>555</v>
      </c>
    </row>
    <row r="2334" spans="1:11" ht="15.6" x14ac:dyDescent="0.3">
      <c r="A2334" s="1">
        <v>43149</v>
      </c>
      <c r="B2334" t="s">
        <v>2</v>
      </c>
      <c r="C2334" t="s">
        <v>11</v>
      </c>
      <c r="D2334" t="s">
        <v>16</v>
      </c>
      <c r="E2334" t="s">
        <v>23</v>
      </c>
      <c r="F2334" t="s">
        <v>549</v>
      </c>
      <c r="G2334">
        <v>9</v>
      </c>
      <c r="H2334">
        <v>53.35</v>
      </c>
      <c r="I2334">
        <v>480.15000000000003</v>
      </c>
      <c r="J2334" s="4">
        <v>897</v>
      </c>
      <c r="K2334" s="6" t="s">
        <v>554</v>
      </c>
    </row>
    <row r="2335" spans="1:11" ht="15.6" x14ac:dyDescent="0.3">
      <c r="A2335" s="1">
        <v>43149</v>
      </c>
      <c r="B2335" t="s">
        <v>2</v>
      </c>
      <c r="C2335" t="s">
        <v>9</v>
      </c>
      <c r="D2335" t="s">
        <v>16</v>
      </c>
      <c r="E2335" t="s">
        <v>403</v>
      </c>
      <c r="F2335" t="s">
        <v>549</v>
      </c>
      <c r="G2335">
        <v>10</v>
      </c>
      <c r="H2335">
        <v>53.35</v>
      </c>
      <c r="I2335">
        <v>533.5</v>
      </c>
      <c r="J2335" s="4">
        <v>2793</v>
      </c>
      <c r="K2335" s="6" t="s">
        <v>558</v>
      </c>
    </row>
    <row r="2336" spans="1:11" ht="15.6" x14ac:dyDescent="0.3">
      <c r="A2336" s="1">
        <v>43149</v>
      </c>
      <c r="B2336" t="s">
        <v>2</v>
      </c>
      <c r="C2336" t="s">
        <v>11</v>
      </c>
      <c r="D2336" t="s">
        <v>16</v>
      </c>
      <c r="E2336" t="s">
        <v>263</v>
      </c>
      <c r="F2336" t="s">
        <v>546</v>
      </c>
      <c r="G2336">
        <v>6</v>
      </c>
      <c r="H2336">
        <v>12.42</v>
      </c>
      <c r="I2336">
        <v>74.52</v>
      </c>
      <c r="J2336" s="4">
        <v>897</v>
      </c>
      <c r="K2336" s="6" t="s">
        <v>556</v>
      </c>
    </row>
    <row r="2337" spans="1:11" ht="15.6" x14ac:dyDescent="0.3">
      <c r="A2337" s="1">
        <v>43149</v>
      </c>
      <c r="B2337" t="s">
        <v>2</v>
      </c>
      <c r="C2337" t="s">
        <v>8</v>
      </c>
      <c r="D2337" t="s">
        <v>16</v>
      </c>
      <c r="E2337" t="s">
        <v>524</v>
      </c>
      <c r="F2337" t="s">
        <v>547</v>
      </c>
      <c r="G2337">
        <v>10</v>
      </c>
      <c r="H2337">
        <v>16.32</v>
      </c>
      <c r="I2337">
        <v>163.19999999999999</v>
      </c>
      <c r="J2337" s="4">
        <v>3990</v>
      </c>
      <c r="K2337" s="6" t="s">
        <v>555</v>
      </c>
    </row>
    <row r="2338" spans="1:11" ht="15.6" x14ac:dyDescent="0.3">
      <c r="A2338" s="1">
        <v>43150</v>
      </c>
      <c r="B2338" t="s">
        <v>5</v>
      </c>
      <c r="C2338" t="s">
        <v>9</v>
      </c>
      <c r="D2338" t="s">
        <v>16</v>
      </c>
      <c r="E2338" t="s">
        <v>88</v>
      </c>
      <c r="F2338" t="s">
        <v>546</v>
      </c>
      <c r="G2338">
        <v>5</v>
      </c>
      <c r="H2338">
        <v>12.42</v>
      </c>
      <c r="I2338">
        <v>62.1</v>
      </c>
      <c r="J2338" s="4">
        <v>897</v>
      </c>
      <c r="K2338" s="6" t="s">
        <v>558</v>
      </c>
    </row>
    <row r="2339" spans="1:11" ht="15.6" x14ac:dyDescent="0.3">
      <c r="A2339" s="1">
        <v>43150</v>
      </c>
      <c r="B2339" t="s">
        <v>2</v>
      </c>
      <c r="C2339" t="s">
        <v>8</v>
      </c>
      <c r="D2339" t="s">
        <v>16</v>
      </c>
      <c r="E2339" t="s">
        <v>374</v>
      </c>
      <c r="F2339" t="s">
        <v>548</v>
      </c>
      <c r="G2339">
        <v>1</v>
      </c>
      <c r="H2339">
        <v>17.829999999999998</v>
      </c>
      <c r="I2339">
        <v>17.829999999999998</v>
      </c>
      <c r="J2339" s="4">
        <v>4990</v>
      </c>
      <c r="K2339" s="6" t="s">
        <v>556</v>
      </c>
    </row>
    <row r="2340" spans="1:11" ht="15.6" x14ac:dyDescent="0.3">
      <c r="A2340" s="1">
        <v>43150</v>
      </c>
      <c r="B2340" t="s">
        <v>2</v>
      </c>
      <c r="C2340" t="s">
        <v>11</v>
      </c>
      <c r="D2340" t="s">
        <v>16</v>
      </c>
      <c r="E2340" t="s">
        <v>131</v>
      </c>
      <c r="F2340" t="s">
        <v>548</v>
      </c>
      <c r="G2340">
        <v>6</v>
      </c>
      <c r="H2340">
        <v>17.829999999999998</v>
      </c>
      <c r="I2340">
        <v>106.97999999999999</v>
      </c>
      <c r="J2340" s="4">
        <v>297</v>
      </c>
      <c r="K2340" s="6" t="s">
        <v>556</v>
      </c>
    </row>
    <row r="2341" spans="1:11" ht="15.6" x14ac:dyDescent="0.3">
      <c r="A2341" s="1">
        <v>43151</v>
      </c>
      <c r="B2341" t="s">
        <v>5</v>
      </c>
      <c r="C2341" t="s">
        <v>8</v>
      </c>
      <c r="D2341" t="s">
        <v>16</v>
      </c>
      <c r="E2341" t="s">
        <v>331</v>
      </c>
      <c r="F2341" t="s">
        <v>549</v>
      </c>
      <c r="G2341">
        <v>4</v>
      </c>
      <c r="H2341">
        <v>53.35</v>
      </c>
      <c r="I2341">
        <v>213.4</v>
      </c>
      <c r="J2341" s="4">
        <v>1791</v>
      </c>
      <c r="K2341" s="6" t="s">
        <v>556</v>
      </c>
    </row>
    <row r="2342" spans="1:11" ht="15.6" x14ac:dyDescent="0.3">
      <c r="A2342" s="1">
        <v>43151</v>
      </c>
      <c r="B2342" t="s">
        <v>4</v>
      </c>
      <c r="C2342" t="s">
        <v>10</v>
      </c>
      <c r="D2342" t="s">
        <v>17</v>
      </c>
      <c r="E2342" t="s">
        <v>410</v>
      </c>
      <c r="F2342" t="s">
        <v>546</v>
      </c>
      <c r="G2342">
        <v>8</v>
      </c>
      <c r="H2342">
        <v>12.42</v>
      </c>
      <c r="I2342">
        <v>99.36</v>
      </c>
      <c r="J2342" s="4">
        <v>3493</v>
      </c>
      <c r="K2342" s="6" t="s">
        <v>558</v>
      </c>
    </row>
    <row r="2343" spans="1:11" ht="15.6" x14ac:dyDescent="0.3">
      <c r="A2343" s="1">
        <v>43151</v>
      </c>
      <c r="B2343" t="s">
        <v>5</v>
      </c>
      <c r="C2343" t="s">
        <v>8</v>
      </c>
      <c r="D2343" t="s">
        <v>16</v>
      </c>
      <c r="E2343" t="s">
        <v>162</v>
      </c>
      <c r="F2343" t="s">
        <v>549</v>
      </c>
      <c r="G2343">
        <v>4</v>
      </c>
      <c r="H2343">
        <v>53.35</v>
      </c>
      <c r="I2343">
        <v>213.4</v>
      </c>
      <c r="J2343" s="4">
        <v>3990</v>
      </c>
      <c r="K2343" s="6" t="s">
        <v>558</v>
      </c>
    </row>
    <row r="2344" spans="1:11" ht="15.6" x14ac:dyDescent="0.3">
      <c r="A2344" s="1">
        <v>43151</v>
      </c>
      <c r="B2344" t="s">
        <v>2</v>
      </c>
      <c r="C2344" t="s">
        <v>8</v>
      </c>
      <c r="D2344" t="s">
        <v>16</v>
      </c>
      <c r="E2344" t="s">
        <v>449</v>
      </c>
      <c r="F2344" t="s">
        <v>548</v>
      </c>
      <c r="G2344">
        <v>5</v>
      </c>
      <c r="H2344">
        <v>17.829999999999998</v>
      </c>
      <c r="I2344">
        <v>89.149999999999991</v>
      </c>
      <c r="J2344" s="4">
        <v>2093</v>
      </c>
      <c r="K2344" s="6" t="s">
        <v>554</v>
      </c>
    </row>
    <row r="2345" spans="1:11" ht="15.6" x14ac:dyDescent="0.3">
      <c r="A2345" s="1">
        <v>43151</v>
      </c>
      <c r="B2345" t="s">
        <v>2</v>
      </c>
      <c r="C2345" t="s">
        <v>8</v>
      </c>
      <c r="D2345" t="s">
        <v>16</v>
      </c>
      <c r="E2345" t="s">
        <v>30</v>
      </c>
      <c r="F2345" t="s">
        <v>548</v>
      </c>
      <c r="G2345">
        <v>5</v>
      </c>
      <c r="H2345">
        <v>17.829999999999998</v>
      </c>
      <c r="I2345">
        <v>89.149999999999991</v>
      </c>
      <c r="J2345" s="4">
        <v>2691</v>
      </c>
      <c r="K2345" s="6" t="s">
        <v>554</v>
      </c>
    </row>
    <row r="2346" spans="1:11" ht="15.6" x14ac:dyDescent="0.3">
      <c r="A2346" s="1">
        <v>43151</v>
      </c>
      <c r="B2346" t="s">
        <v>2</v>
      </c>
      <c r="C2346" t="s">
        <v>11</v>
      </c>
      <c r="D2346" t="s">
        <v>16</v>
      </c>
      <c r="E2346" t="s">
        <v>354</v>
      </c>
      <c r="F2346" t="s">
        <v>547</v>
      </c>
      <c r="G2346">
        <v>9</v>
      </c>
      <c r="H2346">
        <v>16.32</v>
      </c>
      <c r="I2346">
        <v>146.88</v>
      </c>
      <c r="J2346" s="4">
        <v>598</v>
      </c>
      <c r="K2346" s="6" t="s">
        <v>557</v>
      </c>
    </row>
    <row r="2347" spans="1:11" ht="15.6" x14ac:dyDescent="0.3">
      <c r="A2347" s="1">
        <v>43151</v>
      </c>
      <c r="B2347" t="s">
        <v>2</v>
      </c>
      <c r="C2347" t="s">
        <v>8</v>
      </c>
      <c r="D2347" t="s">
        <v>16</v>
      </c>
      <c r="E2347" t="s">
        <v>258</v>
      </c>
      <c r="F2347" t="s">
        <v>547</v>
      </c>
      <c r="G2347">
        <v>8</v>
      </c>
      <c r="H2347">
        <v>16.32</v>
      </c>
      <c r="I2347">
        <v>130.56</v>
      </c>
      <c r="J2347" s="4">
        <v>995</v>
      </c>
      <c r="K2347" s="6" t="s">
        <v>556</v>
      </c>
    </row>
    <row r="2348" spans="1:11" ht="15.6" x14ac:dyDescent="0.3">
      <c r="A2348" s="1">
        <v>43152</v>
      </c>
      <c r="B2348" t="s">
        <v>6</v>
      </c>
      <c r="C2348" t="s">
        <v>8</v>
      </c>
      <c r="D2348" t="s">
        <v>16</v>
      </c>
      <c r="E2348" t="s">
        <v>366</v>
      </c>
      <c r="F2348" t="s">
        <v>549</v>
      </c>
      <c r="G2348">
        <v>3</v>
      </c>
      <c r="H2348">
        <v>53.35</v>
      </c>
      <c r="I2348">
        <v>160.05000000000001</v>
      </c>
      <c r="J2348" s="4">
        <v>1497</v>
      </c>
      <c r="K2348" s="6" t="s">
        <v>556</v>
      </c>
    </row>
    <row r="2349" spans="1:11" ht="15.6" x14ac:dyDescent="0.3">
      <c r="A2349" s="1">
        <v>43152</v>
      </c>
      <c r="B2349" t="s">
        <v>5</v>
      </c>
      <c r="C2349" t="s">
        <v>11</v>
      </c>
      <c r="D2349" t="s">
        <v>16</v>
      </c>
      <c r="E2349" t="s">
        <v>420</v>
      </c>
      <c r="F2349" t="s">
        <v>548</v>
      </c>
      <c r="G2349">
        <v>4</v>
      </c>
      <c r="H2349">
        <v>17.829999999999998</v>
      </c>
      <c r="I2349">
        <v>71.319999999999993</v>
      </c>
      <c r="J2349" s="4">
        <v>4990</v>
      </c>
      <c r="K2349" s="6" t="s">
        <v>556</v>
      </c>
    </row>
    <row r="2350" spans="1:11" ht="15.6" x14ac:dyDescent="0.3">
      <c r="A2350" s="1">
        <v>43152</v>
      </c>
      <c r="B2350" t="s">
        <v>3</v>
      </c>
      <c r="C2350" t="s">
        <v>12</v>
      </c>
      <c r="D2350" t="s">
        <v>17</v>
      </c>
      <c r="E2350" t="s">
        <v>149</v>
      </c>
      <c r="F2350" t="s">
        <v>547</v>
      </c>
      <c r="G2350">
        <v>1</v>
      </c>
      <c r="H2350">
        <v>16.32</v>
      </c>
      <c r="I2350">
        <v>16.32</v>
      </c>
      <c r="J2350" s="4">
        <v>2990</v>
      </c>
      <c r="K2350" s="6" t="s">
        <v>557</v>
      </c>
    </row>
    <row r="2351" spans="1:11" ht="15.6" x14ac:dyDescent="0.3">
      <c r="A2351" s="1">
        <v>43153</v>
      </c>
      <c r="B2351" t="s">
        <v>4</v>
      </c>
      <c r="C2351" t="s">
        <v>12</v>
      </c>
      <c r="D2351" t="s">
        <v>17</v>
      </c>
      <c r="E2351" t="s">
        <v>507</v>
      </c>
      <c r="F2351" t="s">
        <v>548</v>
      </c>
      <c r="G2351">
        <v>10</v>
      </c>
      <c r="H2351">
        <v>17.829999999999998</v>
      </c>
      <c r="I2351">
        <v>178.29999999999998</v>
      </c>
      <c r="J2351" s="4">
        <v>1194</v>
      </c>
      <c r="K2351" s="6" t="s">
        <v>555</v>
      </c>
    </row>
    <row r="2352" spans="1:11" ht="15.6" x14ac:dyDescent="0.3">
      <c r="A2352" s="1">
        <v>43153</v>
      </c>
      <c r="B2352" t="s">
        <v>2</v>
      </c>
      <c r="C2352" t="s">
        <v>11</v>
      </c>
      <c r="D2352" t="s">
        <v>16</v>
      </c>
      <c r="E2352" t="s">
        <v>182</v>
      </c>
      <c r="F2352" t="s">
        <v>546</v>
      </c>
      <c r="G2352">
        <v>6</v>
      </c>
      <c r="H2352">
        <v>12.42</v>
      </c>
      <c r="I2352">
        <v>74.52</v>
      </c>
      <c r="J2352" s="4">
        <v>1791</v>
      </c>
      <c r="K2352" s="6" t="s">
        <v>558</v>
      </c>
    </row>
    <row r="2353" spans="1:11" ht="15.6" x14ac:dyDescent="0.3">
      <c r="A2353" s="1">
        <v>43154</v>
      </c>
      <c r="B2353" t="s">
        <v>4</v>
      </c>
      <c r="C2353" t="s">
        <v>15</v>
      </c>
      <c r="D2353" t="s">
        <v>17</v>
      </c>
      <c r="E2353" t="s">
        <v>460</v>
      </c>
      <c r="F2353" t="s">
        <v>547</v>
      </c>
      <c r="G2353">
        <v>7</v>
      </c>
      <c r="H2353">
        <v>16.32</v>
      </c>
      <c r="I2353">
        <v>114.24000000000001</v>
      </c>
      <c r="J2353" s="4">
        <v>2990</v>
      </c>
      <c r="K2353" s="6" t="s">
        <v>556</v>
      </c>
    </row>
    <row r="2354" spans="1:11" ht="15.6" x14ac:dyDescent="0.3">
      <c r="A2354" s="1">
        <v>43154</v>
      </c>
      <c r="B2354" t="s">
        <v>6</v>
      </c>
      <c r="C2354" t="s">
        <v>9</v>
      </c>
      <c r="D2354" t="s">
        <v>16</v>
      </c>
      <c r="E2354" t="s">
        <v>247</v>
      </c>
      <c r="F2354" t="s">
        <v>549</v>
      </c>
      <c r="G2354">
        <v>10</v>
      </c>
      <c r="H2354">
        <v>53.35</v>
      </c>
      <c r="I2354">
        <v>533.5</v>
      </c>
      <c r="J2354" s="4">
        <v>3992</v>
      </c>
      <c r="K2354" s="6" t="s">
        <v>556</v>
      </c>
    </row>
    <row r="2355" spans="1:11" ht="15.6" x14ac:dyDescent="0.3">
      <c r="A2355" s="1">
        <v>43154</v>
      </c>
      <c r="B2355" t="s">
        <v>2</v>
      </c>
      <c r="C2355" t="s">
        <v>9</v>
      </c>
      <c r="D2355" t="s">
        <v>16</v>
      </c>
      <c r="E2355" t="s">
        <v>338</v>
      </c>
      <c r="F2355" t="s">
        <v>548</v>
      </c>
      <c r="G2355">
        <v>5</v>
      </c>
      <c r="H2355">
        <v>17.829999999999998</v>
      </c>
      <c r="I2355">
        <v>89.149999999999991</v>
      </c>
      <c r="J2355" s="4">
        <v>399</v>
      </c>
      <c r="K2355" s="6" t="s">
        <v>557</v>
      </c>
    </row>
    <row r="2356" spans="1:11" ht="15.6" x14ac:dyDescent="0.3">
      <c r="A2356" s="1">
        <v>43154</v>
      </c>
      <c r="B2356" t="s">
        <v>2</v>
      </c>
      <c r="C2356" t="s">
        <v>14</v>
      </c>
      <c r="D2356" t="s">
        <v>16</v>
      </c>
      <c r="E2356" t="s">
        <v>378</v>
      </c>
      <c r="F2356" t="s">
        <v>546</v>
      </c>
      <c r="G2356">
        <v>8</v>
      </c>
      <c r="H2356">
        <v>12.42</v>
      </c>
      <c r="I2356">
        <v>99.36</v>
      </c>
      <c r="J2356" s="4">
        <v>1194</v>
      </c>
      <c r="K2356" s="6" t="s">
        <v>557</v>
      </c>
    </row>
    <row r="2357" spans="1:11" ht="15.6" x14ac:dyDescent="0.3">
      <c r="A2357" s="1">
        <v>43154</v>
      </c>
      <c r="B2357" t="s">
        <v>3</v>
      </c>
      <c r="C2357" t="s">
        <v>12</v>
      </c>
      <c r="D2357" t="s">
        <v>17</v>
      </c>
      <c r="E2357" t="s">
        <v>102</v>
      </c>
      <c r="F2357" t="s">
        <v>549</v>
      </c>
      <c r="G2357">
        <v>4</v>
      </c>
      <c r="H2357">
        <v>53.35</v>
      </c>
      <c r="I2357">
        <v>213.4</v>
      </c>
      <c r="J2357" s="4">
        <v>1791</v>
      </c>
      <c r="K2357" s="6" t="s">
        <v>558</v>
      </c>
    </row>
    <row r="2358" spans="1:11" ht="15.6" x14ac:dyDescent="0.3">
      <c r="A2358" s="1">
        <v>43154</v>
      </c>
      <c r="B2358" t="s">
        <v>2</v>
      </c>
      <c r="C2358" t="s">
        <v>8</v>
      </c>
      <c r="D2358" t="s">
        <v>16</v>
      </c>
      <c r="E2358" t="s">
        <v>394</v>
      </c>
      <c r="F2358" t="s">
        <v>546</v>
      </c>
      <c r="G2358">
        <v>7</v>
      </c>
      <c r="H2358">
        <v>12.42</v>
      </c>
      <c r="I2358">
        <v>86.94</v>
      </c>
      <c r="J2358" s="4">
        <v>495</v>
      </c>
      <c r="K2358" s="6" t="s">
        <v>556</v>
      </c>
    </row>
    <row r="2359" spans="1:11" ht="15.6" x14ac:dyDescent="0.3">
      <c r="A2359" s="1">
        <v>43154</v>
      </c>
      <c r="B2359" t="s">
        <v>2</v>
      </c>
      <c r="C2359" t="s">
        <v>9</v>
      </c>
      <c r="D2359" t="s">
        <v>16</v>
      </c>
      <c r="E2359" t="s">
        <v>494</v>
      </c>
      <c r="F2359" t="s">
        <v>548</v>
      </c>
      <c r="G2359">
        <v>2</v>
      </c>
      <c r="H2359">
        <v>17.829999999999998</v>
      </c>
      <c r="I2359">
        <v>35.659999999999997</v>
      </c>
      <c r="J2359" s="4">
        <v>1791</v>
      </c>
      <c r="K2359" s="6" t="s">
        <v>555</v>
      </c>
    </row>
    <row r="2360" spans="1:11" ht="15.6" x14ac:dyDescent="0.3">
      <c r="A2360" s="1">
        <v>43154</v>
      </c>
      <c r="B2360" t="s">
        <v>6</v>
      </c>
      <c r="C2360" t="s">
        <v>9</v>
      </c>
      <c r="D2360" t="s">
        <v>16</v>
      </c>
      <c r="E2360" t="s">
        <v>253</v>
      </c>
      <c r="F2360" t="s">
        <v>546</v>
      </c>
      <c r="G2360">
        <v>3</v>
      </c>
      <c r="H2360">
        <v>12.42</v>
      </c>
      <c r="I2360">
        <v>37.26</v>
      </c>
      <c r="J2360" s="4">
        <v>399</v>
      </c>
      <c r="K2360" s="6" t="s">
        <v>556</v>
      </c>
    </row>
    <row r="2361" spans="1:11" ht="15.6" x14ac:dyDescent="0.3">
      <c r="A2361" s="1">
        <v>43154</v>
      </c>
      <c r="B2361" t="s">
        <v>5</v>
      </c>
      <c r="C2361" t="s">
        <v>8</v>
      </c>
      <c r="D2361" t="s">
        <v>16</v>
      </c>
      <c r="E2361" t="s">
        <v>271</v>
      </c>
      <c r="F2361" t="s">
        <v>546</v>
      </c>
      <c r="G2361">
        <v>4</v>
      </c>
      <c r="H2361">
        <v>12.42</v>
      </c>
      <c r="I2361">
        <v>49.68</v>
      </c>
      <c r="J2361" s="4">
        <v>2994</v>
      </c>
      <c r="K2361" s="6" t="s">
        <v>556</v>
      </c>
    </row>
    <row r="2362" spans="1:11" ht="15.6" x14ac:dyDescent="0.3">
      <c r="A2362" s="1">
        <v>43154</v>
      </c>
      <c r="B2362" t="s">
        <v>2</v>
      </c>
      <c r="C2362" t="s">
        <v>9</v>
      </c>
      <c r="D2362" t="s">
        <v>16</v>
      </c>
      <c r="E2362" t="s">
        <v>126</v>
      </c>
      <c r="F2362" t="s">
        <v>546</v>
      </c>
      <c r="G2362">
        <v>4</v>
      </c>
      <c r="H2362">
        <v>12.42</v>
      </c>
      <c r="I2362">
        <v>49.68</v>
      </c>
      <c r="J2362" s="4">
        <v>798</v>
      </c>
      <c r="K2362" s="6" t="s">
        <v>556</v>
      </c>
    </row>
    <row r="2363" spans="1:11" ht="15.6" x14ac:dyDescent="0.3">
      <c r="A2363" s="1">
        <v>43154</v>
      </c>
      <c r="B2363" t="s">
        <v>2</v>
      </c>
      <c r="C2363" t="s">
        <v>8</v>
      </c>
      <c r="D2363" t="s">
        <v>16</v>
      </c>
      <c r="E2363" t="s">
        <v>331</v>
      </c>
      <c r="F2363" t="s">
        <v>546</v>
      </c>
      <c r="G2363">
        <v>4</v>
      </c>
      <c r="H2363">
        <v>12.42</v>
      </c>
      <c r="I2363">
        <v>49.68</v>
      </c>
      <c r="J2363" s="4">
        <v>4491</v>
      </c>
      <c r="K2363" s="6" t="s">
        <v>556</v>
      </c>
    </row>
    <row r="2364" spans="1:11" ht="15.6" x14ac:dyDescent="0.3">
      <c r="A2364" s="1">
        <v>43154</v>
      </c>
      <c r="B2364" t="s">
        <v>3</v>
      </c>
      <c r="C2364" t="s">
        <v>10</v>
      </c>
      <c r="D2364" t="s">
        <v>17</v>
      </c>
      <c r="E2364" t="s">
        <v>241</v>
      </c>
      <c r="F2364" t="s">
        <v>548</v>
      </c>
      <c r="G2364">
        <v>9</v>
      </c>
      <c r="H2364">
        <v>17.829999999999998</v>
      </c>
      <c r="I2364">
        <v>160.46999999999997</v>
      </c>
      <c r="J2364" s="4">
        <v>1495</v>
      </c>
      <c r="K2364" s="6" t="s">
        <v>557</v>
      </c>
    </row>
    <row r="2365" spans="1:11" ht="15.6" x14ac:dyDescent="0.3">
      <c r="A2365" s="1">
        <v>43154</v>
      </c>
      <c r="B2365" t="s">
        <v>2</v>
      </c>
      <c r="C2365" t="s">
        <v>8</v>
      </c>
      <c r="D2365" t="s">
        <v>16</v>
      </c>
      <c r="E2365" t="s">
        <v>65</v>
      </c>
      <c r="F2365" t="s">
        <v>548</v>
      </c>
      <c r="G2365">
        <v>7</v>
      </c>
      <c r="H2365">
        <v>17.829999999999998</v>
      </c>
      <c r="I2365">
        <v>124.80999999999999</v>
      </c>
      <c r="J2365" s="4">
        <v>4491</v>
      </c>
      <c r="K2365" s="6" t="s">
        <v>556</v>
      </c>
    </row>
    <row r="2366" spans="1:11" ht="15.6" x14ac:dyDescent="0.3">
      <c r="A2366" s="1">
        <v>43154</v>
      </c>
      <c r="B2366" t="s">
        <v>6</v>
      </c>
      <c r="C2366" t="s">
        <v>11</v>
      </c>
      <c r="D2366" t="s">
        <v>16</v>
      </c>
      <c r="E2366" t="s">
        <v>396</v>
      </c>
      <c r="F2366" t="s">
        <v>546</v>
      </c>
      <c r="G2366">
        <v>5</v>
      </c>
      <c r="H2366">
        <v>12.42</v>
      </c>
      <c r="I2366">
        <v>62.1</v>
      </c>
      <c r="J2366" s="4">
        <v>2994</v>
      </c>
      <c r="K2366" s="6" t="s">
        <v>554</v>
      </c>
    </row>
    <row r="2367" spans="1:11" ht="15.6" x14ac:dyDescent="0.3">
      <c r="A2367" s="1">
        <v>43154</v>
      </c>
      <c r="B2367" t="s">
        <v>2</v>
      </c>
      <c r="C2367" t="s">
        <v>11</v>
      </c>
      <c r="D2367" t="s">
        <v>16</v>
      </c>
      <c r="E2367" t="s">
        <v>152</v>
      </c>
      <c r="F2367" t="s">
        <v>548</v>
      </c>
      <c r="G2367">
        <v>7</v>
      </c>
      <c r="H2367">
        <v>17.829999999999998</v>
      </c>
      <c r="I2367">
        <v>124.80999999999999</v>
      </c>
      <c r="J2367" s="4">
        <v>990</v>
      </c>
      <c r="K2367" s="6" t="s">
        <v>557</v>
      </c>
    </row>
    <row r="2368" spans="1:11" ht="15.6" x14ac:dyDescent="0.3">
      <c r="A2368" s="1">
        <v>43154</v>
      </c>
      <c r="B2368" t="s">
        <v>5</v>
      </c>
      <c r="C2368" t="s">
        <v>9</v>
      </c>
      <c r="D2368" t="s">
        <v>16</v>
      </c>
      <c r="E2368" t="s">
        <v>371</v>
      </c>
      <c r="F2368" t="s">
        <v>548</v>
      </c>
      <c r="G2368">
        <v>2</v>
      </c>
      <c r="H2368">
        <v>17.829999999999998</v>
      </c>
      <c r="I2368">
        <v>35.659999999999997</v>
      </c>
      <c r="J2368" s="4">
        <v>2793</v>
      </c>
      <c r="K2368" s="6" t="s">
        <v>557</v>
      </c>
    </row>
    <row r="2369" spans="1:11" ht="15.6" x14ac:dyDescent="0.3">
      <c r="A2369" s="1">
        <v>43154</v>
      </c>
      <c r="B2369" t="s">
        <v>5</v>
      </c>
      <c r="C2369" t="s">
        <v>14</v>
      </c>
      <c r="D2369" t="s">
        <v>16</v>
      </c>
      <c r="E2369" t="s">
        <v>353</v>
      </c>
      <c r="F2369" t="s">
        <v>546</v>
      </c>
      <c r="G2369">
        <v>8</v>
      </c>
      <c r="H2369">
        <v>12.42</v>
      </c>
      <c r="I2369">
        <v>99.36</v>
      </c>
      <c r="J2369" s="4">
        <v>1592</v>
      </c>
      <c r="K2369" s="6" t="s">
        <v>554</v>
      </c>
    </row>
    <row r="2370" spans="1:11" ht="15.6" x14ac:dyDescent="0.3">
      <c r="A2370" s="1">
        <v>43154</v>
      </c>
      <c r="B2370" t="s">
        <v>5</v>
      </c>
      <c r="C2370" t="s">
        <v>9</v>
      </c>
      <c r="D2370" t="s">
        <v>16</v>
      </c>
      <c r="E2370" t="s">
        <v>434</v>
      </c>
      <c r="F2370" t="s">
        <v>549</v>
      </c>
      <c r="G2370">
        <v>7</v>
      </c>
      <c r="H2370">
        <v>53.35</v>
      </c>
      <c r="I2370">
        <v>373.45</v>
      </c>
      <c r="J2370" s="4">
        <v>2394</v>
      </c>
      <c r="K2370" s="6" t="s">
        <v>556</v>
      </c>
    </row>
    <row r="2371" spans="1:11" ht="15.6" x14ac:dyDescent="0.3">
      <c r="A2371" s="1">
        <v>43154</v>
      </c>
      <c r="B2371" t="s">
        <v>4</v>
      </c>
      <c r="C2371" t="s">
        <v>15</v>
      </c>
      <c r="D2371" t="s">
        <v>17</v>
      </c>
      <c r="E2371" t="s">
        <v>133</v>
      </c>
      <c r="F2371" t="s">
        <v>548</v>
      </c>
      <c r="G2371">
        <v>5</v>
      </c>
      <c r="H2371">
        <v>17.829999999999998</v>
      </c>
      <c r="I2371">
        <v>89.149999999999991</v>
      </c>
      <c r="J2371" s="4">
        <v>998</v>
      </c>
      <c r="K2371" s="6" t="s">
        <v>558</v>
      </c>
    </row>
    <row r="2372" spans="1:11" ht="15.6" x14ac:dyDescent="0.3">
      <c r="A2372" s="1">
        <v>43155</v>
      </c>
      <c r="B2372" t="s">
        <v>4</v>
      </c>
      <c r="C2372" t="s">
        <v>13</v>
      </c>
      <c r="D2372" t="s">
        <v>17</v>
      </c>
      <c r="E2372" t="s">
        <v>179</v>
      </c>
      <c r="F2372" t="s">
        <v>547</v>
      </c>
      <c r="G2372">
        <v>9</v>
      </c>
      <c r="H2372">
        <v>16.32</v>
      </c>
      <c r="I2372">
        <v>146.88</v>
      </c>
      <c r="J2372" s="4">
        <v>796</v>
      </c>
      <c r="K2372" s="6" t="s">
        <v>554</v>
      </c>
    </row>
    <row r="2373" spans="1:11" ht="15.6" x14ac:dyDescent="0.3">
      <c r="A2373" s="1">
        <v>43155</v>
      </c>
      <c r="B2373" t="s">
        <v>4</v>
      </c>
      <c r="C2373" t="s">
        <v>10</v>
      </c>
      <c r="D2373" t="s">
        <v>17</v>
      </c>
      <c r="E2373" t="s">
        <v>241</v>
      </c>
      <c r="F2373" t="s">
        <v>547</v>
      </c>
      <c r="G2373">
        <v>2</v>
      </c>
      <c r="H2373">
        <v>16.32</v>
      </c>
      <c r="I2373">
        <v>32.64</v>
      </c>
      <c r="J2373" s="4">
        <v>798</v>
      </c>
      <c r="K2373" s="6" t="s">
        <v>554</v>
      </c>
    </row>
    <row r="2374" spans="1:11" ht="15.6" x14ac:dyDescent="0.3">
      <c r="A2374" s="1">
        <v>43156</v>
      </c>
      <c r="B2374" t="s">
        <v>2</v>
      </c>
      <c r="C2374" t="s">
        <v>11</v>
      </c>
      <c r="D2374" t="s">
        <v>16</v>
      </c>
      <c r="E2374" t="s">
        <v>24</v>
      </c>
      <c r="F2374" t="s">
        <v>548</v>
      </c>
      <c r="G2374">
        <v>5</v>
      </c>
      <c r="H2374">
        <v>17.829999999999998</v>
      </c>
      <c r="I2374">
        <v>89.149999999999991</v>
      </c>
      <c r="J2374" s="4">
        <v>1197</v>
      </c>
      <c r="K2374" s="6" t="s">
        <v>554</v>
      </c>
    </row>
    <row r="2375" spans="1:11" ht="15.6" x14ac:dyDescent="0.3">
      <c r="A2375" s="1">
        <v>43156</v>
      </c>
      <c r="B2375" t="s">
        <v>6</v>
      </c>
      <c r="C2375" t="s">
        <v>8</v>
      </c>
      <c r="D2375" t="s">
        <v>16</v>
      </c>
      <c r="E2375" t="s">
        <v>427</v>
      </c>
      <c r="F2375" t="s">
        <v>547</v>
      </c>
      <c r="G2375">
        <v>9</v>
      </c>
      <c r="H2375">
        <v>16.32</v>
      </c>
      <c r="I2375">
        <v>146.88</v>
      </c>
      <c r="J2375" s="4">
        <v>597</v>
      </c>
      <c r="K2375" s="6" t="s">
        <v>557</v>
      </c>
    </row>
    <row r="2376" spans="1:11" ht="15.6" x14ac:dyDescent="0.3">
      <c r="A2376" s="1">
        <v>43157</v>
      </c>
      <c r="B2376" t="s">
        <v>6</v>
      </c>
      <c r="C2376" t="s">
        <v>9</v>
      </c>
      <c r="D2376" t="s">
        <v>16</v>
      </c>
      <c r="E2376" t="s">
        <v>207</v>
      </c>
      <c r="F2376" t="s">
        <v>546</v>
      </c>
      <c r="G2376">
        <v>5</v>
      </c>
      <c r="H2376">
        <v>12.42</v>
      </c>
      <c r="I2376">
        <v>62.1</v>
      </c>
      <c r="J2376" s="4">
        <v>1393</v>
      </c>
      <c r="K2376" s="6" t="s">
        <v>556</v>
      </c>
    </row>
    <row r="2377" spans="1:11" ht="15.6" x14ac:dyDescent="0.3">
      <c r="A2377" s="1">
        <v>43158</v>
      </c>
      <c r="B2377" t="s">
        <v>4</v>
      </c>
      <c r="C2377" t="s">
        <v>13</v>
      </c>
      <c r="D2377" t="s">
        <v>17</v>
      </c>
      <c r="E2377" t="s">
        <v>489</v>
      </c>
      <c r="F2377" t="s">
        <v>546</v>
      </c>
      <c r="G2377">
        <v>5</v>
      </c>
      <c r="H2377">
        <v>12.42</v>
      </c>
      <c r="I2377">
        <v>62.1</v>
      </c>
      <c r="J2377" s="4">
        <v>2990</v>
      </c>
      <c r="K2377" s="6" t="s">
        <v>554</v>
      </c>
    </row>
    <row r="2378" spans="1:11" ht="15.6" x14ac:dyDescent="0.3">
      <c r="A2378" s="1">
        <v>43158</v>
      </c>
      <c r="B2378" t="s">
        <v>3</v>
      </c>
      <c r="C2378" t="s">
        <v>10</v>
      </c>
      <c r="D2378" t="s">
        <v>17</v>
      </c>
      <c r="E2378" t="s">
        <v>531</v>
      </c>
      <c r="F2378" t="s">
        <v>546</v>
      </c>
      <c r="G2378">
        <v>7</v>
      </c>
      <c r="H2378">
        <v>12.42</v>
      </c>
      <c r="I2378">
        <v>86.94</v>
      </c>
      <c r="J2378" s="4">
        <v>396</v>
      </c>
      <c r="K2378" s="6" t="s">
        <v>554</v>
      </c>
    </row>
    <row r="2379" spans="1:11" ht="15.6" x14ac:dyDescent="0.3">
      <c r="A2379" s="1">
        <v>43159</v>
      </c>
      <c r="B2379" t="s">
        <v>5</v>
      </c>
      <c r="C2379" t="s">
        <v>8</v>
      </c>
      <c r="D2379" t="s">
        <v>16</v>
      </c>
      <c r="E2379" t="s">
        <v>470</v>
      </c>
      <c r="F2379" t="s">
        <v>546</v>
      </c>
      <c r="G2379">
        <v>3</v>
      </c>
      <c r="H2379">
        <v>12.42</v>
      </c>
      <c r="I2379">
        <v>37.26</v>
      </c>
      <c r="J2379" s="4">
        <v>1497</v>
      </c>
      <c r="K2379" s="6" t="s">
        <v>556</v>
      </c>
    </row>
    <row r="2380" spans="1:11" ht="15.6" x14ac:dyDescent="0.3">
      <c r="A2380" s="1">
        <v>43160</v>
      </c>
      <c r="B2380" t="s">
        <v>3</v>
      </c>
      <c r="C2380" t="s">
        <v>12</v>
      </c>
      <c r="D2380" t="s">
        <v>17</v>
      </c>
      <c r="E2380" t="s">
        <v>122</v>
      </c>
      <c r="F2380" t="s">
        <v>546</v>
      </c>
      <c r="G2380">
        <v>4</v>
      </c>
      <c r="H2380">
        <v>12.42</v>
      </c>
      <c r="I2380">
        <v>49.68</v>
      </c>
      <c r="J2380" s="4">
        <v>1495</v>
      </c>
      <c r="K2380" s="6" t="s">
        <v>558</v>
      </c>
    </row>
    <row r="2381" spans="1:11" ht="15.6" x14ac:dyDescent="0.3">
      <c r="A2381" s="1">
        <v>43160</v>
      </c>
      <c r="B2381" t="s">
        <v>4</v>
      </c>
      <c r="C2381" t="s">
        <v>10</v>
      </c>
      <c r="D2381" t="s">
        <v>17</v>
      </c>
      <c r="E2381" t="s">
        <v>142</v>
      </c>
      <c r="F2381" t="s">
        <v>546</v>
      </c>
      <c r="G2381">
        <v>1</v>
      </c>
      <c r="H2381">
        <v>12.42</v>
      </c>
      <c r="I2381">
        <v>12.42</v>
      </c>
      <c r="J2381" s="4">
        <v>99</v>
      </c>
      <c r="K2381" s="6" t="s">
        <v>556</v>
      </c>
    </row>
    <row r="2382" spans="1:11" ht="15.6" x14ac:dyDescent="0.3">
      <c r="A2382" s="1">
        <v>43160</v>
      </c>
      <c r="B2382" t="s">
        <v>2</v>
      </c>
      <c r="C2382" t="s">
        <v>11</v>
      </c>
      <c r="D2382" t="s">
        <v>16</v>
      </c>
      <c r="E2382" t="s">
        <v>148</v>
      </c>
      <c r="F2382" t="s">
        <v>548</v>
      </c>
      <c r="G2382">
        <v>2</v>
      </c>
      <c r="H2382">
        <v>17.829999999999998</v>
      </c>
      <c r="I2382">
        <v>35.659999999999997</v>
      </c>
      <c r="J2382" s="4">
        <v>1990</v>
      </c>
      <c r="K2382" s="6" t="s">
        <v>554</v>
      </c>
    </row>
    <row r="2383" spans="1:11" ht="15.6" x14ac:dyDescent="0.3">
      <c r="A2383" s="1">
        <v>43160</v>
      </c>
      <c r="B2383" t="s">
        <v>6</v>
      </c>
      <c r="C2383" t="s">
        <v>9</v>
      </c>
      <c r="D2383" t="s">
        <v>16</v>
      </c>
      <c r="E2383" t="s">
        <v>349</v>
      </c>
      <c r="F2383" t="s">
        <v>548</v>
      </c>
      <c r="G2383">
        <v>8</v>
      </c>
      <c r="H2383">
        <v>17.829999999999998</v>
      </c>
      <c r="I2383">
        <v>142.63999999999999</v>
      </c>
      <c r="J2383" s="4">
        <v>3990</v>
      </c>
      <c r="K2383" s="6" t="s">
        <v>558</v>
      </c>
    </row>
    <row r="2384" spans="1:11" ht="15.6" x14ac:dyDescent="0.3">
      <c r="A2384" s="1">
        <v>43160</v>
      </c>
      <c r="B2384" t="s">
        <v>4</v>
      </c>
      <c r="C2384" t="s">
        <v>13</v>
      </c>
      <c r="D2384" t="s">
        <v>17</v>
      </c>
      <c r="E2384" t="s">
        <v>107</v>
      </c>
      <c r="F2384" t="s">
        <v>549</v>
      </c>
      <c r="G2384">
        <v>3</v>
      </c>
      <c r="H2384">
        <v>53.35</v>
      </c>
      <c r="I2384">
        <v>160.05000000000001</v>
      </c>
      <c r="J2384" s="4">
        <v>1794</v>
      </c>
      <c r="K2384" s="6" t="s">
        <v>554</v>
      </c>
    </row>
    <row r="2385" spans="1:11" ht="15.6" x14ac:dyDescent="0.3">
      <c r="A2385" s="1">
        <v>43160</v>
      </c>
      <c r="B2385" t="s">
        <v>2</v>
      </c>
      <c r="C2385" t="s">
        <v>9</v>
      </c>
      <c r="D2385" t="s">
        <v>16</v>
      </c>
      <c r="E2385" t="s">
        <v>403</v>
      </c>
      <c r="F2385" t="s">
        <v>547</v>
      </c>
      <c r="G2385">
        <v>6</v>
      </c>
      <c r="H2385">
        <v>16.32</v>
      </c>
      <c r="I2385">
        <v>97.92</v>
      </c>
      <c r="J2385" s="4">
        <v>1996</v>
      </c>
      <c r="K2385" s="6" t="s">
        <v>554</v>
      </c>
    </row>
    <row r="2386" spans="1:11" ht="15.6" x14ac:dyDescent="0.3">
      <c r="A2386" s="1">
        <v>43160</v>
      </c>
      <c r="B2386" t="s">
        <v>3</v>
      </c>
      <c r="C2386" t="s">
        <v>10</v>
      </c>
      <c r="D2386" t="s">
        <v>17</v>
      </c>
      <c r="E2386" t="s">
        <v>142</v>
      </c>
      <c r="F2386" t="s">
        <v>546</v>
      </c>
      <c r="G2386">
        <v>10</v>
      </c>
      <c r="H2386">
        <v>12.42</v>
      </c>
      <c r="I2386">
        <v>124.2</v>
      </c>
      <c r="J2386" s="4">
        <v>4491</v>
      </c>
      <c r="K2386" s="6" t="s">
        <v>557</v>
      </c>
    </row>
    <row r="2387" spans="1:11" ht="15.6" x14ac:dyDescent="0.3">
      <c r="A2387" s="1">
        <v>43160</v>
      </c>
      <c r="B2387" t="s">
        <v>5</v>
      </c>
      <c r="C2387" t="s">
        <v>8</v>
      </c>
      <c r="D2387" t="s">
        <v>16</v>
      </c>
      <c r="E2387" t="s">
        <v>250</v>
      </c>
      <c r="F2387" t="s">
        <v>547</v>
      </c>
      <c r="G2387">
        <v>7</v>
      </c>
      <c r="H2387">
        <v>16.32</v>
      </c>
      <c r="I2387">
        <v>114.24000000000001</v>
      </c>
      <c r="J2387" s="4">
        <v>297</v>
      </c>
      <c r="K2387" s="6" t="s">
        <v>556</v>
      </c>
    </row>
    <row r="2388" spans="1:11" ht="15.6" x14ac:dyDescent="0.3">
      <c r="A2388" s="1">
        <v>43160</v>
      </c>
      <c r="B2388" t="s">
        <v>6</v>
      </c>
      <c r="C2388" t="s">
        <v>8</v>
      </c>
      <c r="D2388" t="s">
        <v>16</v>
      </c>
      <c r="E2388" t="s">
        <v>178</v>
      </c>
      <c r="F2388" t="s">
        <v>546</v>
      </c>
      <c r="G2388">
        <v>8</v>
      </c>
      <c r="H2388">
        <v>12.42</v>
      </c>
      <c r="I2388">
        <v>99.36</v>
      </c>
      <c r="J2388" s="4">
        <v>891</v>
      </c>
      <c r="K2388" s="6" t="s">
        <v>556</v>
      </c>
    </row>
    <row r="2389" spans="1:11" ht="15.6" x14ac:dyDescent="0.3">
      <c r="A2389" s="1">
        <v>43161</v>
      </c>
      <c r="B2389" t="s">
        <v>5</v>
      </c>
      <c r="C2389" t="s">
        <v>14</v>
      </c>
      <c r="D2389" t="s">
        <v>16</v>
      </c>
      <c r="E2389" t="s">
        <v>437</v>
      </c>
      <c r="F2389" t="s">
        <v>548</v>
      </c>
      <c r="G2389">
        <v>7</v>
      </c>
      <c r="H2389">
        <v>17.829999999999998</v>
      </c>
      <c r="I2389">
        <v>124.80999999999999</v>
      </c>
      <c r="J2389" s="4">
        <v>3192</v>
      </c>
      <c r="K2389" s="6" t="s">
        <v>556</v>
      </c>
    </row>
    <row r="2390" spans="1:11" ht="15.6" x14ac:dyDescent="0.3">
      <c r="A2390" s="1">
        <v>43161</v>
      </c>
      <c r="B2390" t="s">
        <v>2</v>
      </c>
      <c r="C2390" t="s">
        <v>8</v>
      </c>
      <c r="D2390" t="s">
        <v>16</v>
      </c>
      <c r="E2390" t="s">
        <v>95</v>
      </c>
      <c r="F2390" t="s">
        <v>548</v>
      </c>
      <c r="G2390">
        <v>9</v>
      </c>
      <c r="H2390">
        <v>17.829999999999998</v>
      </c>
      <c r="I2390">
        <v>160.46999999999997</v>
      </c>
      <c r="J2390" s="4">
        <v>891</v>
      </c>
      <c r="K2390" s="6" t="s">
        <v>554</v>
      </c>
    </row>
    <row r="2391" spans="1:11" ht="15.6" x14ac:dyDescent="0.3">
      <c r="A2391" s="1">
        <v>43161</v>
      </c>
      <c r="B2391" t="s">
        <v>3</v>
      </c>
      <c r="C2391" t="s">
        <v>13</v>
      </c>
      <c r="D2391" t="s">
        <v>17</v>
      </c>
      <c r="E2391" t="s">
        <v>179</v>
      </c>
      <c r="F2391" t="s">
        <v>546</v>
      </c>
      <c r="G2391">
        <v>2</v>
      </c>
      <c r="H2391">
        <v>12.42</v>
      </c>
      <c r="I2391">
        <v>24.84</v>
      </c>
      <c r="J2391" s="4">
        <v>998</v>
      </c>
      <c r="K2391" s="6" t="s">
        <v>554</v>
      </c>
    </row>
    <row r="2392" spans="1:11" ht="15.6" x14ac:dyDescent="0.3">
      <c r="A2392" s="1">
        <v>43161</v>
      </c>
      <c r="B2392" t="s">
        <v>4</v>
      </c>
      <c r="C2392" t="s">
        <v>12</v>
      </c>
      <c r="D2392" t="s">
        <v>17</v>
      </c>
      <c r="E2392" t="s">
        <v>309</v>
      </c>
      <c r="F2392" t="s">
        <v>546</v>
      </c>
      <c r="G2392">
        <v>7</v>
      </c>
      <c r="H2392">
        <v>12.42</v>
      </c>
      <c r="I2392">
        <v>86.94</v>
      </c>
      <c r="J2392" s="4">
        <v>396</v>
      </c>
      <c r="K2392" s="6" t="s">
        <v>557</v>
      </c>
    </row>
    <row r="2393" spans="1:11" ht="15.6" x14ac:dyDescent="0.3">
      <c r="A2393" s="1">
        <v>43161</v>
      </c>
      <c r="B2393" t="s">
        <v>3</v>
      </c>
      <c r="C2393" t="s">
        <v>12</v>
      </c>
      <c r="D2393" t="s">
        <v>17</v>
      </c>
      <c r="E2393" t="s">
        <v>49</v>
      </c>
      <c r="F2393" t="s">
        <v>546</v>
      </c>
      <c r="G2393">
        <v>9</v>
      </c>
      <c r="H2393">
        <v>12.42</v>
      </c>
      <c r="I2393">
        <v>111.78</v>
      </c>
      <c r="J2393" s="4">
        <v>398</v>
      </c>
      <c r="K2393" s="6" t="s">
        <v>554</v>
      </c>
    </row>
    <row r="2394" spans="1:11" ht="15.6" x14ac:dyDescent="0.3">
      <c r="A2394" s="1">
        <v>43161</v>
      </c>
      <c r="B2394" t="s">
        <v>4</v>
      </c>
      <c r="C2394" t="s">
        <v>12</v>
      </c>
      <c r="D2394" t="s">
        <v>17</v>
      </c>
      <c r="E2394" t="s">
        <v>383</v>
      </c>
      <c r="F2394" t="s">
        <v>548</v>
      </c>
      <c r="G2394">
        <v>7</v>
      </c>
      <c r="H2394">
        <v>17.829999999999998</v>
      </c>
      <c r="I2394">
        <v>124.80999999999999</v>
      </c>
      <c r="J2394" s="4">
        <v>299</v>
      </c>
      <c r="K2394" s="6" t="s">
        <v>554</v>
      </c>
    </row>
    <row r="2395" spans="1:11" ht="15.6" x14ac:dyDescent="0.3">
      <c r="A2395" s="1">
        <v>43161</v>
      </c>
      <c r="B2395" t="s">
        <v>3</v>
      </c>
      <c r="C2395" t="s">
        <v>10</v>
      </c>
      <c r="D2395" t="s">
        <v>17</v>
      </c>
      <c r="E2395" t="s">
        <v>36</v>
      </c>
      <c r="F2395" t="s">
        <v>549</v>
      </c>
      <c r="G2395">
        <v>4</v>
      </c>
      <c r="H2395">
        <v>53.35</v>
      </c>
      <c r="I2395">
        <v>213.4</v>
      </c>
      <c r="J2395" s="4">
        <v>1794</v>
      </c>
      <c r="K2395" s="6" t="s">
        <v>557</v>
      </c>
    </row>
    <row r="2396" spans="1:11" ht="15.6" x14ac:dyDescent="0.3">
      <c r="A2396" s="1">
        <v>43161</v>
      </c>
      <c r="B2396" t="s">
        <v>6</v>
      </c>
      <c r="C2396" t="s">
        <v>9</v>
      </c>
      <c r="D2396" t="s">
        <v>16</v>
      </c>
      <c r="E2396" t="s">
        <v>338</v>
      </c>
      <c r="F2396" t="s">
        <v>549</v>
      </c>
      <c r="G2396">
        <v>9</v>
      </c>
      <c r="H2396">
        <v>53.35</v>
      </c>
      <c r="I2396">
        <v>480.15000000000003</v>
      </c>
      <c r="J2396" s="4">
        <v>3990</v>
      </c>
      <c r="K2396" s="6" t="s">
        <v>554</v>
      </c>
    </row>
    <row r="2397" spans="1:11" ht="15.6" x14ac:dyDescent="0.3">
      <c r="A2397" s="1">
        <v>43161</v>
      </c>
      <c r="B2397" t="s">
        <v>4</v>
      </c>
      <c r="C2397" t="s">
        <v>10</v>
      </c>
      <c r="D2397" t="s">
        <v>17</v>
      </c>
      <c r="E2397" t="s">
        <v>53</v>
      </c>
      <c r="F2397" t="s">
        <v>546</v>
      </c>
      <c r="G2397">
        <v>6</v>
      </c>
      <c r="H2397">
        <v>12.42</v>
      </c>
      <c r="I2397">
        <v>74.52</v>
      </c>
      <c r="J2397" s="4">
        <v>2394</v>
      </c>
      <c r="K2397" s="6" t="s">
        <v>554</v>
      </c>
    </row>
    <row r="2398" spans="1:11" ht="15.6" x14ac:dyDescent="0.3">
      <c r="A2398" s="1">
        <v>43161</v>
      </c>
      <c r="B2398" t="s">
        <v>5</v>
      </c>
      <c r="C2398" t="s">
        <v>8</v>
      </c>
      <c r="D2398" t="s">
        <v>16</v>
      </c>
      <c r="E2398" t="s">
        <v>331</v>
      </c>
      <c r="F2398" t="s">
        <v>549</v>
      </c>
      <c r="G2398">
        <v>10</v>
      </c>
      <c r="H2398">
        <v>53.35</v>
      </c>
      <c r="I2398">
        <v>533.5</v>
      </c>
      <c r="J2398" s="4">
        <v>597</v>
      </c>
      <c r="K2398" s="6" t="s">
        <v>555</v>
      </c>
    </row>
    <row r="2399" spans="1:11" ht="15.6" x14ac:dyDescent="0.3">
      <c r="A2399" s="1">
        <v>43161</v>
      </c>
      <c r="B2399" t="s">
        <v>4</v>
      </c>
      <c r="C2399" t="s">
        <v>12</v>
      </c>
      <c r="D2399" t="s">
        <v>17</v>
      </c>
      <c r="E2399" t="s">
        <v>161</v>
      </c>
      <c r="F2399" t="s">
        <v>549</v>
      </c>
      <c r="G2399">
        <v>3</v>
      </c>
      <c r="H2399">
        <v>53.35</v>
      </c>
      <c r="I2399">
        <v>160.05000000000001</v>
      </c>
      <c r="J2399" s="4">
        <v>1996</v>
      </c>
      <c r="K2399" s="6" t="s">
        <v>557</v>
      </c>
    </row>
    <row r="2400" spans="1:11" ht="15.6" x14ac:dyDescent="0.3">
      <c r="A2400" s="1">
        <v>43161</v>
      </c>
      <c r="B2400" t="s">
        <v>5</v>
      </c>
      <c r="C2400" t="s">
        <v>8</v>
      </c>
      <c r="D2400" t="s">
        <v>16</v>
      </c>
      <c r="E2400" t="s">
        <v>211</v>
      </c>
      <c r="F2400" t="s">
        <v>546</v>
      </c>
      <c r="G2400">
        <v>2</v>
      </c>
      <c r="H2400">
        <v>12.42</v>
      </c>
      <c r="I2400">
        <v>24.84</v>
      </c>
      <c r="J2400" s="4">
        <v>2994</v>
      </c>
      <c r="K2400" s="6" t="s">
        <v>555</v>
      </c>
    </row>
    <row r="2401" spans="1:11" ht="15.6" x14ac:dyDescent="0.3">
      <c r="A2401" s="1">
        <v>43161</v>
      </c>
      <c r="B2401" t="s">
        <v>4</v>
      </c>
      <c r="C2401" t="s">
        <v>15</v>
      </c>
      <c r="D2401" t="s">
        <v>17</v>
      </c>
      <c r="E2401" t="s">
        <v>322</v>
      </c>
      <c r="F2401" t="s">
        <v>546</v>
      </c>
      <c r="G2401">
        <v>5</v>
      </c>
      <c r="H2401">
        <v>12.42</v>
      </c>
      <c r="I2401">
        <v>62.1</v>
      </c>
      <c r="J2401" s="4">
        <v>3493</v>
      </c>
      <c r="K2401" s="6" t="s">
        <v>556</v>
      </c>
    </row>
    <row r="2402" spans="1:11" ht="15.6" x14ac:dyDescent="0.3">
      <c r="A2402" s="1">
        <v>43161</v>
      </c>
      <c r="B2402" t="s">
        <v>5</v>
      </c>
      <c r="C2402" t="s">
        <v>11</v>
      </c>
      <c r="D2402" t="s">
        <v>16</v>
      </c>
      <c r="E2402" t="s">
        <v>351</v>
      </c>
      <c r="F2402" t="s">
        <v>547</v>
      </c>
      <c r="G2402">
        <v>6</v>
      </c>
      <c r="H2402">
        <v>16.32</v>
      </c>
      <c r="I2402">
        <v>97.92</v>
      </c>
      <c r="J2402" s="4">
        <v>995</v>
      </c>
      <c r="K2402" s="6" t="s">
        <v>554</v>
      </c>
    </row>
    <row r="2403" spans="1:11" ht="15.6" x14ac:dyDescent="0.3">
      <c r="A2403" s="1">
        <v>43161</v>
      </c>
      <c r="B2403" t="s">
        <v>2</v>
      </c>
      <c r="C2403" t="s">
        <v>11</v>
      </c>
      <c r="D2403" t="s">
        <v>16</v>
      </c>
      <c r="E2403" t="s">
        <v>509</v>
      </c>
      <c r="F2403" t="s">
        <v>549</v>
      </c>
      <c r="G2403">
        <v>1</v>
      </c>
      <c r="H2403">
        <v>53.35</v>
      </c>
      <c r="I2403">
        <v>53.35</v>
      </c>
      <c r="J2403" s="4">
        <v>1196</v>
      </c>
      <c r="K2403" s="6" t="s">
        <v>557</v>
      </c>
    </row>
    <row r="2404" spans="1:11" ht="15.6" x14ac:dyDescent="0.3">
      <c r="A2404" s="1">
        <v>43161</v>
      </c>
      <c r="B2404" t="s">
        <v>3</v>
      </c>
      <c r="C2404" t="s">
        <v>13</v>
      </c>
      <c r="D2404" t="s">
        <v>17</v>
      </c>
      <c r="E2404" t="s">
        <v>119</v>
      </c>
      <c r="F2404" t="s">
        <v>546</v>
      </c>
      <c r="G2404">
        <v>7</v>
      </c>
      <c r="H2404">
        <v>12.42</v>
      </c>
      <c r="I2404">
        <v>86.94</v>
      </c>
      <c r="J2404" s="4">
        <v>2990</v>
      </c>
      <c r="K2404" s="6" t="s">
        <v>555</v>
      </c>
    </row>
    <row r="2405" spans="1:11" ht="15.6" x14ac:dyDescent="0.3">
      <c r="A2405" s="1">
        <v>43161</v>
      </c>
      <c r="B2405" t="s">
        <v>4</v>
      </c>
      <c r="C2405" t="s">
        <v>12</v>
      </c>
      <c r="D2405" t="s">
        <v>17</v>
      </c>
      <c r="E2405" t="s">
        <v>295</v>
      </c>
      <c r="F2405" t="s">
        <v>546</v>
      </c>
      <c r="G2405">
        <v>2</v>
      </c>
      <c r="H2405">
        <v>12.42</v>
      </c>
      <c r="I2405">
        <v>24.84</v>
      </c>
      <c r="J2405" s="4">
        <v>594</v>
      </c>
      <c r="K2405" s="6" t="s">
        <v>556</v>
      </c>
    </row>
    <row r="2406" spans="1:11" ht="15.6" x14ac:dyDescent="0.3">
      <c r="A2406" s="1">
        <v>43161</v>
      </c>
      <c r="B2406" t="s">
        <v>2</v>
      </c>
      <c r="C2406" t="s">
        <v>8</v>
      </c>
      <c r="D2406" t="s">
        <v>16</v>
      </c>
      <c r="E2406" t="s">
        <v>275</v>
      </c>
      <c r="F2406" t="s">
        <v>547</v>
      </c>
      <c r="G2406">
        <v>4</v>
      </c>
      <c r="H2406">
        <v>16.32</v>
      </c>
      <c r="I2406">
        <v>65.28</v>
      </c>
      <c r="J2406" s="4">
        <v>796</v>
      </c>
      <c r="K2406" s="6" t="s">
        <v>554</v>
      </c>
    </row>
    <row r="2407" spans="1:11" ht="15.6" x14ac:dyDescent="0.3">
      <c r="A2407" s="1">
        <v>43161</v>
      </c>
      <c r="B2407" t="s">
        <v>6</v>
      </c>
      <c r="C2407" t="s">
        <v>8</v>
      </c>
      <c r="D2407" t="s">
        <v>16</v>
      </c>
      <c r="E2407" t="s">
        <v>236</v>
      </c>
      <c r="F2407" t="s">
        <v>546</v>
      </c>
      <c r="G2407">
        <v>1</v>
      </c>
      <c r="H2407">
        <v>12.42</v>
      </c>
      <c r="I2407">
        <v>12.42</v>
      </c>
      <c r="J2407" s="4">
        <v>2793</v>
      </c>
      <c r="K2407" s="6" t="s">
        <v>555</v>
      </c>
    </row>
    <row r="2408" spans="1:11" ht="15.6" x14ac:dyDescent="0.3">
      <c r="A2408" s="1">
        <v>43161</v>
      </c>
      <c r="B2408" t="s">
        <v>5</v>
      </c>
      <c r="C2408" t="s">
        <v>9</v>
      </c>
      <c r="D2408" t="s">
        <v>16</v>
      </c>
      <c r="E2408" t="s">
        <v>193</v>
      </c>
      <c r="F2408" t="s">
        <v>548</v>
      </c>
      <c r="G2408">
        <v>9</v>
      </c>
      <c r="H2408">
        <v>17.829999999999998</v>
      </c>
      <c r="I2408">
        <v>160.46999999999997</v>
      </c>
      <c r="J2408" s="4">
        <v>998</v>
      </c>
      <c r="K2408" s="6" t="s">
        <v>556</v>
      </c>
    </row>
    <row r="2409" spans="1:11" ht="15.6" x14ac:dyDescent="0.3">
      <c r="A2409" s="1">
        <v>43161</v>
      </c>
      <c r="B2409" t="s">
        <v>2</v>
      </c>
      <c r="C2409" t="s">
        <v>9</v>
      </c>
      <c r="D2409" t="s">
        <v>16</v>
      </c>
      <c r="E2409" t="s">
        <v>348</v>
      </c>
      <c r="F2409" t="s">
        <v>546</v>
      </c>
      <c r="G2409">
        <v>5</v>
      </c>
      <c r="H2409">
        <v>12.42</v>
      </c>
      <c r="I2409">
        <v>62.1</v>
      </c>
      <c r="J2409" s="4">
        <v>798</v>
      </c>
      <c r="K2409" s="6" t="s">
        <v>556</v>
      </c>
    </row>
    <row r="2410" spans="1:11" ht="15.6" x14ac:dyDescent="0.3">
      <c r="A2410" s="1">
        <v>43161</v>
      </c>
      <c r="B2410" t="s">
        <v>4</v>
      </c>
      <c r="C2410" t="s">
        <v>10</v>
      </c>
      <c r="D2410" t="s">
        <v>17</v>
      </c>
      <c r="E2410" t="s">
        <v>416</v>
      </c>
      <c r="F2410" t="s">
        <v>546</v>
      </c>
      <c r="G2410">
        <v>1</v>
      </c>
      <c r="H2410">
        <v>12.42</v>
      </c>
      <c r="I2410">
        <v>12.42</v>
      </c>
      <c r="J2410" s="4">
        <v>598</v>
      </c>
      <c r="K2410" s="6" t="s">
        <v>556</v>
      </c>
    </row>
    <row r="2411" spans="1:11" ht="15.6" x14ac:dyDescent="0.3">
      <c r="A2411" s="1">
        <v>43161</v>
      </c>
      <c r="B2411" t="s">
        <v>2</v>
      </c>
      <c r="C2411" t="s">
        <v>9</v>
      </c>
      <c r="D2411" t="s">
        <v>16</v>
      </c>
      <c r="E2411" t="s">
        <v>423</v>
      </c>
      <c r="F2411" t="s">
        <v>547</v>
      </c>
      <c r="G2411">
        <v>2</v>
      </c>
      <c r="H2411">
        <v>16.32</v>
      </c>
      <c r="I2411">
        <v>32.64</v>
      </c>
      <c r="J2411" s="4">
        <v>1990</v>
      </c>
      <c r="K2411" s="6" t="s">
        <v>555</v>
      </c>
    </row>
    <row r="2412" spans="1:11" ht="15.6" x14ac:dyDescent="0.3">
      <c r="A2412" s="1">
        <v>43161</v>
      </c>
      <c r="B2412" t="s">
        <v>4</v>
      </c>
      <c r="C2412" t="s">
        <v>15</v>
      </c>
      <c r="D2412" t="s">
        <v>17</v>
      </c>
      <c r="E2412" t="s">
        <v>115</v>
      </c>
      <c r="F2412" t="s">
        <v>546</v>
      </c>
      <c r="G2412">
        <v>3</v>
      </c>
      <c r="H2412">
        <v>12.42</v>
      </c>
      <c r="I2412">
        <v>37.26</v>
      </c>
      <c r="J2412" s="4">
        <v>798</v>
      </c>
      <c r="K2412" s="6" t="s">
        <v>554</v>
      </c>
    </row>
    <row r="2413" spans="1:11" ht="15.6" x14ac:dyDescent="0.3">
      <c r="A2413" s="1">
        <v>43161</v>
      </c>
      <c r="B2413" t="s">
        <v>3</v>
      </c>
      <c r="C2413" t="s">
        <v>10</v>
      </c>
      <c r="D2413" t="s">
        <v>17</v>
      </c>
      <c r="E2413" t="s">
        <v>37</v>
      </c>
      <c r="F2413" t="s">
        <v>546</v>
      </c>
      <c r="G2413">
        <v>7</v>
      </c>
      <c r="H2413">
        <v>12.42</v>
      </c>
      <c r="I2413">
        <v>86.94</v>
      </c>
      <c r="J2413" s="4">
        <v>297</v>
      </c>
      <c r="K2413" s="6" t="s">
        <v>557</v>
      </c>
    </row>
    <row r="2414" spans="1:11" ht="15.6" x14ac:dyDescent="0.3">
      <c r="A2414" s="1">
        <v>43161</v>
      </c>
      <c r="B2414" t="s">
        <v>4</v>
      </c>
      <c r="C2414" t="s">
        <v>10</v>
      </c>
      <c r="D2414" t="s">
        <v>17</v>
      </c>
      <c r="E2414" t="s">
        <v>241</v>
      </c>
      <c r="F2414" t="s">
        <v>548</v>
      </c>
      <c r="G2414">
        <v>6</v>
      </c>
      <c r="H2414">
        <v>17.829999999999998</v>
      </c>
      <c r="I2414">
        <v>106.97999999999999</v>
      </c>
      <c r="J2414" s="4">
        <v>2495</v>
      </c>
      <c r="K2414" s="6" t="s">
        <v>556</v>
      </c>
    </row>
    <row r="2415" spans="1:11" ht="15.6" x14ac:dyDescent="0.3">
      <c r="A2415" s="1">
        <v>43162</v>
      </c>
      <c r="B2415" t="s">
        <v>4</v>
      </c>
      <c r="C2415" t="s">
        <v>13</v>
      </c>
      <c r="D2415" t="s">
        <v>17</v>
      </c>
      <c r="E2415" t="s">
        <v>168</v>
      </c>
      <c r="F2415" t="s">
        <v>546</v>
      </c>
      <c r="G2415">
        <v>5</v>
      </c>
      <c r="H2415">
        <v>12.42</v>
      </c>
      <c r="I2415">
        <v>62.1</v>
      </c>
      <c r="J2415" s="4">
        <v>1197</v>
      </c>
      <c r="K2415" s="6" t="s">
        <v>556</v>
      </c>
    </row>
    <row r="2416" spans="1:11" ht="15.6" x14ac:dyDescent="0.3">
      <c r="A2416" s="1">
        <v>43162</v>
      </c>
      <c r="B2416" t="s">
        <v>5</v>
      </c>
      <c r="C2416" t="s">
        <v>8</v>
      </c>
      <c r="D2416" t="s">
        <v>16</v>
      </c>
      <c r="E2416" t="s">
        <v>379</v>
      </c>
      <c r="F2416" t="s">
        <v>548</v>
      </c>
      <c r="G2416">
        <v>9</v>
      </c>
      <c r="H2416">
        <v>17.829999999999998</v>
      </c>
      <c r="I2416">
        <v>160.46999999999997</v>
      </c>
      <c r="J2416" s="4">
        <v>693</v>
      </c>
      <c r="K2416" s="6" t="s">
        <v>556</v>
      </c>
    </row>
    <row r="2417" spans="1:11" ht="15.6" x14ac:dyDescent="0.3">
      <c r="A2417" s="1">
        <v>43162</v>
      </c>
      <c r="B2417" t="s">
        <v>5</v>
      </c>
      <c r="C2417" t="s">
        <v>9</v>
      </c>
      <c r="D2417" t="s">
        <v>16</v>
      </c>
      <c r="E2417" t="s">
        <v>397</v>
      </c>
      <c r="F2417" t="s">
        <v>547</v>
      </c>
      <c r="G2417">
        <v>10</v>
      </c>
      <c r="H2417">
        <v>16.32</v>
      </c>
      <c r="I2417">
        <v>163.19999999999999</v>
      </c>
      <c r="J2417" s="4">
        <v>3992</v>
      </c>
      <c r="K2417" s="6" t="s">
        <v>556</v>
      </c>
    </row>
    <row r="2418" spans="1:11" ht="15.6" x14ac:dyDescent="0.3">
      <c r="A2418" s="1">
        <v>43162</v>
      </c>
      <c r="B2418" t="s">
        <v>2</v>
      </c>
      <c r="C2418" t="s">
        <v>11</v>
      </c>
      <c r="D2418" t="s">
        <v>16</v>
      </c>
      <c r="E2418" t="s">
        <v>292</v>
      </c>
      <c r="F2418" t="s">
        <v>547</v>
      </c>
      <c r="G2418">
        <v>4</v>
      </c>
      <c r="H2418">
        <v>16.32</v>
      </c>
      <c r="I2418">
        <v>65.28</v>
      </c>
      <c r="J2418" s="4">
        <v>495</v>
      </c>
      <c r="K2418" s="6" t="s">
        <v>557</v>
      </c>
    </row>
    <row r="2419" spans="1:11" ht="15.6" x14ac:dyDescent="0.3">
      <c r="A2419" s="1">
        <v>43162</v>
      </c>
      <c r="B2419" t="s">
        <v>2</v>
      </c>
      <c r="C2419" t="s">
        <v>8</v>
      </c>
      <c r="D2419" t="s">
        <v>16</v>
      </c>
      <c r="E2419" t="s">
        <v>212</v>
      </c>
      <c r="F2419" t="s">
        <v>546</v>
      </c>
      <c r="G2419">
        <v>4</v>
      </c>
      <c r="H2419">
        <v>12.42</v>
      </c>
      <c r="I2419">
        <v>49.68</v>
      </c>
      <c r="J2419" s="4">
        <v>1794</v>
      </c>
      <c r="K2419" s="6" t="s">
        <v>556</v>
      </c>
    </row>
    <row r="2420" spans="1:11" ht="15.6" x14ac:dyDescent="0.3">
      <c r="A2420" s="1">
        <v>43162</v>
      </c>
      <c r="B2420" t="s">
        <v>2</v>
      </c>
      <c r="C2420" t="s">
        <v>11</v>
      </c>
      <c r="D2420" t="s">
        <v>16</v>
      </c>
      <c r="E2420" t="s">
        <v>509</v>
      </c>
      <c r="F2420" t="s">
        <v>546</v>
      </c>
      <c r="G2420">
        <v>2</v>
      </c>
      <c r="H2420">
        <v>12.42</v>
      </c>
      <c r="I2420">
        <v>24.84</v>
      </c>
      <c r="J2420" s="4">
        <v>3192</v>
      </c>
      <c r="K2420" s="6" t="s">
        <v>556</v>
      </c>
    </row>
    <row r="2421" spans="1:11" ht="15.6" x14ac:dyDescent="0.3">
      <c r="A2421" s="1">
        <v>43162</v>
      </c>
      <c r="B2421" t="s">
        <v>5</v>
      </c>
      <c r="C2421" t="s">
        <v>8</v>
      </c>
      <c r="D2421" t="s">
        <v>16</v>
      </c>
      <c r="E2421" t="s">
        <v>524</v>
      </c>
      <c r="F2421" t="s">
        <v>547</v>
      </c>
      <c r="G2421">
        <v>4</v>
      </c>
      <c r="H2421">
        <v>16.32</v>
      </c>
      <c r="I2421">
        <v>65.28</v>
      </c>
      <c r="J2421" s="4">
        <v>3493</v>
      </c>
      <c r="K2421" s="6" t="s">
        <v>554</v>
      </c>
    </row>
    <row r="2422" spans="1:11" ht="15.6" x14ac:dyDescent="0.3">
      <c r="A2422" s="1">
        <v>43163</v>
      </c>
      <c r="B2422" t="s">
        <v>2</v>
      </c>
      <c r="C2422" t="s">
        <v>14</v>
      </c>
      <c r="D2422" t="s">
        <v>16</v>
      </c>
      <c r="E2422" t="s">
        <v>155</v>
      </c>
      <c r="F2422" t="s">
        <v>546</v>
      </c>
      <c r="G2422">
        <v>5</v>
      </c>
      <c r="H2422">
        <v>12.42</v>
      </c>
      <c r="I2422">
        <v>62.1</v>
      </c>
      <c r="J2422" s="4">
        <v>792</v>
      </c>
      <c r="K2422" s="6" t="s">
        <v>557</v>
      </c>
    </row>
    <row r="2423" spans="1:11" ht="15.6" x14ac:dyDescent="0.3">
      <c r="A2423" s="1">
        <v>43163</v>
      </c>
      <c r="B2423" t="s">
        <v>2</v>
      </c>
      <c r="C2423" t="s">
        <v>9</v>
      </c>
      <c r="D2423" t="s">
        <v>16</v>
      </c>
      <c r="E2423" t="s">
        <v>118</v>
      </c>
      <c r="F2423" t="s">
        <v>546</v>
      </c>
      <c r="G2423">
        <v>3</v>
      </c>
      <c r="H2423">
        <v>12.42</v>
      </c>
      <c r="I2423">
        <v>37.26</v>
      </c>
      <c r="J2423" s="4">
        <v>1194</v>
      </c>
      <c r="K2423" s="6" t="s">
        <v>556</v>
      </c>
    </row>
    <row r="2424" spans="1:11" ht="15.6" x14ac:dyDescent="0.3">
      <c r="A2424" s="1">
        <v>43164</v>
      </c>
      <c r="B2424" t="s">
        <v>2</v>
      </c>
      <c r="C2424" t="s">
        <v>11</v>
      </c>
      <c r="D2424" t="s">
        <v>16</v>
      </c>
      <c r="E2424" t="s">
        <v>86</v>
      </c>
      <c r="F2424" t="s">
        <v>546</v>
      </c>
      <c r="G2424">
        <v>10</v>
      </c>
      <c r="H2424">
        <v>12.42</v>
      </c>
      <c r="I2424">
        <v>124.2</v>
      </c>
      <c r="J2424" s="4">
        <v>398</v>
      </c>
      <c r="K2424" s="6" t="s">
        <v>558</v>
      </c>
    </row>
    <row r="2425" spans="1:11" ht="15.6" x14ac:dyDescent="0.3">
      <c r="A2425" s="1">
        <v>43165</v>
      </c>
      <c r="B2425" t="s">
        <v>2</v>
      </c>
      <c r="C2425" t="s">
        <v>8</v>
      </c>
      <c r="D2425" t="s">
        <v>16</v>
      </c>
      <c r="E2425" t="s">
        <v>304</v>
      </c>
      <c r="F2425" t="s">
        <v>546</v>
      </c>
      <c r="G2425">
        <v>2</v>
      </c>
      <c r="H2425">
        <v>12.42</v>
      </c>
      <c r="I2425">
        <v>24.84</v>
      </c>
      <c r="J2425" s="4">
        <v>891</v>
      </c>
      <c r="K2425" s="6" t="s">
        <v>554</v>
      </c>
    </row>
    <row r="2426" spans="1:11" ht="15.6" x14ac:dyDescent="0.3">
      <c r="A2426" s="1">
        <v>43165</v>
      </c>
      <c r="B2426" t="s">
        <v>5</v>
      </c>
      <c r="C2426" t="s">
        <v>9</v>
      </c>
      <c r="D2426" t="s">
        <v>16</v>
      </c>
      <c r="E2426" t="s">
        <v>227</v>
      </c>
      <c r="F2426" t="s">
        <v>547</v>
      </c>
      <c r="G2426">
        <v>3</v>
      </c>
      <c r="H2426">
        <v>16.32</v>
      </c>
      <c r="I2426">
        <v>48.96</v>
      </c>
      <c r="J2426" s="4">
        <v>2394</v>
      </c>
      <c r="K2426" s="6" t="s">
        <v>558</v>
      </c>
    </row>
    <row r="2427" spans="1:11" ht="15.6" x14ac:dyDescent="0.3">
      <c r="A2427" s="1">
        <v>43165</v>
      </c>
      <c r="B2427" t="s">
        <v>5</v>
      </c>
      <c r="C2427" t="s">
        <v>11</v>
      </c>
      <c r="D2427" t="s">
        <v>16</v>
      </c>
      <c r="E2427" t="s">
        <v>226</v>
      </c>
      <c r="F2427" t="s">
        <v>546</v>
      </c>
      <c r="G2427">
        <v>7</v>
      </c>
      <c r="H2427">
        <v>12.42</v>
      </c>
      <c r="I2427">
        <v>86.94</v>
      </c>
      <c r="J2427" s="4">
        <v>796</v>
      </c>
      <c r="K2427" s="6" t="s">
        <v>556</v>
      </c>
    </row>
    <row r="2428" spans="1:11" ht="15.6" x14ac:dyDescent="0.3">
      <c r="A2428" s="1">
        <v>43165</v>
      </c>
      <c r="B2428" t="s">
        <v>5</v>
      </c>
      <c r="C2428" t="s">
        <v>9</v>
      </c>
      <c r="D2428" t="s">
        <v>16</v>
      </c>
      <c r="E2428" t="s">
        <v>113</v>
      </c>
      <c r="F2428" t="s">
        <v>547</v>
      </c>
      <c r="G2428">
        <v>8</v>
      </c>
      <c r="H2428">
        <v>16.32</v>
      </c>
      <c r="I2428">
        <v>130.56</v>
      </c>
      <c r="J2428" s="4">
        <v>4990</v>
      </c>
      <c r="K2428" s="6" t="s">
        <v>556</v>
      </c>
    </row>
    <row r="2429" spans="1:11" ht="15.6" x14ac:dyDescent="0.3">
      <c r="A2429" s="1">
        <v>43165</v>
      </c>
      <c r="B2429" t="s">
        <v>5</v>
      </c>
      <c r="C2429" t="s">
        <v>14</v>
      </c>
      <c r="D2429" t="s">
        <v>16</v>
      </c>
      <c r="E2429" t="s">
        <v>526</v>
      </c>
      <c r="F2429" t="s">
        <v>546</v>
      </c>
      <c r="G2429">
        <v>5</v>
      </c>
      <c r="H2429">
        <v>12.42</v>
      </c>
      <c r="I2429">
        <v>62.1</v>
      </c>
      <c r="J2429" s="4">
        <v>998</v>
      </c>
      <c r="K2429" s="6" t="s">
        <v>554</v>
      </c>
    </row>
    <row r="2430" spans="1:11" ht="15.6" x14ac:dyDescent="0.3">
      <c r="A2430" s="1">
        <v>43165</v>
      </c>
      <c r="B2430" t="s">
        <v>4</v>
      </c>
      <c r="C2430" t="s">
        <v>13</v>
      </c>
      <c r="D2430" t="s">
        <v>17</v>
      </c>
      <c r="E2430" t="s">
        <v>196</v>
      </c>
      <c r="F2430" t="s">
        <v>549</v>
      </c>
      <c r="G2430">
        <v>8</v>
      </c>
      <c r="H2430">
        <v>53.35</v>
      </c>
      <c r="I2430">
        <v>426.8</v>
      </c>
      <c r="J2430" s="4">
        <v>1794</v>
      </c>
      <c r="K2430" s="6" t="s">
        <v>557</v>
      </c>
    </row>
    <row r="2431" spans="1:11" ht="15.6" x14ac:dyDescent="0.3">
      <c r="A2431" s="1">
        <v>43165</v>
      </c>
      <c r="B2431" t="s">
        <v>4</v>
      </c>
      <c r="C2431" t="s">
        <v>10</v>
      </c>
      <c r="D2431" t="s">
        <v>17</v>
      </c>
      <c r="E2431" t="s">
        <v>414</v>
      </c>
      <c r="F2431" t="s">
        <v>546</v>
      </c>
      <c r="G2431">
        <v>10</v>
      </c>
      <c r="H2431">
        <v>12.42</v>
      </c>
      <c r="I2431">
        <v>124.2</v>
      </c>
      <c r="J2431" s="4">
        <v>2392</v>
      </c>
      <c r="K2431" s="6" t="s">
        <v>556</v>
      </c>
    </row>
    <row r="2432" spans="1:11" ht="15.6" x14ac:dyDescent="0.3">
      <c r="A2432" s="1">
        <v>43165</v>
      </c>
      <c r="B2432" t="s">
        <v>2</v>
      </c>
      <c r="C2432" t="s">
        <v>9</v>
      </c>
      <c r="D2432" t="s">
        <v>16</v>
      </c>
      <c r="E2432" t="s">
        <v>299</v>
      </c>
      <c r="F2432" t="s">
        <v>547</v>
      </c>
      <c r="G2432">
        <v>1</v>
      </c>
      <c r="H2432">
        <v>16.32</v>
      </c>
      <c r="I2432">
        <v>16.32</v>
      </c>
      <c r="J2432" s="4">
        <v>1990</v>
      </c>
      <c r="K2432" s="6" t="s">
        <v>554</v>
      </c>
    </row>
    <row r="2433" spans="1:11" ht="15.6" x14ac:dyDescent="0.3">
      <c r="A2433" s="1">
        <v>43165</v>
      </c>
      <c r="B2433" t="s">
        <v>4</v>
      </c>
      <c r="C2433" t="s">
        <v>13</v>
      </c>
      <c r="D2433" t="s">
        <v>17</v>
      </c>
      <c r="E2433" t="s">
        <v>91</v>
      </c>
      <c r="F2433" t="s">
        <v>546</v>
      </c>
      <c r="G2433">
        <v>7</v>
      </c>
      <c r="H2433">
        <v>12.42</v>
      </c>
      <c r="I2433">
        <v>86.94</v>
      </c>
      <c r="J2433" s="4">
        <v>2994</v>
      </c>
      <c r="K2433" s="6" t="s">
        <v>556</v>
      </c>
    </row>
    <row r="2434" spans="1:11" ht="15.6" x14ac:dyDescent="0.3">
      <c r="A2434" s="1">
        <v>43165</v>
      </c>
      <c r="B2434" t="s">
        <v>4</v>
      </c>
      <c r="C2434" t="s">
        <v>12</v>
      </c>
      <c r="D2434" t="s">
        <v>17</v>
      </c>
      <c r="E2434" t="s">
        <v>75</v>
      </c>
      <c r="F2434" t="s">
        <v>549</v>
      </c>
      <c r="G2434">
        <v>2</v>
      </c>
      <c r="H2434">
        <v>53.35</v>
      </c>
      <c r="I2434">
        <v>106.7</v>
      </c>
      <c r="J2434" s="4">
        <v>1592</v>
      </c>
      <c r="K2434" s="6" t="s">
        <v>556</v>
      </c>
    </row>
    <row r="2435" spans="1:11" ht="15.6" x14ac:dyDescent="0.3">
      <c r="A2435" s="1">
        <v>43165</v>
      </c>
      <c r="B2435" t="s">
        <v>4</v>
      </c>
      <c r="C2435" t="s">
        <v>12</v>
      </c>
      <c r="D2435" t="s">
        <v>17</v>
      </c>
      <c r="E2435" t="s">
        <v>246</v>
      </c>
      <c r="F2435" t="s">
        <v>547</v>
      </c>
      <c r="G2435">
        <v>2</v>
      </c>
      <c r="H2435">
        <v>16.32</v>
      </c>
      <c r="I2435">
        <v>32.64</v>
      </c>
      <c r="J2435" s="4">
        <v>3493</v>
      </c>
      <c r="K2435" s="6" t="s">
        <v>555</v>
      </c>
    </row>
    <row r="2436" spans="1:11" ht="15.6" x14ac:dyDescent="0.3">
      <c r="A2436" s="1">
        <v>43165</v>
      </c>
      <c r="B2436" t="s">
        <v>6</v>
      </c>
      <c r="C2436" t="s">
        <v>9</v>
      </c>
      <c r="D2436" t="s">
        <v>16</v>
      </c>
      <c r="E2436" t="s">
        <v>441</v>
      </c>
      <c r="F2436" t="s">
        <v>549</v>
      </c>
      <c r="G2436">
        <v>6</v>
      </c>
      <c r="H2436">
        <v>53.35</v>
      </c>
      <c r="I2436">
        <v>320.10000000000002</v>
      </c>
      <c r="J2436" s="4">
        <v>99</v>
      </c>
      <c r="K2436" s="6" t="s">
        <v>557</v>
      </c>
    </row>
    <row r="2437" spans="1:11" ht="15.6" x14ac:dyDescent="0.3">
      <c r="A2437" s="1">
        <v>43165</v>
      </c>
      <c r="B2437" t="s">
        <v>5</v>
      </c>
      <c r="C2437" t="s">
        <v>9</v>
      </c>
      <c r="D2437" t="s">
        <v>16</v>
      </c>
      <c r="E2437" t="s">
        <v>521</v>
      </c>
      <c r="F2437" t="s">
        <v>547</v>
      </c>
      <c r="G2437">
        <v>2</v>
      </c>
      <c r="H2437">
        <v>16.32</v>
      </c>
      <c r="I2437">
        <v>32.64</v>
      </c>
      <c r="J2437" s="4">
        <v>399</v>
      </c>
      <c r="K2437" s="6" t="s">
        <v>557</v>
      </c>
    </row>
    <row r="2438" spans="1:11" ht="15.6" x14ac:dyDescent="0.3">
      <c r="A2438" s="1">
        <v>43165</v>
      </c>
      <c r="B2438" t="s">
        <v>2</v>
      </c>
      <c r="C2438" t="s">
        <v>14</v>
      </c>
      <c r="D2438" t="s">
        <v>16</v>
      </c>
      <c r="E2438" t="s">
        <v>454</v>
      </c>
      <c r="F2438" t="s">
        <v>546</v>
      </c>
      <c r="G2438">
        <v>1</v>
      </c>
      <c r="H2438">
        <v>12.42</v>
      </c>
      <c r="I2438">
        <v>12.42</v>
      </c>
      <c r="J2438" s="4">
        <v>99</v>
      </c>
      <c r="K2438" s="6" t="s">
        <v>554</v>
      </c>
    </row>
    <row r="2439" spans="1:11" ht="15.6" x14ac:dyDescent="0.3">
      <c r="A2439" s="1">
        <v>43165</v>
      </c>
      <c r="B2439" t="s">
        <v>2</v>
      </c>
      <c r="C2439" t="s">
        <v>9</v>
      </c>
      <c r="D2439" t="s">
        <v>16</v>
      </c>
      <c r="E2439" t="s">
        <v>537</v>
      </c>
      <c r="F2439" t="s">
        <v>549</v>
      </c>
      <c r="G2439">
        <v>2</v>
      </c>
      <c r="H2439">
        <v>53.35</v>
      </c>
      <c r="I2439">
        <v>106.7</v>
      </c>
      <c r="J2439" s="4">
        <v>99</v>
      </c>
      <c r="K2439" s="6" t="s">
        <v>557</v>
      </c>
    </row>
    <row r="2440" spans="1:11" ht="15.6" x14ac:dyDescent="0.3">
      <c r="A2440" s="1">
        <v>43166</v>
      </c>
      <c r="B2440" t="s">
        <v>3</v>
      </c>
      <c r="C2440" t="s">
        <v>13</v>
      </c>
      <c r="D2440" t="s">
        <v>17</v>
      </c>
      <c r="E2440" t="s">
        <v>294</v>
      </c>
      <c r="F2440" t="s">
        <v>547</v>
      </c>
      <c r="G2440">
        <v>10</v>
      </c>
      <c r="H2440">
        <v>16.32</v>
      </c>
      <c r="I2440">
        <v>163.19999999999999</v>
      </c>
      <c r="J2440" s="4">
        <v>297</v>
      </c>
      <c r="K2440" s="6" t="s">
        <v>557</v>
      </c>
    </row>
    <row r="2441" spans="1:11" ht="15.6" x14ac:dyDescent="0.3">
      <c r="A2441" s="1">
        <v>43166</v>
      </c>
      <c r="B2441" t="s">
        <v>5</v>
      </c>
      <c r="C2441" t="s">
        <v>9</v>
      </c>
      <c r="D2441" t="s">
        <v>16</v>
      </c>
      <c r="E2441" t="s">
        <v>188</v>
      </c>
      <c r="F2441" t="s">
        <v>546</v>
      </c>
      <c r="G2441">
        <v>1</v>
      </c>
      <c r="H2441">
        <v>12.42</v>
      </c>
      <c r="I2441">
        <v>12.42</v>
      </c>
      <c r="J2441" s="4">
        <v>897</v>
      </c>
      <c r="K2441" s="6" t="s">
        <v>556</v>
      </c>
    </row>
    <row r="2442" spans="1:11" ht="15.6" x14ac:dyDescent="0.3">
      <c r="A2442" s="1">
        <v>43166</v>
      </c>
      <c r="B2442" t="s">
        <v>4</v>
      </c>
      <c r="C2442" t="s">
        <v>12</v>
      </c>
      <c r="D2442" t="s">
        <v>17</v>
      </c>
      <c r="E2442" t="s">
        <v>383</v>
      </c>
      <c r="F2442" t="s">
        <v>549</v>
      </c>
      <c r="G2442">
        <v>1</v>
      </c>
      <c r="H2442">
        <v>53.35</v>
      </c>
      <c r="I2442">
        <v>53.35</v>
      </c>
      <c r="J2442" s="4">
        <v>796</v>
      </c>
      <c r="K2442" s="6" t="s">
        <v>556</v>
      </c>
    </row>
    <row r="2443" spans="1:11" ht="15.6" x14ac:dyDescent="0.3">
      <c r="A2443" s="1">
        <v>43166</v>
      </c>
      <c r="B2443" t="s">
        <v>2</v>
      </c>
      <c r="C2443" t="s">
        <v>9</v>
      </c>
      <c r="D2443" t="s">
        <v>16</v>
      </c>
      <c r="E2443" t="s">
        <v>466</v>
      </c>
      <c r="F2443" t="s">
        <v>548</v>
      </c>
      <c r="G2443">
        <v>4</v>
      </c>
      <c r="H2443">
        <v>17.829999999999998</v>
      </c>
      <c r="I2443">
        <v>71.319999999999993</v>
      </c>
      <c r="J2443" s="4">
        <v>792</v>
      </c>
      <c r="K2443" s="6" t="s">
        <v>558</v>
      </c>
    </row>
    <row r="2444" spans="1:11" ht="15.6" x14ac:dyDescent="0.3">
      <c r="A2444" s="1">
        <v>43166</v>
      </c>
      <c r="B2444" t="s">
        <v>6</v>
      </c>
      <c r="C2444" t="s">
        <v>9</v>
      </c>
      <c r="D2444" t="s">
        <v>16</v>
      </c>
      <c r="E2444" t="s">
        <v>516</v>
      </c>
      <c r="F2444" t="s">
        <v>546</v>
      </c>
      <c r="G2444">
        <v>1</v>
      </c>
      <c r="H2444">
        <v>12.42</v>
      </c>
      <c r="I2444">
        <v>12.42</v>
      </c>
      <c r="J2444" s="4">
        <v>1596</v>
      </c>
      <c r="K2444" s="6" t="s">
        <v>556</v>
      </c>
    </row>
    <row r="2445" spans="1:11" ht="15.6" x14ac:dyDescent="0.3">
      <c r="A2445" s="1">
        <v>43166</v>
      </c>
      <c r="B2445" t="s">
        <v>2</v>
      </c>
      <c r="C2445" t="s">
        <v>11</v>
      </c>
      <c r="D2445" t="s">
        <v>16</v>
      </c>
      <c r="E2445" t="s">
        <v>420</v>
      </c>
      <c r="F2445" t="s">
        <v>546</v>
      </c>
      <c r="G2445">
        <v>7</v>
      </c>
      <c r="H2445">
        <v>12.42</v>
      </c>
      <c r="I2445">
        <v>86.94</v>
      </c>
      <c r="J2445" s="4">
        <v>1996</v>
      </c>
      <c r="K2445" s="6" t="s">
        <v>556</v>
      </c>
    </row>
    <row r="2446" spans="1:11" ht="15.6" x14ac:dyDescent="0.3">
      <c r="A2446" s="1">
        <v>43166</v>
      </c>
      <c r="B2446" t="s">
        <v>2</v>
      </c>
      <c r="C2446" t="s">
        <v>14</v>
      </c>
      <c r="D2446" t="s">
        <v>16</v>
      </c>
      <c r="E2446" t="s">
        <v>307</v>
      </c>
      <c r="F2446" t="s">
        <v>549</v>
      </c>
      <c r="G2446">
        <v>8</v>
      </c>
      <c r="H2446">
        <v>53.35</v>
      </c>
      <c r="I2446">
        <v>426.8</v>
      </c>
      <c r="J2446" s="4">
        <v>1794</v>
      </c>
      <c r="K2446" s="6" t="s">
        <v>557</v>
      </c>
    </row>
    <row r="2447" spans="1:11" ht="15.6" x14ac:dyDescent="0.3">
      <c r="A2447" s="1">
        <v>43167</v>
      </c>
      <c r="B2447" t="s">
        <v>6</v>
      </c>
      <c r="C2447" t="s">
        <v>9</v>
      </c>
      <c r="D2447" t="s">
        <v>16</v>
      </c>
      <c r="E2447" t="s">
        <v>538</v>
      </c>
      <c r="F2447" t="s">
        <v>549</v>
      </c>
      <c r="G2447">
        <v>5</v>
      </c>
      <c r="H2447">
        <v>53.35</v>
      </c>
      <c r="I2447">
        <v>266.75</v>
      </c>
      <c r="J2447" s="4">
        <v>3493</v>
      </c>
      <c r="K2447" s="6" t="s">
        <v>554</v>
      </c>
    </row>
    <row r="2448" spans="1:11" ht="15.6" x14ac:dyDescent="0.3">
      <c r="A2448" s="1">
        <v>43167</v>
      </c>
      <c r="B2448" t="s">
        <v>2</v>
      </c>
      <c r="C2448" t="s">
        <v>9</v>
      </c>
      <c r="D2448" t="s">
        <v>16</v>
      </c>
      <c r="E2448" t="s">
        <v>192</v>
      </c>
      <c r="F2448" t="s">
        <v>549</v>
      </c>
      <c r="G2448">
        <v>9</v>
      </c>
      <c r="H2448">
        <v>53.35</v>
      </c>
      <c r="I2448">
        <v>480.15000000000003</v>
      </c>
      <c r="J2448" s="4">
        <v>396</v>
      </c>
      <c r="K2448" s="6" t="s">
        <v>556</v>
      </c>
    </row>
    <row r="2449" spans="1:11" ht="15.6" x14ac:dyDescent="0.3">
      <c r="A2449" s="1">
        <v>43167</v>
      </c>
      <c r="B2449" t="s">
        <v>6</v>
      </c>
      <c r="C2449" t="s">
        <v>8</v>
      </c>
      <c r="D2449" t="s">
        <v>16</v>
      </c>
      <c r="E2449" t="s">
        <v>114</v>
      </c>
      <c r="F2449" t="s">
        <v>548</v>
      </c>
      <c r="G2449">
        <v>6</v>
      </c>
      <c r="H2449">
        <v>17.829999999999998</v>
      </c>
      <c r="I2449">
        <v>106.97999999999999</v>
      </c>
      <c r="J2449" s="4">
        <v>398</v>
      </c>
      <c r="K2449" s="6" t="s">
        <v>554</v>
      </c>
    </row>
    <row r="2450" spans="1:11" ht="15.6" x14ac:dyDescent="0.3">
      <c r="A2450" s="1">
        <v>43168</v>
      </c>
      <c r="B2450" t="s">
        <v>2</v>
      </c>
      <c r="C2450" t="s">
        <v>9</v>
      </c>
      <c r="D2450" t="s">
        <v>16</v>
      </c>
      <c r="E2450" t="s">
        <v>234</v>
      </c>
      <c r="F2450" t="s">
        <v>546</v>
      </c>
      <c r="G2450">
        <v>5</v>
      </c>
      <c r="H2450">
        <v>12.42</v>
      </c>
      <c r="I2450">
        <v>62.1</v>
      </c>
      <c r="J2450" s="4">
        <v>1194</v>
      </c>
      <c r="K2450" s="6" t="s">
        <v>557</v>
      </c>
    </row>
    <row r="2451" spans="1:11" ht="15.6" x14ac:dyDescent="0.3">
      <c r="A2451" s="1">
        <v>43168</v>
      </c>
      <c r="B2451" t="s">
        <v>2</v>
      </c>
      <c r="C2451" t="s">
        <v>11</v>
      </c>
      <c r="D2451" t="s">
        <v>16</v>
      </c>
      <c r="E2451" t="s">
        <v>228</v>
      </c>
      <c r="F2451" t="s">
        <v>546</v>
      </c>
      <c r="G2451">
        <v>10</v>
      </c>
      <c r="H2451">
        <v>12.42</v>
      </c>
      <c r="I2451">
        <v>124.2</v>
      </c>
      <c r="J2451" s="4">
        <v>3192</v>
      </c>
      <c r="K2451" s="6" t="s">
        <v>557</v>
      </c>
    </row>
    <row r="2452" spans="1:11" ht="15.6" x14ac:dyDescent="0.3">
      <c r="A2452" s="1">
        <v>43169</v>
      </c>
      <c r="B2452" t="s">
        <v>4</v>
      </c>
      <c r="C2452" t="s">
        <v>13</v>
      </c>
      <c r="D2452" t="s">
        <v>17</v>
      </c>
      <c r="E2452" t="s">
        <v>533</v>
      </c>
      <c r="F2452" t="s">
        <v>549</v>
      </c>
      <c r="G2452">
        <v>1</v>
      </c>
      <c r="H2452">
        <v>53.35</v>
      </c>
      <c r="I2452">
        <v>53.35</v>
      </c>
      <c r="J2452" s="4">
        <v>499</v>
      </c>
      <c r="K2452" s="6" t="s">
        <v>554</v>
      </c>
    </row>
    <row r="2453" spans="1:11" ht="15.6" x14ac:dyDescent="0.3">
      <c r="A2453" s="1">
        <v>43169</v>
      </c>
      <c r="B2453" t="s">
        <v>3</v>
      </c>
      <c r="C2453" t="s">
        <v>10</v>
      </c>
      <c r="D2453" t="s">
        <v>17</v>
      </c>
      <c r="E2453" t="s">
        <v>171</v>
      </c>
      <c r="F2453" t="s">
        <v>549</v>
      </c>
      <c r="G2453">
        <v>2</v>
      </c>
      <c r="H2453">
        <v>53.35</v>
      </c>
      <c r="I2453">
        <v>106.7</v>
      </c>
      <c r="J2453" s="4">
        <v>1794</v>
      </c>
      <c r="K2453" s="6" t="s">
        <v>556</v>
      </c>
    </row>
    <row r="2454" spans="1:11" ht="15.6" x14ac:dyDescent="0.3">
      <c r="A2454" s="1">
        <v>43170</v>
      </c>
      <c r="B2454" t="s">
        <v>4</v>
      </c>
      <c r="C2454" t="s">
        <v>10</v>
      </c>
      <c r="D2454" t="s">
        <v>17</v>
      </c>
      <c r="E2454" t="s">
        <v>241</v>
      </c>
      <c r="F2454" t="s">
        <v>548</v>
      </c>
      <c r="G2454">
        <v>10</v>
      </c>
      <c r="H2454">
        <v>17.829999999999998</v>
      </c>
      <c r="I2454">
        <v>178.29999999999998</v>
      </c>
      <c r="J2454" s="4">
        <v>597</v>
      </c>
      <c r="K2454" s="6" t="s">
        <v>554</v>
      </c>
    </row>
    <row r="2455" spans="1:11" ht="15.6" x14ac:dyDescent="0.3">
      <c r="A2455" s="1">
        <v>43170</v>
      </c>
      <c r="B2455" t="s">
        <v>2</v>
      </c>
      <c r="C2455" t="s">
        <v>9</v>
      </c>
      <c r="D2455" t="s">
        <v>16</v>
      </c>
      <c r="E2455" t="s">
        <v>336</v>
      </c>
      <c r="F2455" t="s">
        <v>549</v>
      </c>
      <c r="G2455">
        <v>9</v>
      </c>
      <c r="H2455">
        <v>53.35</v>
      </c>
      <c r="I2455">
        <v>480.15000000000003</v>
      </c>
      <c r="J2455" s="4">
        <v>3990</v>
      </c>
      <c r="K2455" s="6" t="s">
        <v>556</v>
      </c>
    </row>
    <row r="2456" spans="1:11" ht="15.6" x14ac:dyDescent="0.3">
      <c r="A2456" s="1">
        <v>43170</v>
      </c>
      <c r="B2456" t="s">
        <v>2</v>
      </c>
      <c r="C2456" t="s">
        <v>11</v>
      </c>
      <c r="D2456" t="s">
        <v>16</v>
      </c>
      <c r="E2456" t="s">
        <v>375</v>
      </c>
      <c r="F2456" t="s">
        <v>547</v>
      </c>
      <c r="G2456">
        <v>6</v>
      </c>
      <c r="H2456">
        <v>16.32</v>
      </c>
      <c r="I2456">
        <v>97.92</v>
      </c>
      <c r="J2456" s="4">
        <v>1995</v>
      </c>
      <c r="K2456" s="6" t="s">
        <v>555</v>
      </c>
    </row>
    <row r="2457" spans="1:11" ht="15.6" x14ac:dyDescent="0.3">
      <c r="A2457" s="1">
        <v>43171</v>
      </c>
      <c r="B2457" t="s">
        <v>2</v>
      </c>
      <c r="C2457" t="s">
        <v>14</v>
      </c>
      <c r="D2457" t="s">
        <v>16</v>
      </c>
      <c r="E2457" t="s">
        <v>155</v>
      </c>
      <c r="F2457" t="s">
        <v>549</v>
      </c>
      <c r="G2457">
        <v>10</v>
      </c>
      <c r="H2457">
        <v>53.35</v>
      </c>
      <c r="I2457">
        <v>533.5</v>
      </c>
      <c r="J2457" s="4">
        <v>1794</v>
      </c>
      <c r="K2457" s="6" t="s">
        <v>557</v>
      </c>
    </row>
    <row r="2458" spans="1:11" ht="15.6" x14ac:dyDescent="0.3">
      <c r="A2458" s="1">
        <v>43171</v>
      </c>
      <c r="B2458" t="s">
        <v>4</v>
      </c>
      <c r="C2458" t="s">
        <v>10</v>
      </c>
      <c r="D2458" t="s">
        <v>17</v>
      </c>
      <c r="E2458" t="s">
        <v>245</v>
      </c>
      <c r="F2458" t="s">
        <v>547</v>
      </c>
      <c r="G2458">
        <v>5</v>
      </c>
      <c r="H2458">
        <v>16.32</v>
      </c>
      <c r="I2458">
        <v>81.599999999999994</v>
      </c>
      <c r="J2458" s="4">
        <v>2994</v>
      </c>
      <c r="K2458" s="6" t="s">
        <v>556</v>
      </c>
    </row>
    <row r="2459" spans="1:11" ht="15.6" x14ac:dyDescent="0.3">
      <c r="A2459" s="1">
        <v>43171</v>
      </c>
      <c r="B2459" t="s">
        <v>5</v>
      </c>
      <c r="C2459" t="s">
        <v>8</v>
      </c>
      <c r="D2459" t="s">
        <v>16</v>
      </c>
      <c r="E2459" t="s">
        <v>250</v>
      </c>
      <c r="F2459" t="s">
        <v>547</v>
      </c>
      <c r="G2459">
        <v>10</v>
      </c>
      <c r="H2459">
        <v>16.32</v>
      </c>
      <c r="I2459">
        <v>163.19999999999999</v>
      </c>
      <c r="J2459" s="4">
        <v>598</v>
      </c>
      <c r="K2459" s="6" t="s">
        <v>556</v>
      </c>
    </row>
    <row r="2460" spans="1:11" ht="15.6" x14ac:dyDescent="0.3">
      <c r="A2460" s="1">
        <v>43171</v>
      </c>
      <c r="B2460" t="s">
        <v>3</v>
      </c>
      <c r="C2460" t="s">
        <v>10</v>
      </c>
      <c r="D2460" t="s">
        <v>17</v>
      </c>
      <c r="E2460" t="s">
        <v>448</v>
      </c>
      <c r="F2460" t="s">
        <v>547</v>
      </c>
      <c r="G2460">
        <v>10</v>
      </c>
      <c r="H2460">
        <v>16.32</v>
      </c>
      <c r="I2460">
        <v>163.19999999999999</v>
      </c>
      <c r="J2460" s="4">
        <v>995</v>
      </c>
      <c r="K2460" s="6" t="s">
        <v>556</v>
      </c>
    </row>
    <row r="2461" spans="1:11" ht="15.6" x14ac:dyDescent="0.3">
      <c r="A2461" s="1">
        <v>43171</v>
      </c>
      <c r="B2461" t="s">
        <v>2</v>
      </c>
      <c r="C2461" t="s">
        <v>9</v>
      </c>
      <c r="D2461" t="s">
        <v>16</v>
      </c>
      <c r="E2461" t="s">
        <v>371</v>
      </c>
      <c r="F2461" t="s">
        <v>549</v>
      </c>
      <c r="G2461">
        <v>8</v>
      </c>
      <c r="H2461">
        <v>53.35</v>
      </c>
      <c r="I2461">
        <v>426.8</v>
      </c>
      <c r="J2461" s="4">
        <v>2691</v>
      </c>
      <c r="K2461" s="6" t="s">
        <v>557</v>
      </c>
    </row>
    <row r="2462" spans="1:11" ht="15.6" x14ac:dyDescent="0.3">
      <c r="A2462" s="1">
        <v>43172</v>
      </c>
      <c r="B2462" t="s">
        <v>2</v>
      </c>
      <c r="C2462" t="s">
        <v>9</v>
      </c>
      <c r="D2462" t="s">
        <v>16</v>
      </c>
      <c r="E2462" t="s">
        <v>381</v>
      </c>
      <c r="F2462" t="s">
        <v>547</v>
      </c>
      <c r="G2462">
        <v>5</v>
      </c>
      <c r="H2462">
        <v>16.32</v>
      </c>
      <c r="I2462">
        <v>81.599999999999994</v>
      </c>
      <c r="J2462" s="4">
        <v>796</v>
      </c>
      <c r="K2462" s="6" t="s">
        <v>556</v>
      </c>
    </row>
    <row r="2463" spans="1:11" ht="15.6" x14ac:dyDescent="0.3">
      <c r="A2463" s="1">
        <v>43172</v>
      </c>
      <c r="B2463" t="s">
        <v>2</v>
      </c>
      <c r="C2463" t="s">
        <v>14</v>
      </c>
      <c r="D2463" t="s">
        <v>16</v>
      </c>
      <c r="E2463" t="s">
        <v>296</v>
      </c>
      <c r="F2463" t="s">
        <v>546</v>
      </c>
      <c r="G2463">
        <v>8</v>
      </c>
      <c r="H2463">
        <v>12.42</v>
      </c>
      <c r="I2463">
        <v>99.36</v>
      </c>
      <c r="J2463" s="4">
        <v>598</v>
      </c>
      <c r="K2463" s="6" t="s">
        <v>556</v>
      </c>
    </row>
    <row r="2464" spans="1:11" ht="15.6" x14ac:dyDescent="0.3">
      <c r="A2464" s="1">
        <v>43172</v>
      </c>
      <c r="B2464" t="s">
        <v>4</v>
      </c>
      <c r="C2464" t="s">
        <v>13</v>
      </c>
      <c r="D2464" t="s">
        <v>17</v>
      </c>
      <c r="E2464" t="s">
        <v>180</v>
      </c>
      <c r="F2464" t="s">
        <v>546</v>
      </c>
      <c r="G2464">
        <v>1</v>
      </c>
      <c r="H2464">
        <v>12.42</v>
      </c>
      <c r="I2464">
        <v>12.42</v>
      </c>
      <c r="J2464" s="4">
        <v>4491</v>
      </c>
      <c r="K2464" s="6" t="s">
        <v>554</v>
      </c>
    </row>
    <row r="2465" spans="1:11" ht="15.6" x14ac:dyDescent="0.3">
      <c r="A2465" s="1">
        <v>43172</v>
      </c>
      <c r="B2465" t="s">
        <v>2</v>
      </c>
      <c r="C2465" t="s">
        <v>9</v>
      </c>
      <c r="D2465" t="s">
        <v>16</v>
      </c>
      <c r="E2465" t="s">
        <v>336</v>
      </c>
      <c r="F2465" t="s">
        <v>548</v>
      </c>
      <c r="G2465">
        <v>5</v>
      </c>
      <c r="H2465">
        <v>17.829999999999998</v>
      </c>
      <c r="I2465">
        <v>89.149999999999991</v>
      </c>
      <c r="J2465" s="4">
        <v>1794</v>
      </c>
      <c r="K2465" s="6" t="s">
        <v>558</v>
      </c>
    </row>
    <row r="2466" spans="1:11" ht="15.6" x14ac:dyDescent="0.3">
      <c r="A2466" s="1">
        <v>43172</v>
      </c>
      <c r="B2466" t="s">
        <v>4</v>
      </c>
      <c r="C2466" t="s">
        <v>10</v>
      </c>
      <c r="D2466" t="s">
        <v>17</v>
      </c>
      <c r="E2466" t="s">
        <v>110</v>
      </c>
      <c r="F2466" t="s">
        <v>548</v>
      </c>
      <c r="G2466">
        <v>9</v>
      </c>
      <c r="H2466">
        <v>17.829999999999998</v>
      </c>
      <c r="I2466">
        <v>160.46999999999997</v>
      </c>
      <c r="J2466" s="4">
        <v>1393</v>
      </c>
      <c r="K2466" s="6" t="s">
        <v>555</v>
      </c>
    </row>
    <row r="2467" spans="1:11" ht="15.6" x14ac:dyDescent="0.3">
      <c r="A2467" s="1">
        <v>43172</v>
      </c>
      <c r="B2467" t="s">
        <v>2</v>
      </c>
      <c r="C2467" t="s">
        <v>9</v>
      </c>
      <c r="D2467" t="s">
        <v>16</v>
      </c>
      <c r="E2467" t="s">
        <v>431</v>
      </c>
      <c r="F2467" t="s">
        <v>546</v>
      </c>
      <c r="G2467">
        <v>7</v>
      </c>
      <c r="H2467">
        <v>12.42</v>
      </c>
      <c r="I2467">
        <v>86.94</v>
      </c>
      <c r="J2467" s="4">
        <v>4990</v>
      </c>
      <c r="K2467" s="6" t="s">
        <v>557</v>
      </c>
    </row>
    <row r="2468" spans="1:11" ht="15.6" x14ac:dyDescent="0.3">
      <c r="A2468" s="1">
        <v>43173</v>
      </c>
      <c r="B2468" t="s">
        <v>2</v>
      </c>
      <c r="C2468" t="s">
        <v>8</v>
      </c>
      <c r="D2468" t="s">
        <v>16</v>
      </c>
      <c r="E2468" t="s">
        <v>464</v>
      </c>
      <c r="F2468" t="s">
        <v>547</v>
      </c>
      <c r="G2468">
        <v>2</v>
      </c>
      <c r="H2468">
        <v>16.32</v>
      </c>
      <c r="I2468">
        <v>32.64</v>
      </c>
      <c r="J2468" s="4">
        <v>693</v>
      </c>
      <c r="K2468" s="6" t="s">
        <v>556</v>
      </c>
    </row>
    <row r="2469" spans="1:11" ht="15.6" x14ac:dyDescent="0.3">
      <c r="A2469" s="1">
        <v>43173</v>
      </c>
      <c r="B2469" t="s">
        <v>3</v>
      </c>
      <c r="C2469" t="s">
        <v>12</v>
      </c>
      <c r="D2469" t="s">
        <v>17</v>
      </c>
      <c r="E2469" t="s">
        <v>507</v>
      </c>
      <c r="F2469" t="s">
        <v>548</v>
      </c>
      <c r="G2469">
        <v>7</v>
      </c>
      <c r="H2469">
        <v>17.829999999999998</v>
      </c>
      <c r="I2469">
        <v>124.80999999999999</v>
      </c>
      <c r="J2469" s="4">
        <v>1495</v>
      </c>
      <c r="K2469" s="6" t="s">
        <v>557</v>
      </c>
    </row>
    <row r="2470" spans="1:11" ht="15.6" x14ac:dyDescent="0.3">
      <c r="A2470" s="1">
        <v>43173</v>
      </c>
      <c r="B2470" t="s">
        <v>2</v>
      </c>
      <c r="C2470" t="s">
        <v>11</v>
      </c>
      <c r="D2470" t="s">
        <v>16</v>
      </c>
      <c r="E2470" t="s">
        <v>351</v>
      </c>
      <c r="F2470" t="s">
        <v>546</v>
      </c>
      <c r="G2470">
        <v>5</v>
      </c>
      <c r="H2470">
        <v>12.42</v>
      </c>
      <c r="I2470">
        <v>62.1</v>
      </c>
      <c r="J2470" s="4">
        <v>1197</v>
      </c>
      <c r="K2470" s="6" t="s">
        <v>555</v>
      </c>
    </row>
    <row r="2471" spans="1:11" ht="15.6" x14ac:dyDescent="0.3">
      <c r="A2471" s="1">
        <v>43173</v>
      </c>
      <c r="B2471" t="s">
        <v>4</v>
      </c>
      <c r="C2471" t="s">
        <v>13</v>
      </c>
      <c r="D2471" t="s">
        <v>17</v>
      </c>
      <c r="E2471" t="s">
        <v>539</v>
      </c>
      <c r="F2471" t="s">
        <v>546</v>
      </c>
      <c r="G2471">
        <v>3</v>
      </c>
      <c r="H2471">
        <v>12.42</v>
      </c>
      <c r="I2471">
        <v>37.26</v>
      </c>
      <c r="J2471" s="4">
        <v>2495</v>
      </c>
      <c r="K2471" s="6" t="s">
        <v>557</v>
      </c>
    </row>
    <row r="2472" spans="1:11" ht="15.6" x14ac:dyDescent="0.3">
      <c r="A2472" s="1">
        <v>43173</v>
      </c>
      <c r="B2472" t="s">
        <v>2</v>
      </c>
      <c r="C2472" t="s">
        <v>14</v>
      </c>
      <c r="D2472" t="s">
        <v>16</v>
      </c>
      <c r="E2472" t="s">
        <v>392</v>
      </c>
      <c r="F2472" t="s">
        <v>549</v>
      </c>
      <c r="G2472">
        <v>8</v>
      </c>
      <c r="H2472">
        <v>53.35</v>
      </c>
      <c r="I2472">
        <v>426.8</v>
      </c>
      <c r="J2472" s="4">
        <v>3591</v>
      </c>
      <c r="K2472" s="6" t="s">
        <v>557</v>
      </c>
    </row>
    <row r="2473" spans="1:11" ht="15.6" x14ac:dyDescent="0.3">
      <c r="A2473" s="1">
        <v>43173</v>
      </c>
      <c r="B2473" t="s">
        <v>3</v>
      </c>
      <c r="C2473" t="s">
        <v>10</v>
      </c>
      <c r="D2473" t="s">
        <v>17</v>
      </c>
      <c r="E2473" t="s">
        <v>222</v>
      </c>
      <c r="F2473" t="s">
        <v>546</v>
      </c>
      <c r="G2473">
        <v>3</v>
      </c>
      <c r="H2473">
        <v>12.42</v>
      </c>
      <c r="I2473">
        <v>37.26</v>
      </c>
      <c r="J2473" s="4">
        <v>1495</v>
      </c>
      <c r="K2473" s="6" t="s">
        <v>556</v>
      </c>
    </row>
    <row r="2474" spans="1:11" ht="15.6" x14ac:dyDescent="0.3">
      <c r="A2474" s="1">
        <v>43173</v>
      </c>
      <c r="B2474" t="s">
        <v>2</v>
      </c>
      <c r="C2474" t="s">
        <v>11</v>
      </c>
      <c r="D2474" t="s">
        <v>16</v>
      </c>
      <c r="E2474" t="s">
        <v>487</v>
      </c>
      <c r="F2474" t="s">
        <v>549</v>
      </c>
      <c r="G2474">
        <v>1</v>
      </c>
      <c r="H2474">
        <v>53.35</v>
      </c>
      <c r="I2474">
        <v>53.35</v>
      </c>
      <c r="J2474" s="4">
        <v>499</v>
      </c>
      <c r="K2474" s="6" t="s">
        <v>557</v>
      </c>
    </row>
    <row r="2475" spans="1:11" ht="15.6" x14ac:dyDescent="0.3">
      <c r="A2475" s="1">
        <v>43173</v>
      </c>
      <c r="B2475" t="s">
        <v>2</v>
      </c>
      <c r="C2475" t="s">
        <v>14</v>
      </c>
      <c r="D2475" t="s">
        <v>16</v>
      </c>
      <c r="E2475" t="s">
        <v>405</v>
      </c>
      <c r="F2475" t="s">
        <v>549</v>
      </c>
      <c r="G2475">
        <v>1</v>
      </c>
      <c r="H2475">
        <v>53.35</v>
      </c>
      <c r="I2475">
        <v>53.35</v>
      </c>
      <c r="J2475" s="4">
        <v>1495</v>
      </c>
      <c r="K2475" s="6" t="s">
        <v>554</v>
      </c>
    </row>
    <row r="2476" spans="1:11" ht="15.6" x14ac:dyDescent="0.3">
      <c r="A2476" s="1">
        <v>43173</v>
      </c>
      <c r="B2476" t="s">
        <v>2</v>
      </c>
      <c r="C2476" t="s">
        <v>11</v>
      </c>
      <c r="D2476" t="s">
        <v>16</v>
      </c>
      <c r="E2476" t="s">
        <v>506</v>
      </c>
      <c r="F2476" t="s">
        <v>548</v>
      </c>
      <c r="G2476">
        <v>1</v>
      </c>
      <c r="H2476">
        <v>17.829999999999998</v>
      </c>
      <c r="I2476">
        <v>17.829999999999998</v>
      </c>
      <c r="J2476" s="4">
        <v>798</v>
      </c>
      <c r="K2476" s="6" t="s">
        <v>556</v>
      </c>
    </row>
    <row r="2477" spans="1:11" ht="15.6" x14ac:dyDescent="0.3">
      <c r="A2477" s="1">
        <v>43173</v>
      </c>
      <c r="B2477" t="s">
        <v>4</v>
      </c>
      <c r="C2477" t="s">
        <v>12</v>
      </c>
      <c r="D2477" t="s">
        <v>17</v>
      </c>
      <c r="E2477" t="s">
        <v>450</v>
      </c>
      <c r="F2477" t="s">
        <v>546</v>
      </c>
      <c r="G2477">
        <v>1</v>
      </c>
      <c r="H2477">
        <v>12.42</v>
      </c>
      <c r="I2477">
        <v>12.42</v>
      </c>
      <c r="J2477" s="4">
        <v>594</v>
      </c>
      <c r="K2477" s="6" t="s">
        <v>557</v>
      </c>
    </row>
    <row r="2478" spans="1:11" ht="15.6" x14ac:dyDescent="0.3">
      <c r="A2478" s="1">
        <v>43173</v>
      </c>
      <c r="B2478" t="s">
        <v>2</v>
      </c>
      <c r="C2478" t="s">
        <v>9</v>
      </c>
      <c r="D2478" t="s">
        <v>16</v>
      </c>
      <c r="E2478" t="s">
        <v>197</v>
      </c>
      <c r="F2478" t="s">
        <v>548</v>
      </c>
      <c r="G2478">
        <v>9</v>
      </c>
      <c r="H2478">
        <v>17.829999999999998</v>
      </c>
      <c r="I2478">
        <v>160.46999999999997</v>
      </c>
      <c r="J2478" s="4">
        <v>399</v>
      </c>
      <c r="K2478" s="6" t="s">
        <v>557</v>
      </c>
    </row>
    <row r="2479" spans="1:11" ht="15.6" x14ac:dyDescent="0.3">
      <c r="A2479" s="1">
        <v>43173</v>
      </c>
      <c r="B2479" t="s">
        <v>3</v>
      </c>
      <c r="C2479" t="s">
        <v>10</v>
      </c>
      <c r="D2479" t="s">
        <v>17</v>
      </c>
      <c r="E2479" t="s">
        <v>53</v>
      </c>
      <c r="F2479" t="s">
        <v>546</v>
      </c>
      <c r="G2479">
        <v>8</v>
      </c>
      <c r="H2479">
        <v>12.42</v>
      </c>
      <c r="I2479">
        <v>99.36</v>
      </c>
      <c r="J2479" s="4">
        <v>99</v>
      </c>
      <c r="K2479" s="6" t="s">
        <v>556</v>
      </c>
    </row>
    <row r="2480" spans="1:11" ht="15.6" x14ac:dyDescent="0.3">
      <c r="A2480" s="1">
        <v>43173</v>
      </c>
      <c r="B2480" t="s">
        <v>5</v>
      </c>
      <c r="C2480" t="s">
        <v>8</v>
      </c>
      <c r="D2480" t="s">
        <v>16</v>
      </c>
      <c r="E2480" t="s">
        <v>200</v>
      </c>
      <c r="F2480" t="s">
        <v>549</v>
      </c>
      <c r="G2480">
        <v>4</v>
      </c>
      <c r="H2480">
        <v>53.35</v>
      </c>
      <c r="I2480">
        <v>213.4</v>
      </c>
      <c r="J2480" s="4">
        <v>1794</v>
      </c>
      <c r="K2480" s="6" t="s">
        <v>556</v>
      </c>
    </row>
    <row r="2481" spans="1:11" ht="15.6" x14ac:dyDescent="0.3">
      <c r="A2481" s="1">
        <v>43173</v>
      </c>
      <c r="B2481" t="s">
        <v>6</v>
      </c>
      <c r="C2481" t="s">
        <v>9</v>
      </c>
      <c r="D2481" t="s">
        <v>16</v>
      </c>
      <c r="E2481" t="s">
        <v>325</v>
      </c>
      <c r="F2481" t="s">
        <v>547</v>
      </c>
      <c r="G2481">
        <v>3</v>
      </c>
      <c r="H2481">
        <v>16.32</v>
      </c>
      <c r="I2481">
        <v>48.96</v>
      </c>
      <c r="J2481" s="4">
        <v>2793</v>
      </c>
      <c r="K2481" s="6" t="s">
        <v>554</v>
      </c>
    </row>
    <row r="2482" spans="1:11" ht="15.6" x14ac:dyDescent="0.3">
      <c r="A2482" s="1">
        <v>43174</v>
      </c>
      <c r="B2482" t="s">
        <v>5</v>
      </c>
      <c r="C2482" t="s">
        <v>9</v>
      </c>
      <c r="D2482" t="s">
        <v>16</v>
      </c>
      <c r="E2482" t="s">
        <v>204</v>
      </c>
      <c r="F2482" t="s">
        <v>549</v>
      </c>
      <c r="G2482">
        <v>9</v>
      </c>
      <c r="H2482">
        <v>53.35</v>
      </c>
      <c r="I2482">
        <v>480.15000000000003</v>
      </c>
      <c r="J2482" s="4">
        <v>598</v>
      </c>
      <c r="K2482" s="6" t="s">
        <v>556</v>
      </c>
    </row>
    <row r="2483" spans="1:11" ht="15.6" x14ac:dyDescent="0.3">
      <c r="A2483" s="1">
        <v>43174</v>
      </c>
      <c r="B2483" t="s">
        <v>2</v>
      </c>
      <c r="C2483" t="s">
        <v>9</v>
      </c>
      <c r="D2483" t="s">
        <v>16</v>
      </c>
      <c r="E2483" t="s">
        <v>434</v>
      </c>
      <c r="F2483" t="s">
        <v>546</v>
      </c>
      <c r="G2483">
        <v>8</v>
      </c>
      <c r="H2483">
        <v>12.42</v>
      </c>
      <c r="I2483">
        <v>99.36</v>
      </c>
      <c r="J2483" s="4">
        <v>299</v>
      </c>
      <c r="K2483" s="6" t="s">
        <v>557</v>
      </c>
    </row>
    <row r="2484" spans="1:11" ht="15.6" x14ac:dyDescent="0.3">
      <c r="A2484" s="1">
        <v>43174</v>
      </c>
      <c r="B2484" t="s">
        <v>4</v>
      </c>
      <c r="C2484" t="s">
        <v>10</v>
      </c>
      <c r="D2484" t="s">
        <v>17</v>
      </c>
      <c r="E2484" t="s">
        <v>104</v>
      </c>
      <c r="F2484" t="s">
        <v>546</v>
      </c>
      <c r="G2484">
        <v>7</v>
      </c>
      <c r="H2484">
        <v>12.42</v>
      </c>
      <c r="I2484">
        <v>86.94</v>
      </c>
      <c r="J2484" s="4">
        <v>3990</v>
      </c>
      <c r="K2484" s="6" t="s">
        <v>557</v>
      </c>
    </row>
    <row r="2485" spans="1:11" ht="15.6" x14ac:dyDescent="0.3">
      <c r="A2485" s="1">
        <v>43174</v>
      </c>
      <c r="B2485" t="s">
        <v>5</v>
      </c>
      <c r="C2485" t="s">
        <v>8</v>
      </c>
      <c r="D2485" t="s">
        <v>16</v>
      </c>
      <c r="E2485" t="s">
        <v>20</v>
      </c>
      <c r="F2485" t="s">
        <v>548</v>
      </c>
      <c r="G2485">
        <v>4</v>
      </c>
      <c r="H2485">
        <v>17.829999999999998</v>
      </c>
      <c r="I2485">
        <v>71.319999999999993</v>
      </c>
      <c r="J2485" s="4">
        <v>2994</v>
      </c>
      <c r="K2485" s="6" t="s">
        <v>558</v>
      </c>
    </row>
    <row r="2486" spans="1:11" ht="15.6" x14ac:dyDescent="0.3">
      <c r="A2486" s="1">
        <v>43174</v>
      </c>
      <c r="B2486" t="s">
        <v>6</v>
      </c>
      <c r="C2486" t="s">
        <v>11</v>
      </c>
      <c r="D2486" t="s">
        <v>16</v>
      </c>
      <c r="E2486" t="s">
        <v>396</v>
      </c>
      <c r="F2486" t="s">
        <v>548</v>
      </c>
      <c r="G2486">
        <v>10</v>
      </c>
      <c r="H2486">
        <v>17.829999999999998</v>
      </c>
      <c r="I2486">
        <v>178.29999999999998</v>
      </c>
      <c r="J2486" s="4">
        <v>798</v>
      </c>
      <c r="K2486" s="6" t="s">
        <v>556</v>
      </c>
    </row>
    <row r="2487" spans="1:11" ht="15.6" x14ac:dyDescent="0.3">
      <c r="A2487" s="1">
        <v>43174</v>
      </c>
      <c r="B2487" t="s">
        <v>3</v>
      </c>
      <c r="C2487" t="s">
        <v>10</v>
      </c>
      <c r="D2487" t="s">
        <v>17</v>
      </c>
      <c r="E2487" t="s">
        <v>101</v>
      </c>
      <c r="F2487" t="s">
        <v>546</v>
      </c>
      <c r="G2487">
        <v>1</v>
      </c>
      <c r="H2487">
        <v>12.42</v>
      </c>
      <c r="I2487">
        <v>12.42</v>
      </c>
      <c r="J2487" s="4">
        <v>1596</v>
      </c>
      <c r="K2487" s="6" t="s">
        <v>557</v>
      </c>
    </row>
    <row r="2488" spans="1:11" ht="15.6" x14ac:dyDescent="0.3">
      <c r="A2488" s="1">
        <v>43175</v>
      </c>
      <c r="B2488" t="s">
        <v>4</v>
      </c>
      <c r="C2488" t="s">
        <v>10</v>
      </c>
      <c r="D2488" t="s">
        <v>17</v>
      </c>
      <c r="E2488" t="s">
        <v>476</v>
      </c>
      <c r="F2488" t="s">
        <v>546</v>
      </c>
      <c r="G2488">
        <v>8</v>
      </c>
      <c r="H2488">
        <v>12.42</v>
      </c>
      <c r="I2488">
        <v>99.36</v>
      </c>
      <c r="J2488" s="4">
        <v>1497</v>
      </c>
      <c r="K2488" s="6" t="s">
        <v>555</v>
      </c>
    </row>
    <row r="2489" spans="1:11" ht="15.6" x14ac:dyDescent="0.3">
      <c r="A2489" s="1">
        <v>43175</v>
      </c>
      <c r="B2489" t="s">
        <v>4</v>
      </c>
      <c r="C2489" t="s">
        <v>13</v>
      </c>
      <c r="D2489" t="s">
        <v>17</v>
      </c>
      <c r="E2489" t="s">
        <v>108</v>
      </c>
      <c r="F2489" t="s">
        <v>549</v>
      </c>
      <c r="G2489">
        <v>1</v>
      </c>
      <c r="H2489">
        <v>53.35</v>
      </c>
      <c r="I2489">
        <v>53.35</v>
      </c>
      <c r="J2489" s="4">
        <v>198</v>
      </c>
      <c r="K2489" s="6" t="s">
        <v>556</v>
      </c>
    </row>
    <row r="2490" spans="1:11" ht="15.6" x14ac:dyDescent="0.3">
      <c r="A2490" s="1">
        <v>43175</v>
      </c>
      <c r="B2490" t="s">
        <v>4</v>
      </c>
      <c r="C2490" t="s">
        <v>12</v>
      </c>
      <c r="D2490" t="s">
        <v>17</v>
      </c>
      <c r="E2490" t="s">
        <v>124</v>
      </c>
      <c r="F2490" t="s">
        <v>548</v>
      </c>
      <c r="G2490">
        <v>6</v>
      </c>
      <c r="H2490">
        <v>17.829999999999998</v>
      </c>
      <c r="I2490">
        <v>106.97999999999999</v>
      </c>
      <c r="J2490" s="4">
        <v>499</v>
      </c>
      <c r="K2490" s="6" t="s">
        <v>554</v>
      </c>
    </row>
    <row r="2491" spans="1:11" ht="15.6" x14ac:dyDescent="0.3">
      <c r="A2491" s="1">
        <v>43175</v>
      </c>
      <c r="B2491" t="s">
        <v>2</v>
      </c>
      <c r="C2491" t="s">
        <v>9</v>
      </c>
      <c r="D2491" t="s">
        <v>16</v>
      </c>
      <c r="E2491" t="s">
        <v>444</v>
      </c>
      <c r="F2491" t="s">
        <v>549</v>
      </c>
      <c r="G2491">
        <v>7</v>
      </c>
      <c r="H2491">
        <v>53.35</v>
      </c>
      <c r="I2491">
        <v>373.45</v>
      </c>
      <c r="J2491" s="4">
        <v>3591</v>
      </c>
      <c r="K2491" s="6" t="s">
        <v>555</v>
      </c>
    </row>
    <row r="2492" spans="1:11" ht="15.6" x14ac:dyDescent="0.3">
      <c r="A2492" s="1">
        <v>43175</v>
      </c>
      <c r="B2492" t="s">
        <v>2</v>
      </c>
      <c r="C2492" t="s">
        <v>8</v>
      </c>
      <c r="D2492" t="s">
        <v>16</v>
      </c>
      <c r="E2492" t="s">
        <v>373</v>
      </c>
      <c r="F2492" t="s">
        <v>548</v>
      </c>
      <c r="G2492">
        <v>1</v>
      </c>
      <c r="H2492">
        <v>17.829999999999998</v>
      </c>
      <c r="I2492">
        <v>17.829999999999998</v>
      </c>
      <c r="J2492" s="4">
        <v>2495</v>
      </c>
      <c r="K2492" s="6" t="s">
        <v>557</v>
      </c>
    </row>
    <row r="2493" spans="1:11" ht="15.6" x14ac:dyDescent="0.3">
      <c r="A2493" s="1">
        <v>43175</v>
      </c>
      <c r="B2493" t="s">
        <v>4</v>
      </c>
      <c r="C2493" t="s">
        <v>10</v>
      </c>
      <c r="D2493" t="s">
        <v>17</v>
      </c>
      <c r="E2493" t="s">
        <v>421</v>
      </c>
      <c r="F2493" t="s">
        <v>549</v>
      </c>
      <c r="G2493">
        <v>4</v>
      </c>
      <c r="H2493">
        <v>53.35</v>
      </c>
      <c r="I2493">
        <v>213.4</v>
      </c>
      <c r="J2493" s="4">
        <v>1194</v>
      </c>
      <c r="K2493" s="6" t="s">
        <v>557</v>
      </c>
    </row>
    <row r="2494" spans="1:11" ht="15.6" x14ac:dyDescent="0.3">
      <c r="A2494" s="1">
        <v>43175</v>
      </c>
      <c r="B2494" t="s">
        <v>2</v>
      </c>
      <c r="C2494" t="s">
        <v>8</v>
      </c>
      <c r="D2494" t="s">
        <v>16</v>
      </c>
      <c r="E2494" t="s">
        <v>92</v>
      </c>
      <c r="F2494" t="s">
        <v>549</v>
      </c>
      <c r="G2494">
        <v>8</v>
      </c>
      <c r="H2494">
        <v>53.35</v>
      </c>
      <c r="I2494">
        <v>426.8</v>
      </c>
      <c r="J2494" s="4">
        <v>3493</v>
      </c>
      <c r="K2494" s="6" t="s">
        <v>555</v>
      </c>
    </row>
    <row r="2495" spans="1:11" ht="15.6" x14ac:dyDescent="0.3">
      <c r="A2495" s="1">
        <v>43175</v>
      </c>
      <c r="B2495" t="s">
        <v>4</v>
      </c>
      <c r="C2495" t="s">
        <v>10</v>
      </c>
      <c r="D2495" t="s">
        <v>17</v>
      </c>
      <c r="E2495" t="s">
        <v>330</v>
      </c>
      <c r="F2495" t="s">
        <v>547</v>
      </c>
      <c r="G2495">
        <v>1</v>
      </c>
      <c r="H2495">
        <v>16.32</v>
      </c>
      <c r="I2495">
        <v>16.32</v>
      </c>
      <c r="J2495" s="4">
        <v>594</v>
      </c>
      <c r="K2495" s="6" t="s">
        <v>557</v>
      </c>
    </row>
    <row r="2496" spans="1:11" ht="15.6" x14ac:dyDescent="0.3">
      <c r="A2496" s="1">
        <v>43175</v>
      </c>
      <c r="B2496" t="s">
        <v>6</v>
      </c>
      <c r="C2496" t="s">
        <v>11</v>
      </c>
      <c r="D2496" t="s">
        <v>16</v>
      </c>
      <c r="E2496" t="s">
        <v>375</v>
      </c>
      <c r="F2496" t="s">
        <v>546</v>
      </c>
      <c r="G2496">
        <v>9</v>
      </c>
      <c r="H2496">
        <v>12.42</v>
      </c>
      <c r="I2496">
        <v>111.78</v>
      </c>
      <c r="J2496" s="4">
        <v>1596</v>
      </c>
      <c r="K2496" s="6" t="s">
        <v>554</v>
      </c>
    </row>
    <row r="2497" spans="1:11" ht="15.6" x14ac:dyDescent="0.3">
      <c r="A2497" s="1">
        <v>43175</v>
      </c>
      <c r="B2497" t="s">
        <v>4</v>
      </c>
      <c r="C2497" t="s">
        <v>12</v>
      </c>
      <c r="D2497" t="s">
        <v>17</v>
      </c>
      <c r="E2497" t="s">
        <v>239</v>
      </c>
      <c r="F2497" t="s">
        <v>547</v>
      </c>
      <c r="G2497">
        <v>8</v>
      </c>
      <c r="H2497">
        <v>16.32</v>
      </c>
      <c r="I2497">
        <v>130.56</v>
      </c>
      <c r="J2497" s="4">
        <v>995</v>
      </c>
      <c r="K2497" s="6" t="s">
        <v>557</v>
      </c>
    </row>
    <row r="2498" spans="1:11" ht="15.6" x14ac:dyDescent="0.3">
      <c r="A2498" s="1">
        <v>43175</v>
      </c>
      <c r="B2498" t="s">
        <v>3</v>
      </c>
      <c r="C2498" t="s">
        <v>15</v>
      </c>
      <c r="D2498" t="s">
        <v>17</v>
      </c>
      <c r="E2498" t="s">
        <v>144</v>
      </c>
      <c r="F2498" t="s">
        <v>549</v>
      </c>
      <c r="G2498">
        <v>5</v>
      </c>
      <c r="H2498">
        <v>53.35</v>
      </c>
      <c r="I2498">
        <v>266.75</v>
      </c>
      <c r="J2498" s="4">
        <v>499</v>
      </c>
      <c r="K2498" s="6" t="s">
        <v>556</v>
      </c>
    </row>
    <row r="2499" spans="1:11" ht="15.6" x14ac:dyDescent="0.3">
      <c r="A2499" s="1">
        <v>43175</v>
      </c>
      <c r="B2499" t="s">
        <v>5</v>
      </c>
      <c r="C2499" t="s">
        <v>8</v>
      </c>
      <c r="D2499" t="s">
        <v>16</v>
      </c>
      <c r="E2499" t="s">
        <v>411</v>
      </c>
      <c r="F2499" t="s">
        <v>546</v>
      </c>
      <c r="G2499">
        <v>2</v>
      </c>
      <c r="H2499">
        <v>12.42</v>
      </c>
      <c r="I2499">
        <v>24.84</v>
      </c>
      <c r="J2499" s="4">
        <v>597</v>
      </c>
      <c r="K2499" s="6" t="s">
        <v>557</v>
      </c>
    </row>
    <row r="2500" spans="1:11" ht="15.6" x14ac:dyDescent="0.3">
      <c r="A2500" s="1">
        <v>43175</v>
      </c>
      <c r="B2500" t="s">
        <v>5</v>
      </c>
      <c r="C2500" t="s">
        <v>11</v>
      </c>
      <c r="D2500" t="s">
        <v>16</v>
      </c>
      <c r="E2500" t="s">
        <v>440</v>
      </c>
      <c r="F2500" t="s">
        <v>547</v>
      </c>
      <c r="G2500">
        <v>9</v>
      </c>
      <c r="H2500">
        <v>16.32</v>
      </c>
      <c r="I2500">
        <v>146.88</v>
      </c>
      <c r="J2500" s="4">
        <v>2691</v>
      </c>
      <c r="K2500" s="6" t="s">
        <v>554</v>
      </c>
    </row>
    <row r="2501" spans="1:11" ht="15.6" x14ac:dyDescent="0.3">
      <c r="A2501" s="1">
        <v>43175</v>
      </c>
      <c r="B2501" t="s">
        <v>2</v>
      </c>
      <c r="C2501" t="s">
        <v>8</v>
      </c>
      <c r="D2501" t="s">
        <v>16</v>
      </c>
      <c r="E2501" t="s">
        <v>394</v>
      </c>
      <c r="F2501" t="s">
        <v>546</v>
      </c>
      <c r="G2501">
        <v>8</v>
      </c>
      <c r="H2501">
        <v>12.42</v>
      </c>
      <c r="I2501">
        <v>99.36</v>
      </c>
      <c r="J2501" s="4">
        <v>2691</v>
      </c>
      <c r="K2501" s="6" t="s">
        <v>555</v>
      </c>
    </row>
    <row r="2502" spans="1:11" ht="15.6" x14ac:dyDescent="0.3">
      <c r="A2502" s="1">
        <v>43175</v>
      </c>
      <c r="B2502" t="s">
        <v>4</v>
      </c>
      <c r="C2502" t="s">
        <v>12</v>
      </c>
      <c r="D2502" t="s">
        <v>17</v>
      </c>
      <c r="E2502" t="s">
        <v>123</v>
      </c>
      <c r="F2502" t="s">
        <v>546</v>
      </c>
      <c r="G2502">
        <v>8</v>
      </c>
      <c r="H2502">
        <v>12.42</v>
      </c>
      <c r="I2502">
        <v>99.36</v>
      </c>
      <c r="J2502" s="4">
        <v>990</v>
      </c>
      <c r="K2502" s="6" t="s">
        <v>557</v>
      </c>
    </row>
    <row r="2503" spans="1:11" ht="15.6" x14ac:dyDescent="0.3">
      <c r="A2503" s="1">
        <v>43175</v>
      </c>
      <c r="B2503" t="s">
        <v>5</v>
      </c>
      <c r="C2503" t="s">
        <v>11</v>
      </c>
      <c r="D2503" t="s">
        <v>16</v>
      </c>
      <c r="E2503" t="s">
        <v>341</v>
      </c>
      <c r="F2503" t="s">
        <v>549</v>
      </c>
      <c r="G2503">
        <v>5</v>
      </c>
      <c r="H2503">
        <v>53.35</v>
      </c>
      <c r="I2503">
        <v>266.75</v>
      </c>
      <c r="J2503" s="4">
        <v>2691</v>
      </c>
      <c r="K2503" s="6" t="s">
        <v>556</v>
      </c>
    </row>
    <row r="2504" spans="1:11" ht="15.6" x14ac:dyDescent="0.3">
      <c r="A2504" s="1">
        <v>43175</v>
      </c>
      <c r="B2504" t="s">
        <v>5</v>
      </c>
      <c r="C2504" t="s">
        <v>14</v>
      </c>
      <c r="D2504" t="s">
        <v>16</v>
      </c>
      <c r="E2504" t="s">
        <v>442</v>
      </c>
      <c r="F2504" t="s">
        <v>548</v>
      </c>
      <c r="G2504">
        <v>8</v>
      </c>
      <c r="H2504">
        <v>17.829999999999998</v>
      </c>
      <c r="I2504">
        <v>142.63999999999999</v>
      </c>
      <c r="J2504" s="4">
        <v>4491</v>
      </c>
      <c r="K2504" s="6" t="s">
        <v>557</v>
      </c>
    </row>
    <row r="2505" spans="1:11" ht="15.6" x14ac:dyDescent="0.3">
      <c r="A2505" s="1">
        <v>43175</v>
      </c>
      <c r="B2505" t="s">
        <v>2</v>
      </c>
      <c r="C2505" t="s">
        <v>9</v>
      </c>
      <c r="D2505" t="s">
        <v>16</v>
      </c>
      <c r="E2505" t="s">
        <v>371</v>
      </c>
      <c r="F2505" t="s">
        <v>548</v>
      </c>
      <c r="G2505">
        <v>5</v>
      </c>
      <c r="H2505">
        <v>17.829999999999998</v>
      </c>
      <c r="I2505">
        <v>89.149999999999991</v>
      </c>
      <c r="J2505" s="4">
        <v>2793</v>
      </c>
      <c r="K2505" s="6" t="s">
        <v>554</v>
      </c>
    </row>
    <row r="2506" spans="1:11" ht="15.6" x14ac:dyDescent="0.3">
      <c r="A2506" s="1">
        <v>43175</v>
      </c>
      <c r="B2506" t="s">
        <v>2</v>
      </c>
      <c r="C2506" t="s">
        <v>9</v>
      </c>
      <c r="D2506" t="s">
        <v>16</v>
      </c>
      <c r="E2506" t="s">
        <v>173</v>
      </c>
      <c r="F2506" t="s">
        <v>548</v>
      </c>
      <c r="G2506">
        <v>7</v>
      </c>
      <c r="H2506">
        <v>17.829999999999998</v>
      </c>
      <c r="I2506">
        <v>124.80999999999999</v>
      </c>
      <c r="J2506" s="4">
        <v>1196</v>
      </c>
      <c r="K2506" s="6" t="s">
        <v>557</v>
      </c>
    </row>
    <row r="2507" spans="1:11" ht="15.6" x14ac:dyDescent="0.3">
      <c r="A2507" s="1">
        <v>43175</v>
      </c>
      <c r="B2507" t="s">
        <v>3</v>
      </c>
      <c r="C2507" t="s">
        <v>10</v>
      </c>
      <c r="D2507" t="s">
        <v>17</v>
      </c>
      <c r="E2507" t="s">
        <v>410</v>
      </c>
      <c r="F2507" t="s">
        <v>547</v>
      </c>
      <c r="G2507">
        <v>8</v>
      </c>
      <c r="H2507">
        <v>16.32</v>
      </c>
      <c r="I2507">
        <v>130.56</v>
      </c>
      <c r="J2507" s="4">
        <v>297</v>
      </c>
      <c r="K2507" s="6" t="s">
        <v>558</v>
      </c>
    </row>
    <row r="2508" spans="1:11" ht="15.6" x14ac:dyDescent="0.3">
      <c r="A2508" s="1">
        <v>43175</v>
      </c>
      <c r="B2508" t="s">
        <v>4</v>
      </c>
      <c r="C2508" t="s">
        <v>12</v>
      </c>
      <c r="D2508" t="s">
        <v>17</v>
      </c>
      <c r="E2508" t="s">
        <v>74</v>
      </c>
      <c r="F2508" t="s">
        <v>548</v>
      </c>
      <c r="G2508">
        <v>3</v>
      </c>
      <c r="H2508">
        <v>17.829999999999998</v>
      </c>
      <c r="I2508">
        <v>53.489999999999995</v>
      </c>
      <c r="J2508" s="4">
        <v>396</v>
      </c>
      <c r="K2508" s="6" t="s">
        <v>557</v>
      </c>
    </row>
    <row r="2509" spans="1:11" ht="15.6" x14ac:dyDescent="0.3">
      <c r="A2509" s="1">
        <v>43175</v>
      </c>
      <c r="B2509" t="s">
        <v>4</v>
      </c>
      <c r="C2509" t="s">
        <v>12</v>
      </c>
      <c r="D2509" t="s">
        <v>17</v>
      </c>
      <c r="E2509" t="s">
        <v>198</v>
      </c>
      <c r="F2509" t="s">
        <v>546</v>
      </c>
      <c r="G2509">
        <v>8</v>
      </c>
      <c r="H2509">
        <v>12.42</v>
      </c>
      <c r="I2509">
        <v>99.36</v>
      </c>
      <c r="J2509" s="4">
        <v>792</v>
      </c>
      <c r="K2509" s="6" t="s">
        <v>556</v>
      </c>
    </row>
    <row r="2510" spans="1:11" ht="15.6" x14ac:dyDescent="0.3">
      <c r="A2510" s="1">
        <v>43175</v>
      </c>
      <c r="B2510" t="s">
        <v>3</v>
      </c>
      <c r="C2510" t="s">
        <v>13</v>
      </c>
      <c r="D2510" t="s">
        <v>17</v>
      </c>
      <c r="E2510" t="s">
        <v>111</v>
      </c>
      <c r="F2510" t="s">
        <v>546</v>
      </c>
      <c r="G2510">
        <v>7</v>
      </c>
      <c r="H2510">
        <v>12.42</v>
      </c>
      <c r="I2510">
        <v>86.94</v>
      </c>
      <c r="J2510" s="4">
        <v>998</v>
      </c>
      <c r="K2510" s="6" t="s">
        <v>557</v>
      </c>
    </row>
    <row r="2511" spans="1:11" ht="15.6" x14ac:dyDescent="0.3">
      <c r="A2511" s="1">
        <v>43175</v>
      </c>
      <c r="B2511" t="s">
        <v>2</v>
      </c>
      <c r="C2511" t="s">
        <v>11</v>
      </c>
      <c r="D2511" t="s">
        <v>16</v>
      </c>
      <c r="E2511" t="s">
        <v>206</v>
      </c>
      <c r="F2511" t="s">
        <v>549</v>
      </c>
      <c r="G2511">
        <v>8</v>
      </c>
      <c r="H2511">
        <v>53.35</v>
      </c>
      <c r="I2511">
        <v>426.8</v>
      </c>
      <c r="J2511" s="4">
        <v>495</v>
      </c>
      <c r="K2511" s="6" t="s">
        <v>558</v>
      </c>
    </row>
    <row r="2512" spans="1:11" ht="15.6" x14ac:dyDescent="0.3">
      <c r="A2512" s="1">
        <v>43176</v>
      </c>
      <c r="B2512" t="s">
        <v>3</v>
      </c>
      <c r="C2512" t="s">
        <v>15</v>
      </c>
      <c r="D2512" t="s">
        <v>17</v>
      </c>
      <c r="E2512" t="s">
        <v>447</v>
      </c>
      <c r="F2512" t="s">
        <v>549</v>
      </c>
      <c r="G2512">
        <v>7</v>
      </c>
      <c r="H2512">
        <v>53.35</v>
      </c>
      <c r="I2512">
        <v>373.45</v>
      </c>
      <c r="J2512" s="4">
        <v>1497</v>
      </c>
      <c r="K2512" s="6" t="s">
        <v>556</v>
      </c>
    </row>
    <row r="2513" spans="1:11" ht="15.6" x14ac:dyDescent="0.3">
      <c r="A2513" s="1">
        <v>43176</v>
      </c>
      <c r="B2513" t="s">
        <v>4</v>
      </c>
      <c r="C2513" t="s">
        <v>12</v>
      </c>
      <c r="D2513" t="s">
        <v>17</v>
      </c>
      <c r="E2513" t="s">
        <v>502</v>
      </c>
      <c r="F2513" t="s">
        <v>548</v>
      </c>
      <c r="G2513">
        <v>1</v>
      </c>
      <c r="H2513">
        <v>17.829999999999998</v>
      </c>
      <c r="I2513">
        <v>17.829999999999998</v>
      </c>
      <c r="J2513" s="4">
        <v>99</v>
      </c>
      <c r="K2513" s="6" t="s">
        <v>557</v>
      </c>
    </row>
    <row r="2514" spans="1:11" ht="15.6" x14ac:dyDescent="0.3">
      <c r="A2514" s="1">
        <v>43176</v>
      </c>
      <c r="B2514" t="s">
        <v>2</v>
      </c>
      <c r="C2514" t="s">
        <v>8</v>
      </c>
      <c r="D2514" t="s">
        <v>16</v>
      </c>
      <c r="E2514" t="s">
        <v>483</v>
      </c>
      <c r="F2514" t="s">
        <v>546</v>
      </c>
      <c r="G2514">
        <v>6</v>
      </c>
      <c r="H2514">
        <v>12.42</v>
      </c>
      <c r="I2514">
        <v>74.52</v>
      </c>
      <c r="J2514" s="4">
        <v>297</v>
      </c>
      <c r="K2514" s="6" t="s">
        <v>556</v>
      </c>
    </row>
    <row r="2515" spans="1:11" ht="15.6" x14ac:dyDescent="0.3">
      <c r="A2515" s="1">
        <v>43176</v>
      </c>
      <c r="B2515" t="s">
        <v>4</v>
      </c>
      <c r="C2515" t="s">
        <v>13</v>
      </c>
      <c r="D2515" t="s">
        <v>17</v>
      </c>
      <c r="E2515" t="s">
        <v>134</v>
      </c>
      <c r="F2515" t="s">
        <v>547</v>
      </c>
      <c r="G2515">
        <v>7</v>
      </c>
      <c r="H2515">
        <v>16.32</v>
      </c>
      <c r="I2515">
        <v>114.24000000000001</v>
      </c>
      <c r="J2515" s="4">
        <v>1196</v>
      </c>
      <c r="K2515" s="6" t="s">
        <v>555</v>
      </c>
    </row>
    <row r="2516" spans="1:11" ht="15.6" x14ac:dyDescent="0.3">
      <c r="A2516" s="1">
        <v>43176</v>
      </c>
      <c r="B2516" t="s">
        <v>2</v>
      </c>
      <c r="C2516" t="s">
        <v>9</v>
      </c>
      <c r="D2516" t="s">
        <v>16</v>
      </c>
      <c r="E2516" t="s">
        <v>21</v>
      </c>
      <c r="F2516" t="s">
        <v>546</v>
      </c>
      <c r="G2516">
        <v>4</v>
      </c>
      <c r="H2516">
        <v>12.42</v>
      </c>
      <c r="I2516">
        <v>49.68</v>
      </c>
      <c r="J2516" s="4">
        <v>396</v>
      </c>
      <c r="K2516" s="6" t="s">
        <v>556</v>
      </c>
    </row>
    <row r="2517" spans="1:11" ht="15.6" x14ac:dyDescent="0.3">
      <c r="A2517" s="1">
        <v>43176</v>
      </c>
      <c r="B2517" t="s">
        <v>4</v>
      </c>
      <c r="C2517" t="s">
        <v>13</v>
      </c>
      <c r="D2517" t="s">
        <v>17</v>
      </c>
      <c r="E2517" t="s">
        <v>179</v>
      </c>
      <c r="F2517" t="s">
        <v>546</v>
      </c>
      <c r="G2517">
        <v>1</v>
      </c>
      <c r="H2517">
        <v>12.42</v>
      </c>
      <c r="I2517">
        <v>12.42</v>
      </c>
      <c r="J2517" s="4">
        <v>995</v>
      </c>
      <c r="K2517" s="6" t="s">
        <v>555</v>
      </c>
    </row>
    <row r="2518" spans="1:11" ht="15.6" x14ac:dyDescent="0.3">
      <c r="A2518" s="1">
        <v>43176</v>
      </c>
      <c r="B2518" t="s">
        <v>6</v>
      </c>
      <c r="C2518" t="s">
        <v>11</v>
      </c>
      <c r="D2518" t="s">
        <v>16</v>
      </c>
      <c r="E2518" t="s">
        <v>86</v>
      </c>
      <c r="F2518" t="s">
        <v>546</v>
      </c>
      <c r="G2518">
        <v>4</v>
      </c>
      <c r="H2518">
        <v>12.42</v>
      </c>
      <c r="I2518">
        <v>49.68</v>
      </c>
      <c r="J2518" s="4">
        <v>1393</v>
      </c>
      <c r="K2518" s="6" t="s">
        <v>557</v>
      </c>
    </row>
    <row r="2519" spans="1:11" ht="15.6" x14ac:dyDescent="0.3">
      <c r="A2519" s="1">
        <v>43176</v>
      </c>
      <c r="B2519" t="s">
        <v>2</v>
      </c>
      <c r="C2519" t="s">
        <v>9</v>
      </c>
      <c r="D2519" t="s">
        <v>16</v>
      </c>
      <c r="E2519" t="s">
        <v>197</v>
      </c>
      <c r="F2519" t="s">
        <v>548</v>
      </c>
      <c r="G2519">
        <v>7</v>
      </c>
      <c r="H2519">
        <v>17.829999999999998</v>
      </c>
      <c r="I2519">
        <v>124.80999999999999</v>
      </c>
      <c r="J2519" s="4">
        <v>3992</v>
      </c>
      <c r="K2519" s="6" t="s">
        <v>556</v>
      </c>
    </row>
    <row r="2520" spans="1:11" ht="15.6" x14ac:dyDescent="0.3">
      <c r="A2520" s="1">
        <v>43176</v>
      </c>
      <c r="B2520" t="s">
        <v>2</v>
      </c>
      <c r="C2520" t="s">
        <v>9</v>
      </c>
      <c r="D2520" t="s">
        <v>16</v>
      </c>
      <c r="E2520" t="s">
        <v>177</v>
      </c>
      <c r="F2520" t="s">
        <v>546</v>
      </c>
      <c r="G2520">
        <v>9</v>
      </c>
      <c r="H2520">
        <v>12.42</v>
      </c>
      <c r="I2520">
        <v>111.78</v>
      </c>
      <c r="J2520" s="4">
        <v>1393</v>
      </c>
      <c r="K2520" s="6" t="s">
        <v>555</v>
      </c>
    </row>
    <row r="2521" spans="1:11" ht="15.6" x14ac:dyDescent="0.3">
      <c r="A2521" s="1">
        <v>43177</v>
      </c>
      <c r="B2521" t="s">
        <v>2</v>
      </c>
      <c r="C2521" t="s">
        <v>8</v>
      </c>
      <c r="D2521" t="s">
        <v>16</v>
      </c>
      <c r="E2521" t="s">
        <v>30</v>
      </c>
      <c r="F2521" t="s">
        <v>548</v>
      </c>
      <c r="G2521">
        <v>3</v>
      </c>
      <c r="H2521">
        <v>17.829999999999998</v>
      </c>
      <c r="I2521">
        <v>53.489999999999995</v>
      </c>
      <c r="J2521" s="4">
        <v>4491</v>
      </c>
      <c r="K2521" s="6" t="s">
        <v>555</v>
      </c>
    </row>
    <row r="2522" spans="1:11" ht="15.6" x14ac:dyDescent="0.3">
      <c r="A2522" s="1">
        <v>43177</v>
      </c>
      <c r="B2522" t="s">
        <v>2</v>
      </c>
      <c r="C2522" t="s">
        <v>14</v>
      </c>
      <c r="D2522" t="s">
        <v>16</v>
      </c>
      <c r="E2522" t="s">
        <v>461</v>
      </c>
      <c r="F2522" t="s">
        <v>548</v>
      </c>
      <c r="G2522">
        <v>2</v>
      </c>
      <c r="H2522">
        <v>17.829999999999998</v>
      </c>
      <c r="I2522">
        <v>35.659999999999997</v>
      </c>
      <c r="J2522" s="4">
        <v>499</v>
      </c>
      <c r="K2522" s="6" t="s">
        <v>557</v>
      </c>
    </row>
    <row r="2523" spans="1:11" ht="15.6" x14ac:dyDescent="0.3">
      <c r="A2523" s="1">
        <v>43178</v>
      </c>
      <c r="B2523" t="s">
        <v>6</v>
      </c>
      <c r="C2523" t="s">
        <v>9</v>
      </c>
      <c r="D2523" t="s">
        <v>16</v>
      </c>
      <c r="E2523" t="s">
        <v>397</v>
      </c>
      <c r="F2523" t="s">
        <v>546</v>
      </c>
      <c r="G2523">
        <v>2</v>
      </c>
      <c r="H2523">
        <v>12.42</v>
      </c>
      <c r="I2523">
        <v>24.84</v>
      </c>
      <c r="J2523" s="4">
        <v>693</v>
      </c>
      <c r="K2523" s="6" t="s">
        <v>558</v>
      </c>
    </row>
    <row r="2524" spans="1:11" ht="15.6" x14ac:dyDescent="0.3">
      <c r="A2524" s="1">
        <v>43178</v>
      </c>
      <c r="B2524" t="s">
        <v>6</v>
      </c>
      <c r="C2524" t="s">
        <v>9</v>
      </c>
      <c r="D2524" t="s">
        <v>16</v>
      </c>
      <c r="E2524" t="s">
        <v>177</v>
      </c>
      <c r="F2524" t="s">
        <v>546</v>
      </c>
      <c r="G2524">
        <v>4</v>
      </c>
      <c r="H2524">
        <v>12.42</v>
      </c>
      <c r="I2524">
        <v>49.68</v>
      </c>
      <c r="J2524" s="4">
        <v>990</v>
      </c>
      <c r="K2524" s="6" t="s">
        <v>557</v>
      </c>
    </row>
    <row r="2525" spans="1:11" ht="15.6" x14ac:dyDescent="0.3">
      <c r="A2525" s="1">
        <v>43178</v>
      </c>
      <c r="B2525" t="s">
        <v>2</v>
      </c>
      <c r="C2525" t="s">
        <v>11</v>
      </c>
      <c r="D2525" t="s">
        <v>16</v>
      </c>
      <c r="E2525" t="s">
        <v>52</v>
      </c>
      <c r="F2525" t="s">
        <v>549</v>
      </c>
      <c r="G2525">
        <v>10</v>
      </c>
      <c r="H2525">
        <v>53.35</v>
      </c>
      <c r="I2525">
        <v>533.5</v>
      </c>
      <c r="J2525" s="4">
        <v>897</v>
      </c>
      <c r="K2525" s="6" t="s">
        <v>554</v>
      </c>
    </row>
    <row r="2526" spans="1:11" ht="15.6" x14ac:dyDescent="0.3">
      <c r="A2526" s="1">
        <v>43178</v>
      </c>
      <c r="B2526" t="s">
        <v>2</v>
      </c>
      <c r="C2526" t="s">
        <v>9</v>
      </c>
      <c r="D2526" t="s">
        <v>16</v>
      </c>
      <c r="E2526" t="s">
        <v>444</v>
      </c>
      <c r="F2526" t="s">
        <v>546</v>
      </c>
      <c r="G2526">
        <v>6</v>
      </c>
      <c r="H2526">
        <v>12.42</v>
      </c>
      <c r="I2526">
        <v>74.52</v>
      </c>
      <c r="J2526" s="4">
        <v>594</v>
      </c>
      <c r="K2526" s="6" t="s">
        <v>556</v>
      </c>
    </row>
    <row r="2527" spans="1:11" ht="15.6" x14ac:dyDescent="0.3">
      <c r="A2527" s="1">
        <v>43178</v>
      </c>
      <c r="B2527" t="s">
        <v>4</v>
      </c>
      <c r="C2527" t="s">
        <v>13</v>
      </c>
      <c r="D2527" t="s">
        <v>17</v>
      </c>
      <c r="E2527" t="s">
        <v>276</v>
      </c>
      <c r="F2527" t="s">
        <v>546</v>
      </c>
      <c r="G2527">
        <v>8</v>
      </c>
      <c r="H2527">
        <v>12.42</v>
      </c>
      <c r="I2527">
        <v>99.36</v>
      </c>
      <c r="J2527" s="4">
        <v>1990</v>
      </c>
      <c r="K2527" s="6" t="s">
        <v>557</v>
      </c>
    </row>
    <row r="2528" spans="1:11" ht="15.6" x14ac:dyDescent="0.3">
      <c r="A2528" s="1">
        <v>43178</v>
      </c>
      <c r="B2528" t="s">
        <v>3</v>
      </c>
      <c r="C2528" t="s">
        <v>10</v>
      </c>
      <c r="D2528" t="s">
        <v>17</v>
      </c>
      <c r="E2528" t="s">
        <v>469</v>
      </c>
      <c r="F2528" t="s">
        <v>548</v>
      </c>
      <c r="G2528">
        <v>7</v>
      </c>
      <c r="H2528">
        <v>17.829999999999998</v>
      </c>
      <c r="I2528">
        <v>124.80999999999999</v>
      </c>
      <c r="J2528" s="4">
        <v>897</v>
      </c>
      <c r="K2528" s="6" t="s">
        <v>554</v>
      </c>
    </row>
    <row r="2529" spans="1:11" ht="15.6" x14ac:dyDescent="0.3">
      <c r="A2529" s="1">
        <v>43178</v>
      </c>
      <c r="B2529" t="s">
        <v>6</v>
      </c>
      <c r="C2529" t="s">
        <v>8</v>
      </c>
      <c r="D2529" t="s">
        <v>16</v>
      </c>
      <c r="E2529" t="s">
        <v>387</v>
      </c>
      <c r="F2529" t="s">
        <v>547</v>
      </c>
      <c r="G2529">
        <v>1</v>
      </c>
      <c r="H2529">
        <v>16.32</v>
      </c>
      <c r="I2529">
        <v>16.32</v>
      </c>
      <c r="J2529" s="4">
        <v>995</v>
      </c>
      <c r="K2529" s="6" t="s">
        <v>558</v>
      </c>
    </row>
    <row r="2530" spans="1:11" ht="15.6" x14ac:dyDescent="0.3">
      <c r="A2530" s="1">
        <v>43178</v>
      </c>
      <c r="B2530" t="s">
        <v>4</v>
      </c>
      <c r="C2530" t="s">
        <v>12</v>
      </c>
      <c r="D2530" t="s">
        <v>17</v>
      </c>
      <c r="E2530" t="s">
        <v>109</v>
      </c>
      <c r="F2530" t="s">
        <v>549</v>
      </c>
      <c r="G2530">
        <v>10</v>
      </c>
      <c r="H2530">
        <v>53.35</v>
      </c>
      <c r="I2530">
        <v>533.5</v>
      </c>
      <c r="J2530" s="4">
        <v>990</v>
      </c>
      <c r="K2530" s="6" t="s">
        <v>556</v>
      </c>
    </row>
    <row r="2531" spans="1:11" ht="15.6" x14ac:dyDescent="0.3">
      <c r="A2531" s="1">
        <v>43178</v>
      </c>
      <c r="B2531" t="s">
        <v>5</v>
      </c>
      <c r="C2531" t="s">
        <v>8</v>
      </c>
      <c r="D2531" t="s">
        <v>16</v>
      </c>
      <c r="E2531" t="s">
        <v>443</v>
      </c>
      <c r="F2531" t="s">
        <v>549</v>
      </c>
      <c r="G2531">
        <v>5</v>
      </c>
      <c r="H2531">
        <v>53.35</v>
      </c>
      <c r="I2531">
        <v>266.75</v>
      </c>
      <c r="J2531" s="4">
        <v>2394</v>
      </c>
      <c r="K2531" s="6" t="s">
        <v>556</v>
      </c>
    </row>
    <row r="2532" spans="1:11" ht="15.6" x14ac:dyDescent="0.3">
      <c r="A2532" s="1">
        <v>43178</v>
      </c>
      <c r="B2532" t="s">
        <v>2</v>
      </c>
      <c r="C2532" t="s">
        <v>8</v>
      </c>
      <c r="D2532" t="s">
        <v>16</v>
      </c>
      <c r="E2532" t="s">
        <v>20</v>
      </c>
      <c r="F2532" t="s">
        <v>546</v>
      </c>
      <c r="G2532">
        <v>2</v>
      </c>
      <c r="H2532">
        <v>12.42</v>
      </c>
      <c r="I2532">
        <v>24.84</v>
      </c>
      <c r="J2532" s="4">
        <v>995</v>
      </c>
      <c r="K2532" s="6" t="s">
        <v>556</v>
      </c>
    </row>
    <row r="2533" spans="1:11" ht="15.6" x14ac:dyDescent="0.3">
      <c r="A2533" s="1">
        <v>43178</v>
      </c>
      <c r="B2533" t="s">
        <v>4</v>
      </c>
      <c r="C2533" t="s">
        <v>10</v>
      </c>
      <c r="D2533" t="s">
        <v>17</v>
      </c>
      <c r="E2533" t="s">
        <v>210</v>
      </c>
      <c r="F2533" t="s">
        <v>547</v>
      </c>
      <c r="G2533">
        <v>7</v>
      </c>
      <c r="H2533">
        <v>16.32</v>
      </c>
      <c r="I2533">
        <v>114.24000000000001</v>
      </c>
      <c r="J2533" s="4">
        <v>396</v>
      </c>
      <c r="K2533" s="6" t="s">
        <v>557</v>
      </c>
    </row>
    <row r="2534" spans="1:11" ht="15.6" x14ac:dyDescent="0.3">
      <c r="A2534" s="1">
        <v>43178</v>
      </c>
      <c r="B2534" t="s">
        <v>2</v>
      </c>
      <c r="C2534" t="s">
        <v>8</v>
      </c>
      <c r="D2534" t="s">
        <v>16</v>
      </c>
      <c r="E2534" t="s">
        <v>362</v>
      </c>
      <c r="F2534" t="s">
        <v>548</v>
      </c>
      <c r="G2534">
        <v>7</v>
      </c>
      <c r="H2534">
        <v>17.829999999999998</v>
      </c>
      <c r="I2534">
        <v>124.80999999999999</v>
      </c>
      <c r="J2534" s="4">
        <v>198</v>
      </c>
      <c r="K2534" s="6" t="s">
        <v>556</v>
      </c>
    </row>
    <row r="2535" spans="1:11" ht="15.6" x14ac:dyDescent="0.3">
      <c r="A2535" s="1">
        <v>43178</v>
      </c>
      <c r="B2535" t="s">
        <v>3</v>
      </c>
      <c r="C2535" t="s">
        <v>12</v>
      </c>
      <c r="D2535" t="s">
        <v>17</v>
      </c>
      <c r="E2535" t="s">
        <v>67</v>
      </c>
      <c r="F2535" t="s">
        <v>547</v>
      </c>
      <c r="G2535">
        <v>4</v>
      </c>
      <c r="H2535">
        <v>16.32</v>
      </c>
      <c r="I2535">
        <v>65.28</v>
      </c>
      <c r="J2535" s="4">
        <v>897</v>
      </c>
      <c r="K2535" s="6" t="s">
        <v>556</v>
      </c>
    </row>
    <row r="2536" spans="1:11" ht="15.6" x14ac:dyDescent="0.3">
      <c r="A2536" s="1">
        <v>43179</v>
      </c>
      <c r="B2536" t="s">
        <v>5</v>
      </c>
      <c r="C2536" t="s">
        <v>8</v>
      </c>
      <c r="D2536" t="s">
        <v>16</v>
      </c>
      <c r="E2536" t="s">
        <v>432</v>
      </c>
      <c r="F2536" t="s">
        <v>546</v>
      </c>
      <c r="G2536">
        <v>7</v>
      </c>
      <c r="H2536">
        <v>12.42</v>
      </c>
      <c r="I2536">
        <v>86.94</v>
      </c>
      <c r="J2536" s="4">
        <v>2495</v>
      </c>
      <c r="K2536" s="6" t="s">
        <v>556</v>
      </c>
    </row>
    <row r="2537" spans="1:11" ht="15.6" x14ac:dyDescent="0.3">
      <c r="A2537" s="1">
        <v>43179</v>
      </c>
      <c r="B2537" t="s">
        <v>2</v>
      </c>
      <c r="C2537" t="s">
        <v>8</v>
      </c>
      <c r="D2537" t="s">
        <v>16</v>
      </c>
      <c r="E2537" t="s">
        <v>112</v>
      </c>
      <c r="F2537" t="s">
        <v>546</v>
      </c>
      <c r="G2537">
        <v>3</v>
      </c>
      <c r="H2537">
        <v>12.42</v>
      </c>
      <c r="I2537">
        <v>37.26</v>
      </c>
      <c r="J2537" s="4">
        <v>2691</v>
      </c>
      <c r="K2537" s="6" t="s">
        <v>554</v>
      </c>
    </row>
    <row r="2538" spans="1:11" ht="15.6" x14ac:dyDescent="0.3">
      <c r="A2538" s="1">
        <v>43180</v>
      </c>
      <c r="B2538" t="s">
        <v>2</v>
      </c>
      <c r="C2538" t="s">
        <v>8</v>
      </c>
      <c r="D2538" t="s">
        <v>16</v>
      </c>
      <c r="E2538" t="s">
        <v>154</v>
      </c>
      <c r="F2538" t="s">
        <v>549</v>
      </c>
      <c r="G2538">
        <v>2</v>
      </c>
      <c r="H2538">
        <v>53.35</v>
      </c>
      <c r="I2538">
        <v>106.7</v>
      </c>
      <c r="J2538" s="4">
        <v>198</v>
      </c>
      <c r="K2538" s="6" t="s">
        <v>557</v>
      </c>
    </row>
    <row r="2539" spans="1:11" ht="15.6" x14ac:dyDescent="0.3">
      <c r="A2539" s="1">
        <v>43180</v>
      </c>
      <c r="B2539" t="s">
        <v>2</v>
      </c>
      <c r="C2539" t="s">
        <v>8</v>
      </c>
      <c r="D2539" t="s">
        <v>16</v>
      </c>
      <c r="E2539" t="s">
        <v>116</v>
      </c>
      <c r="F2539" t="s">
        <v>548</v>
      </c>
      <c r="G2539">
        <v>2</v>
      </c>
      <c r="H2539">
        <v>17.829999999999998</v>
      </c>
      <c r="I2539">
        <v>35.659999999999997</v>
      </c>
      <c r="J2539" s="4">
        <v>499</v>
      </c>
      <c r="K2539" s="6" t="s">
        <v>555</v>
      </c>
    </row>
    <row r="2540" spans="1:11" ht="15.6" x14ac:dyDescent="0.3">
      <c r="A2540" s="1">
        <v>43180</v>
      </c>
      <c r="B2540" t="s">
        <v>2</v>
      </c>
      <c r="C2540" t="s">
        <v>11</v>
      </c>
      <c r="D2540" t="s">
        <v>16</v>
      </c>
      <c r="E2540" t="s">
        <v>120</v>
      </c>
      <c r="F2540" t="s">
        <v>547</v>
      </c>
      <c r="G2540">
        <v>6</v>
      </c>
      <c r="H2540">
        <v>16.32</v>
      </c>
      <c r="I2540">
        <v>97.92</v>
      </c>
      <c r="J2540" s="4">
        <v>398</v>
      </c>
      <c r="K2540" s="6" t="s">
        <v>557</v>
      </c>
    </row>
    <row r="2541" spans="1:11" ht="15.6" x14ac:dyDescent="0.3">
      <c r="A2541" s="1">
        <v>43181</v>
      </c>
      <c r="B2541" t="s">
        <v>2</v>
      </c>
      <c r="C2541" t="s">
        <v>9</v>
      </c>
      <c r="D2541" t="s">
        <v>16</v>
      </c>
      <c r="E2541" t="s">
        <v>337</v>
      </c>
      <c r="F2541" t="s">
        <v>549</v>
      </c>
      <c r="G2541">
        <v>5</v>
      </c>
      <c r="H2541">
        <v>53.35</v>
      </c>
      <c r="I2541">
        <v>266.75</v>
      </c>
      <c r="J2541" s="4">
        <v>3990</v>
      </c>
      <c r="K2541" s="6" t="s">
        <v>557</v>
      </c>
    </row>
    <row r="2542" spans="1:11" ht="15.6" x14ac:dyDescent="0.3">
      <c r="A2542" s="1">
        <v>43181</v>
      </c>
      <c r="B2542" t="s">
        <v>2</v>
      </c>
      <c r="C2542" t="s">
        <v>9</v>
      </c>
      <c r="D2542" t="s">
        <v>16</v>
      </c>
      <c r="E2542" t="s">
        <v>431</v>
      </c>
      <c r="F2542" t="s">
        <v>546</v>
      </c>
      <c r="G2542">
        <v>1</v>
      </c>
      <c r="H2542">
        <v>12.42</v>
      </c>
      <c r="I2542">
        <v>12.42</v>
      </c>
      <c r="J2542" s="4">
        <v>3992</v>
      </c>
      <c r="K2542" s="6" t="s">
        <v>557</v>
      </c>
    </row>
    <row r="2543" spans="1:11" ht="15.6" x14ac:dyDescent="0.3">
      <c r="A2543" s="1">
        <v>43181</v>
      </c>
      <c r="B2543" t="s">
        <v>2</v>
      </c>
      <c r="C2543" t="s">
        <v>9</v>
      </c>
      <c r="D2543" t="s">
        <v>16</v>
      </c>
      <c r="E2543" t="s">
        <v>46</v>
      </c>
      <c r="F2543" t="s">
        <v>548</v>
      </c>
      <c r="G2543">
        <v>9</v>
      </c>
      <c r="H2543">
        <v>17.829999999999998</v>
      </c>
      <c r="I2543">
        <v>160.46999999999997</v>
      </c>
      <c r="J2543" s="4">
        <v>3990</v>
      </c>
      <c r="K2543" s="6" t="s">
        <v>555</v>
      </c>
    </row>
    <row r="2544" spans="1:11" ht="15.6" x14ac:dyDescent="0.3">
      <c r="A2544" s="1">
        <v>43181</v>
      </c>
      <c r="B2544" t="s">
        <v>5</v>
      </c>
      <c r="C2544" t="s">
        <v>9</v>
      </c>
      <c r="D2544" t="s">
        <v>16</v>
      </c>
      <c r="E2544" t="s">
        <v>98</v>
      </c>
      <c r="F2544" t="s">
        <v>546</v>
      </c>
      <c r="G2544">
        <v>9</v>
      </c>
      <c r="H2544">
        <v>12.42</v>
      </c>
      <c r="I2544">
        <v>111.78</v>
      </c>
      <c r="J2544" s="4">
        <v>495</v>
      </c>
      <c r="K2544" s="6" t="s">
        <v>556</v>
      </c>
    </row>
    <row r="2545" spans="1:11" ht="15.6" x14ac:dyDescent="0.3">
      <c r="A2545" s="1">
        <v>43181</v>
      </c>
      <c r="B2545" t="s">
        <v>4</v>
      </c>
      <c r="C2545" t="s">
        <v>10</v>
      </c>
      <c r="D2545" t="s">
        <v>17</v>
      </c>
      <c r="E2545" t="s">
        <v>241</v>
      </c>
      <c r="F2545" t="s">
        <v>546</v>
      </c>
      <c r="G2545">
        <v>2</v>
      </c>
      <c r="H2545">
        <v>12.42</v>
      </c>
      <c r="I2545">
        <v>24.84</v>
      </c>
      <c r="J2545" s="4">
        <v>2394</v>
      </c>
      <c r="K2545" s="6" t="s">
        <v>556</v>
      </c>
    </row>
    <row r="2546" spans="1:11" ht="15.6" x14ac:dyDescent="0.3">
      <c r="A2546" s="1">
        <v>43181</v>
      </c>
      <c r="B2546" t="s">
        <v>4</v>
      </c>
      <c r="C2546" t="s">
        <v>10</v>
      </c>
      <c r="D2546" t="s">
        <v>17</v>
      </c>
      <c r="E2546" t="s">
        <v>104</v>
      </c>
      <c r="F2546" t="s">
        <v>548</v>
      </c>
      <c r="G2546">
        <v>5</v>
      </c>
      <c r="H2546">
        <v>17.829999999999998</v>
      </c>
      <c r="I2546">
        <v>89.149999999999991</v>
      </c>
      <c r="J2546" s="4">
        <v>990</v>
      </c>
      <c r="K2546" s="6" t="s">
        <v>554</v>
      </c>
    </row>
    <row r="2547" spans="1:11" ht="15.6" x14ac:dyDescent="0.3">
      <c r="A2547" s="1">
        <v>43181</v>
      </c>
      <c r="B2547" t="s">
        <v>6</v>
      </c>
      <c r="C2547" t="s">
        <v>9</v>
      </c>
      <c r="D2547" t="s">
        <v>16</v>
      </c>
      <c r="E2547" t="s">
        <v>513</v>
      </c>
      <c r="F2547" t="s">
        <v>549</v>
      </c>
      <c r="G2547">
        <v>5</v>
      </c>
      <c r="H2547">
        <v>53.35</v>
      </c>
      <c r="I2547">
        <v>266.75</v>
      </c>
      <c r="J2547" s="4">
        <v>693</v>
      </c>
      <c r="K2547" s="6" t="s">
        <v>557</v>
      </c>
    </row>
    <row r="2548" spans="1:11" ht="15.6" x14ac:dyDescent="0.3">
      <c r="A2548" s="1">
        <v>43181</v>
      </c>
      <c r="B2548" t="s">
        <v>4</v>
      </c>
      <c r="C2548" t="s">
        <v>13</v>
      </c>
      <c r="D2548" t="s">
        <v>17</v>
      </c>
      <c r="E2548" t="s">
        <v>323</v>
      </c>
      <c r="F2548" t="s">
        <v>548</v>
      </c>
      <c r="G2548">
        <v>7</v>
      </c>
      <c r="H2548">
        <v>17.829999999999998</v>
      </c>
      <c r="I2548">
        <v>124.80999999999999</v>
      </c>
      <c r="J2548" s="4">
        <v>597</v>
      </c>
      <c r="K2548" s="6" t="s">
        <v>557</v>
      </c>
    </row>
    <row r="2549" spans="1:11" ht="15.6" x14ac:dyDescent="0.3">
      <c r="A2549" s="1">
        <v>43181</v>
      </c>
      <c r="B2549" t="s">
        <v>3</v>
      </c>
      <c r="C2549" t="s">
        <v>10</v>
      </c>
      <c r="D2549" t="s">
        <v>17</v>
      </c>
      <c r="E2549" t="s">
        <v>125</v>
      </c>
      <c r="F2549" t="s">
        <v>548</v>
      </c>
      <c r="G2549">
        <v>8</v>
      </c>
      <c r="H2549">
        <v>17.829999999999998</v>
      </c>
      <c r="I2549">
        <v>142.63999999999999</v>
      </c>
      <c r="J2549" s="4">
        <v>495</v>
      </c>
      <c r="K2549" s="6" t="s">
        <v>556</v>
      </c>
    </row>
    <row r="2550" spans="1:11" ht="15.6" x14ac:dyDescent="0.3">
      <c r="A2550" s="1">
        <v>43181</v>
      </c>
      <c r="B2550" t="s">
        <v>4</v>
      </c>
      <c r="C2550" t="s">
        <v>10</v>
      </c>
      <c r="D2550" t="s">
        <v>17</v>
      </c>
      <c r="E2550" t="s">
        <v>36</v>
      </c>
      <c r="F2550" t="s">
        <v>548</v>
      </c>
      <c r="G2550">
        <v>1</v>
      </c>
      <c r="H2550">
        <v>17.829999999999998</v>
      </c>
      <c r="I2550">
        <v>17.829999999999998</v>
      </c>
      <c r="J2550" s="4">
        <v>1794</v>
      </c>
      <c r="K2550" s="6" t="s">
        <v>555</v>
      </c>
    </row>
    <row r="2551" spans="1:11" ht="15.6" x14ac:dyDescent="0.3">
      <c r="A2551" s="1">
        <v>43181</v>
      </c>
      <c r="B2551" t="s">
        <v>5</v>
      </c>
      <c r="C2551" t="s">
        <v>9</v>
      </c>
      <c r="D2551" t="s">
        <v>16</v>
      </c>
      <c r="E2551" t="s">
        <v>54</v>
      </c>
      <c r="F2551" t="s">
        <v>549</v>
      </c>
      <c r="G2551">
        <v>4</v>
      </c>
      <c r="H2551">
        <v>53.35</v>
      </c>
      <c r="I2551">
        <v>213.4</v>
      </c>
      <c r="J2551" s="4">
        <v>297</v>
      </c>
      <c r="K2551" s="6" t="s">
        <v>556</v>
      </c>
    </row>
    <row r="2552" spans="1:11" ht="15.6" x14ac:dyDescent="0.3">
      <c r="A2552" s="1">
        <v>43181</v>
      </c>
      <c r="B2552" t="s">
        <v>2</v>
      </c>
      <c r="C2552" t="s">
        <v>8</v>
      </c>
      <c r="D2552" t="s">
        <v>16</v>
      </c>
      <c r="E2552" t="s">
        <v>157</v>
      </c>
      <c r="F2552" t="s">
        <v>546</v>
      </c>
      <c r="G2552">
        <v>5</v>
      </c>
      <c r="H2552">
        <v>12.42</v>
      </c>
      <c r="I2552">
        <v>62.1</v>
      </c>
      <c r="J2552" s="4">
        <v>2495</v>
      </c>
      <c r="K2552" s="6" t="s">
        <v>557</v>
      </c>
    </row>
    <row r="2553" spans="1:11" ht="15.6" x14ac:dyDescent="0.3">
      <c r="A2553" s="1">
        <v>43181</v>
      </c>
      <c r="B2553" t="s">
        <v>4</v>
      </c>
      <c r="C2553" t="s">
        <v>12</v>
      </c>
      <c r="D2553" t="s">
        <v>17</v>
      </c>
      <c r="E2553" t="s">
        <v>518</v>
      </c>
      <c r="F2553" t="s">
        <v>547</v>
      </c>
      <c r="G2553">
        <v>10</v>
      </c>
      <c r="H2553">
        <v>16.32</v>
      </c>
      <c r="I2553">
        <v>163.19999999999999</v>
      </c>
      <c r="J2553" s="4">
        <v>2793</v>
      </c>
      <c r="K2553" s="6" t="s">
        <v>557</v>
      </c>
    </row>
    <row r="2554" spans="1:11" ht="15.6" x14ac:dyDescent="0.3">
      <c r="A2554" s="1">
        <v>43182</v>
      </c>
      <c r="B2554" t="s">
        <v>4</v>
      </c>
      <c r="C2554" t="s">
        <v>13</v>
      </c>
      <c r="D2554" t="s">
        <v>17</v>
      </c>
      <c r="E2554" t="s">
        <v>100</v>
      </c>
      <c r="F2554" t="s">
        <v>546</v>
      </c>
      <c r="G2554">
        <v>9</v>
      </c>
      <c r="H2554">
        <v>12.42</v>
      </c>
      <c r="I2554">
        <v>111.78</v>
      </c>
      <c r="J2554" s="4">
        <v>693</v>
      </c>
      <c r="K2554" s="6" t="s">
        <v>554</v>
      </c>
    </row>
    <row r="2555" spans="1:11" ht="15.6" x14ac:dyDescent="0.3">
      <c r="A2555" s="1">
        <v>43182</v>
      </c>
      <c r="B2555" t="s">
        <v>2</v>
      </c>
      <c r="C2555" t="s">
        <v>14</v>
      </c>
      <c r="D2555" t="s">
        <v>16</v>
      </c>
      <c r="E2555" t="s">
        <v>121</v>
      </c>
      <c r="F2555" t="s">
        <v>547</v>
      </c>
      <c r="G2555">
        <v>10</v>
      </c>
      <c r="H2555">
        <v>16.32</v>
      </c>
      <c r="I2555">
        <v>163.19999999999999</v>
      </c>
      <c r="J2555" s="4">
        <v>1995</v>
      </c>
      <c r="K2555" s="6" t="s">
        <v>554</v>
      </c>
    </row>
    <row r="2556" spans="1:11" ht="15.6" x14ac:dyDescent="0.3">
      <c r="A2556" s="1">
        <v>43182</v>
      </c>
      <c r="B2556" t="s">
        <v>5</v>
      </c>
      <c r="C2556" t="s">
        <v>9</v>
      </c>
      <c r="D2556" t="s">
        <v>16</v>
      </c>
      <c r="E2556" t="s">
        <v>248</v>
      </c>
      <c r="F2556" t="s">
        <v>548</v>
      </c>
      <c r="G2556">
        <v>3</v>
      </c>
      <c r="H2556">
        <v>17.829999999999998</v>
      </c>
      <c r="I2556">
        <v>53.489999999999995</v>
      </c>
      <c r="J2556" s="4">
        <v>1990</v>
      </c>
      <c r="K2556" s="6" t="s">
        <v>557</v>
      </c>
    </row>
    <row r="2557" spans="1:11" ht="15.6" x14ac:dyDescent="0.3">
      <c r="A2557" s="1">
        <v>43182</v>
      </c>
      <c r="B2557" t="s">
        <v>5</v>
      </c>
      <c r="C2557" t="s">
        <v>11</v>
      </c>
      <c r="D2557" t="s">
        <v>16</v>
      </c>
      <c r="E2557" t="s">
        <v>23</v>
      </c>
      <c r="F2557" t="s">
        <v>546</v>
      </c>
      <c r="G2557">
        <v>3</v>
      </c>
      <c r="H2557">
        <v>12.42</v>
      </c>
      <c r="I2557">
        <v>37.26</v>
      </c>
      <c r="J2557" s="4">
        <v>3990</v>
      </c>
      <c r="K2557" s="6" t="s">
        <v>555</v>
      </c>
    </row>
    <row r="2558" spans="1:11" ht="15.6" x14ac:dyDescent="0.3">
      <c r="A2558" s="1">
        <v>43183</v>
      </c>
      <c r="B2558" t="s">
        <v>4</v>
      </c>
      <c r="C2558" t="s">
        <v>13</v>
      </c>
      <c r="D2558" t="s">
        <v>17</v>
      </c>
      <c r="E2558" t="s">
        <v>61</v>
      </c>
      <c r="F2558" t="s">
        <v>548</v>
      </c>
      <c r="G2558">
        <v>6</v>
      </c>
      <c r="H2558">
        <v>17.829999999999998</v>
      </c>
      <c r="I2558">
        <v>106.97999999999999</v>
      </c>
      <c r="J2558" s="4">
        <v>4491</v>
      </c>
      <c r="K2558" s="6" t="s">
        <v>558</v>
      </c>
    </row>
    <row r="2559" spans="1:11" ht="15.6" x14ac:dyDescent="0.3">
      <c r="A2559" s="1">
        <v>43183</v>
      </c>
      <c r="B2559" t="s">
        <v>3</v>
      </c>
      <c r="C2559" t="s">
        <v>10</v>
      </c>
      <c r="D2559" t="s">
        <v>17</v>
      </c>
      <c r="E2559" t="s">
        <v>241</v>
      </c>
      <c r="F2559" t="s">
        <v>546</v>
      </c>
      <c r="G2559">
        <v>9</v>
      </c>
      <c r="H2559">
        <v>12.42</v>
      </c>
      <c r="I2559">
        <v>111.78</v>
      </c>
      <c r="J2559" s="4">
        <v>796</v>
      </c>
      <c r="K2559" s="6" t="s">
        <v>558</v>
      </c>
    </row>
    <row r="2560" spans="1:11" ht="15.6" x14ac:dyDescent="0.3">
      <c r="A2560" s="1">
        <v>43184</v>
      </c>
      <c r="B2560" t="s">
        <v>2</v>
      </c>
      <c r="C2560" t="s">
        <v>11</v>
      </c>
      <c r="D2560" t="s">
        <v>16</v>
      </c>
      <c r="E2560" t="s">
        <v>41</v>
      </c>
      <c r="F2560" t="s">
        <v>546</v>
      </c>
      <c r="G2560">
        <v>8</v>
      </c>
      <c r="H2560">
        <v>12.42</v>
      </c>
      <c r="I2560">
        <v>99.36</v>
      </c>
      <c r="J2560" s="4">
        <v>3192</v>
      </c>
      <c r="K2560" s="6" t="s">
        <v>558</v>
      </c>
    </row>
    <row r="2561" spans="1:11" ht="15.6" x14ac:dyDescent="0.3">
      <c r="A2561" s="1">
        <v>43184</v>
      </c>
      <c r="B2561" t="s">
        <v>2</v>
      </c>
      <c r="C2561" t="s">
        <v>9</v>
      </c>
      <c r="D2561" t="s">
        <v>16</v>
      </c>
      <c r="E2561" t="s">
        <v>88</v>
      </c>
      <c r="F2561" t="s">
        <v>547</v>
      </c>
      <c r="G2561">
        <v>3</v>
      </c>
      <c r="H2561">
        <v>16.32</v>
      </c>
      <c r="I2561">
        <v>48.96</v>
      </c>
      <c r="J2561" s="4">
        <v>396</v>
      </c>
      <c r="K2561" s="6" t="s">
        <v>556</v>
      </c>
    </row>
    <row r="2562" spans="1:11" ht="15.6" x14ac:dyDescent="0.3">
      <c r="A2562" s="1">
        <v>43184</v>
      </c>
      <c r="B2562" t="s">
        <v>4</v>
      </c>
      <c r="C2562" t="s">
        <v>12</v>
      </c>
      <c r="D2562" t="s">
        <v>17</v>
      </c>
      <c r="E2562" t="s">
        <v>383</v>
      </c>
      <c r="F2562" t="s">
        <v>546</v>
      </c>
      <c r="G2562">
        <v>8</v>
      </c>
      <c r="H2562">
        <v>12.42</v>
      </c>
      <c r="I2562">
        <v>99.36</v>
      </c>
      <c r="J2562" s="4">
        <v>1996</v>
      </c>
      <c r="K2562" s="6" t="s">
        <v>557</v>
      </c>
    </row>
    <row r="2563" spans="1:11" ht="15.6" x14ac:dyDescent="0.3">
      <c r="A2563" s="1">
        <v>43185</v>
      </c>
      <c r="B2563" t="s">
        <v>2</v>
      </c>
      <c r="C2563" t="s">
        <v>8</v>
      </c>
      <c r="D2563" t="s">
        <v>16</v>
      </c>
      <c r="E2563" t="s">
        <v>185</v>
      </c>
      <c r="F2563" t="s">
        <v>548</v>
      </c>
      <c r="G2563">
        <v>4</v>
      </c>
      <c r="H2563">
        <v>17.829999999999998</v>
      </c>
      <c r="I2563">
        <v>71.319999999999993</v>
      </c>
      <c r="J2563" s="4">
        <v>3591</v>
      </c>
      <c r="K2563" s="6" t="s">
        <v>554</v>
      </c>
    </row>
    <row r="2564" spans="1:11" ht="15.6" x14ac:dyDescent="0.3">
      <c r="A2564" s="1">
        <v>43185</v>
      </c>
      <c r="B2564" t="s">
        <v>2</v>
      </c>
      <c r="C2564" t="s">
        <v>14</v>
      </c>
      <c r="D2564" t="s">
        <v>16</v>
      </c>
      <c r="E2564" t="s">
        <v>307</v>
      </c>
      <c r="F2564" t="s">
        <v>549</v>
      </c>
      <c r="G2564">
        <v>3</v>
      </c>
      <c r="H2564">
        <v>53.35</v>
      </c>
      <c r="I2564">
        <v>160.05000000000001</v>
      </c>
      <c r="J2564" s="4">
        <v>693</v>
      </c>
      <c r="K2564" s="6" t="s">
        <v>555</v>
      </c>
    </row>
    <row r="2565" spans="1:11" ht="15.6" x14ac:dyDescent="0.3">
      <c r="A2565" s="1">
        <v>43186</v>
      </c>
      <c r="B2565" t="s">
        <v>2</v>
      </c>
      <c r="C2565" t="s">
        <v>9</v>
      </c>
      <c r="D2565" t="s">
        <v>16</v>
      </c>
      <c r="E2565" t="s">
        <v>242</v>
      </c>
      <c r="F2565" t="s">
        <v>546</v>
      </c>
      <c r="G2565">
        <v>5</v>
      </c>
      <c r="H2565">
        <v>12.42</v>
      </c>
      <c r="I2565">
        <v>62.1</v>
      </c>
      <c r="J2565" s="4">
        <v>1791</v>
      </c>
      <c r="K2565" s="6" t="s">
        <v>555</v>
      </c>
    </row>
    <row r="2566" spans="1:11" ht="15.6" x14ac:dyDescent="0.3">
      <c r="A2566" s="1">
        <v>43186</v>
      </c>
      <c r="B2566" t="s">
        <v>2</v>
      </c>
      <c r="C2566" t="s">
        <v>9</v>
      </c>
      <c r="D2566" t="s">
        <v>16</v>
      </c>
      <c r="E2566" t="s">
        <v>42</v>
      </c>
      <c r="F2566" t="s">
        <v>549</v>
      </c>
      <c r="G2566">
        <v>2</v>
      </c>
      <c r="H2566">
        <v>53.35</v>
      </c>
      <c r="I2566">
        <v>106.7</v>
      </c>
      <c r="J2566" s="4">
        <v>1990</v>
      </c>
      <c r="K2566" s="6" t="s">
        <v>554</v>
      </c>
    </row>
    <row r="2567" spans="1:11" ht="15.6" x14ac:dyDescent="0.3">
      <c r="A2567" s="1">
        <v>43186</v>
      </c>
      <c r="B2567" t="s">
        <v>6</v>
      </c>
      <c r="C2567" t="s">
        <v>9</v>
      </c>
      <c r="D2567" t="s">
        <v>16</v>
      </c>
      <c r="E2567" t="s">
        <v>494</v>
      </c>
      <c r="F2567" t="s">
        <v>548</v>
      </c>
      <c r="G2567">
        <v>3</v>
      </c>
      <c r="H2567">
        <v>17.829999999999998</v>
      </c>
      <c r="I2567">
        <v>53.489999999999995</v>
      </c>
      <c r="J2567" s="4">
        <v>693</v>
      </c>
      <c r="K2567" s="6" t="s">
        <v>556</v>
      </c>
    </row>
    <row r="2568" spans="1:11" ht="15.6" x14ac:dyDescent="0.3">
      <c r="A2568" s="1">
        <v>43186</v>
      </c>
      <c r="B2568" t="s">
        <v>4</v>
      </c>
      <c r="C2568" t="s">
        <v>12</v>
      </c>
      <c r="D2568" t="s">
        <v>17</v>
      </c>
      <c r="E2568" t="s">
        <v>259</v>
      </c>
      <c r="F2568" t="s">
        <v>546</v>
      </c>
      <c r="G2568">
        <v>10</v>
      </c>
      <c r="H2568">
        <v>12.42</v>
      </c>
      <c r="I2568">
        <v>124.2</v>
      </c>
      <c r="J2568" s="4">
        <v>2994</v>
      </c>
      <c r="K2568" s="6" t="s">
        <v>556</v>
      </c>
    </row>
    <row r="2569" spans="1:11" ht="15.6" x14ac:dyDescent="0.3">
      <c r="A2569" s="1">
        <v>43187</v>
      </c>
      <c r="B2569" t="s">
        <v>5</v>
      </c>
      <c r="C2569" t="s">
        <v>9</v>
      </c>
      <c r="D2569" t="s">
        <v>16</v>
      </c>
      <c r="E2569" t="s">
        <v>253</v>
      </c>
      <c r="F2569" t="s">
        <v>549</v>
      </c>
      <c r="G2569">
        <v>10</v>
      </c>
      <c r="H2569">
        <v>53.35</v>
      </c>
      <c r="I2569">
        <v>533.5</v>
      </c>
      <c r="J2569" s="4">
        <v>598</v>
      </c>
      <c r="K2569" s="6" t="s">
        <v>557</v>
      </c>
    </row>
    <row r="2570" spans="1:11" ht="15.6" x14ac:dyDescent="0.3">
      <c r="A2570" s="1">
        <v>43187</v>
      </c>
      <c r="B2570" t="s">
        <v>4</v>
      </c>
      <c r="C2570" t="s">
        <v>10</v>
      </c>
      <c r="D2570" t="s">
        <v>17</v>
      </c>
      <c r="E2570" t="s">
        <v>51</v>
      </c>
      <c r="F2570" t="s">
        <v>547</v>
      </c>
      <c r="G2570">
        <v>4</v>
      </c>
      <c r="H2570">
        <v>16.32</v>
      </c>
      <c r="I2570">
        <v>65.28</v>
      </c>
      <c r="J2570" s="4">
        <v>1995</v>
      </c>
      <c r="K2570" s="6" t="s">
        <v>557</v>
      </c>
    </row>
    <row r="2571" spans="1:11" ht="15.6" x14ac:dyDescent="0.3">
      <c r="A2571" s="1">
        <v>43187</v>
      </c>
      <c r="B2571" t="s">
        <v>2</v>
      </c>
      <c r="C2571" t="s">
        <v>9</v>
      </c>
      <c r="D2571" t="s">
        <v>16</v>
      </c>
      <c r="E2571" t="s">
        <v>540</v>
      </c>
      <c r="F2571" t="s">
        <v>546</v>
      </c>
      <c r="G2571">
        <v>5</v>
      </c>
      <c r="H2571">
        <v>12.42</v>
      </c>
      <c r="I2571">
        <v>62.1</v>
      </c>
      <c r="J2571" s="4">
        <v>3990</v>
      </c>
      <c r="K2571" s="6" t="s">
        <v>556</v>
      </c>
    </row>
    <row r="2572" spans="1:11" ht="15.6" x14ac:dyDescent="0.3">
      <c r="A2572" s="1">
        <v>43187</v>
      </c>
      <c r="B2572" t="s">
        <v>2</v>
      </c>
      <c r="C2572" t="s">
        <v>9</v>
      </c>
      <c r="D2572" t="s">
        <v>16</v>
      </c>
      <c r="E2572" t="s">
        <v>512</v>
      </c>
      <c r="F2572" t="s">
        <v>546</v>
      </c>
      <c r="G2572">
        <v>3</v>
      </c>
      <c r="H2572">
        <v>12.42</v>
      </c>
      <c r="I2572">
        <v>37.26</v>
      </c>
      <c r="J2572" s="4">
        <v>495</v>
      </c>
      <c r="K2572" s="6" t="s">
        <v>556</v>
      </c>
    </row>
    <row r="2573" spans="1:11" ht="15.6" x14ac:dyDescent="0.3">
      <c r="A2573" s="1">
        <v>43188</v>
      </c>
      <c r="B2573" t="s">
        <v>6</v>
      </c>
      <c r="C2573" t="s">
        <v>9</v>
      </c>
      <c r="D2573" t="s">
        <v>16</v>
      </c>
      <c r="E2573" t="s">
        <v>127</v>
      </c>
      <c r="F2573" t="s">
        <v>549</v>
      </c>
      <c r="G2573">
        <v>10</v>
      </c>
      <c r="H2573">
        <v>53.35</v>
      </c>
      <c r="I2573">
        <v>533.5</v>
      </c>
      <c r="J2573" s="4">
        <v>897</v>
      </c>
      <c r="K2573" s="6" t="s">
        <v>554</v>
      </c>
    </row>
    <row r="2574" spans="1:11" ht="15.6" x14ac:dyDescent="0.3">
      <c r="A2574" s="1">
        <v>43188</v>
      </c>
      <c r="B2574" t="s">
        <v>4</v>
      </c>
      <c r="C2574" t="s">
        <v>13</v>
      </c>
      <c r="D2574" t="s">
        <v>17</v>
      </c>
      <c r="E2574" t="s">
        <v>190</v>
      </c>
      <c r="F2574" t="s">
        <v>547</v>
      </c>
      <c r="G2574">
        <v>6</v>
      </c>
      <c r="H2574">
        <v>16.32</v>
      </c>
      <c r="I2574">
        <v>97.92</v>
      </c>
      <c r="J2574" s="4">
        <v>3591</v>
      </c>
      <c r="K2574" s="6" t="s">
        <v>557</v>
      </c>
    </row>
    <row r="2575" spans="1:11" ht="15.6" x14ac:dyDescent="0.3">
      <c r="A2575" s="1">
        <v>43188</v>
      </c>
      <c r="B2575" t="s">
        <v>2</v>
      </c>
      <c r="C2575" t="s">
        <v>9</v>
      </c>
      <c r="D2575" t="s">
        <v>16</v>
      </c>
      <c r="E2575" t="s">
        <v>253</v>
      </c>
      <c r="F2575" t="s">
        <v>546</v>
      </c>
      <c r="G2575">
        <v>3</v>
      </c>
      <c r="H2575">
        <v>12.42</v>
      </c>
      <c r="I2575">
        <v>37.26</v>
      </c>
      <c r="J2575" s="4">
        <v>1196</v>
      </c>
      <c r="K2575" s="6" t="s">
        <v>556</v>
      </c>
    </row>
    <row r="2576" spans="1:11" ht="15.6" x14ac:dyDescent="0.3">
      <c r="A2576" s="1">
        <v>43188</v>
      </c>
      <c r="B2576" t="s">
        <v>5</v>
      </c>
      <c r="C2576" t="s">
        <v>9</v>
      </c>
      <c r="D2576" t="s">
        <v>16</v>
      </c>
      <c r="E2576" t="s">
        <v>314</v>
      </c>
      <c r="F2576" t="s">
        <v>547</v>
      </c>
      <c r="G2576">
        <v>8</v>
      </c>
      <c r="H2576">
        <v>16.32</v>
      </c>
      <c r="I2576">
        <v>130.56</v>
      </c>
      <c r="J2576" s="4">
        <v>798</v>
      </c>
      <c r="K2576" s="6" t="s">
        <v>554</v>
      </c>
    </row>
    <row r="2577" spans="1:11" ht="15.6" x14ac:dyDescent="0.3">
      <c r="A2577" s="1">
        <v>43188</v>
      </c>
      <c r="B2577" t="s">
        <v>4</v>
      </c>
      <c r="C2577" t="s">
        <v>13</v>
      </c>
      <c r="D2577" t="s">
        <v>17</v>
      </c>
      <c r="E2577" t="s">
        <v>69</v>
      </c>
      <c r="F2577" t="s">
        <v>546</v>
      </c>
      <c r="G2577">
        <v>6</v>
      </c>
      <c r="H2577">
        <v>12.42</v>
      </c>
      <c r="I2577">
        <v>74.52</v>
      </c>
      <c r="J2577" s="4">
        <v>299</v>
      </c>
      <c r="K2577" s="6" t="s">
        <v>558</v>
      </c>
    </row>
    <row r="2578" spans="1:11" ht="15.6" x14ac:dyDescent="0.3">
      <c r="A2578" s="1">
        <v>43188</v>
      </c>
      <c r="B2578" t="s">
        <v>3</v>
      </c>
      <c r="C2578" t="s">
        <v>12</v>
      </c>
      <c r="D2578" t="s">
        <v>17</v>
      </c>
      <c r="E2578" t="s">
        <v>518</v>
      </c>
      <c r="F2578" t="s">
        <v>546</v>
      </c>
      <c r="G2578">
        <v>8</v>
      </c>
      <c r="H2578">
        <v>12.42</v>
      </c>
      <c r="I2578">
        <v>99.36</v>
      </c>
      <c r="J2578" s="4">
        <v>598</v>
      </c>
      <c r="K2578" s="6" t="s">
        <v>557</v>
      </c>
    </row>
    <row r="2579" spans="1:11" ht="15.6" x14ac:dyDescent="0.3">
      <c r="A2579" s="1">
        <v>43188</v>
      </c>
      <c r="B2579" t="s">
        <v>2</v>
      </c>
      <c r="C2579" t="s">
        <v>9</v>
      </c>
      <c r="D2579" t="s">
        <v>16</v>
      </c>
      <c r="E2579" t="s">
        <v>242</v>
      </c>
      <c r="F2579" t="s">
        <v>547</v>
      </c>
      <c r="G2579">
        <v>3</v>
      </c>
      <c r="H2579">
        <v>16.32</v>
      </c>
      <c r="I2579">
        <v>48.96</v>
      </c>
      <c r="J2579" s="4">
        <v>1990</v>
      </c>
      <c r="K2579" s="6" t="s">
        <v>558</v>
      </c>
    </row>
    <row r="2580" spans="1:11" ht="15.6" x14ac:dyDescent="0.3">
      <c r="A2580" s="1">
        <v>43188</v>
      </c>
      <c r="B2580" t="s">
        <v>3</v>
      </c>
      <c r="C2580" t="s">
        <v>12</v>
      </c>
      <c r="D2580" t="s">
        <v>17</v>
      </c>
      <c r="E2580" t="s">
        <v>124</v>
      </c>
      <c r="F2580" t="s">
        <v>548</v>
      </c>
      <c r="G2580">
        <v>9</v>
      </c>
      <c r="H2580">
        <v>17.829999999999998</v>
      </c>
      <c r="I2580">
        <v>160.46999999999997</v>
      </c>
      <c r="J2580" s="4">
        <v>693</v>
      </c>
      <c r="K2580" s="6" t="s">
        <v>554</v>
      </c>
    </row>
    <row r="2581" spans="1:11" ht="15.6" x14ac:dyDescent="0.3">
      <c r="A2581" s="1">
        <v>43189</v>
      </c>
      <c r="B2581" t="s">
        <v>5</v>
      </c>
      <c r="C2581" t="s">
        <v>9</v>
      </c>
      <c r="D2581" t="s">
        <v>16</v>
      </c>
      <c r="E2581" t="s">
        <v>336</v>
      </c>
      <c r="F2581" t="s">
        <v>549</v>
      </c>
      <c r="G2581">
        <v>2</v>
      </c>
      <c r="H2581">
        <v>53.35</v>
      </c>
      <c r="I2581">
        <v>106.7</v>
      </c>
      <c r="J2581" s="4">
        <v>995</v>
      </c>
      <c r="K2581" s="6" t="s">
        <v>556</v>
      </c>
    </row>
    <row r="2582" spans="1:11" ht="15.6" x14ac:dyDescent="0.3">
      <c r="A2582" s="1">
        <v>43189</v>
      </c>
      <c r="B2582" t="s">
        <v>4</v>
      </c>
      <c r="C2582" t="s">
        <v>13</v>
      </c>
      <c r="D2582" t="s">
        <v>17</v>
      </c>
      <c r="E2582" t="s">
        <v>269</v>
      </c>
      <c r="F2582" t="s">
        <v>546</v>
      </c>
      <c r="G2582">
        <v>2</v>
      </c>
      <c r="H2582">
        <v>12.42</v>
      </c>
      <c r="I2582">
        <v>24.84</v>
      </c>
      <c r="J2582" s="4">
        <v>99</v>
      </c>
      <c r="K2582" s="6" t="s">
        <v>554</v>
      </c>
    </row>
    <row r="2583" spans="1:11" ht="15.6" x14ac:dyDescent="0.3">
      <c r="A2583" s="1">
        <v>43189</v>
      </c>
      <c r="B2583" t="s">
        <v>2</v>
      </c>
      <c r="C2583" t="s">
        <v>11</v>
      </c>
      <c r="D2583" t="s">
        <v>16</v>
      </c>
      <c r="E2583" t="s">
        <v>467</v>
      </c>
      <c r="F2583" t="s">
        <v>549</v>
      </c>
      <c r="G2583">
        <v>1</v>
      </c>
      <c r="H2583">
        <v>53.35</v>
      </c>
      <c r="I2583">
        <v>53.35</v>
      </c>
      <c r="J2583" s="4">
        <v>2093</v>
      </c>
      <c r="K2583" s="6" t="s">
        <v>554</v>
      </c>
    </row>
    <row r="2584" spans="1:11" ht="15.6" x14ac:dyDescent="0.3">
      <c r="A2584" s="1">
        <v>43189</v>
      </c>
      <c r="B2584" t="s">
        <v>4</v>
      </c>
      <c r="C2584" t="s">
        <v>12</v>
      </c>
      <c r="D2584" t="s">
        <v>17</v>
      </c>
      <c r="E2584" t="s">
        <v>326</v>
      </c>
      <c r="F2584" t="s">
        <v>548</v>
      </c>
      <c r="G2584">
        <v>6</v>
      </c>
      <c r="H2584">
        <v>17.829999999999998</v>
      </c>
      <c r="I2584">
        <v>106.97999999999999</v>
      </c>
      <c r="J2584" s="4">
        <v>3591</v>
      </c>
      <c r="K2584" s="6" t="s">
        <v>556</v>
      </c>
    </row>
    <row r="2585" spans="1:11" ht="15.6" x14ac:dyDescent="0.3">
      <c r="A2585" s="1">
        <v>43190</v>
      </c>
      <c r="B2585" t="s">
        <v>4</v>
      </c>
      <c r="C2585" t="s">
        <v>10</v>
      </c>
      <c r="D2585" t="s">
        <v>17</v>
      </c>
      <c r="E2585" t="s">
        <v>150</v>
      </c>
      <c r="F2585" t="s">
        <v>549</v>
      </c>
      <c r="G2585">
        <v>7</v>
      </c>
      <c r="H2585">
        <v>53.35</v>
      </c>
      <c r="I2585">
        <v>373.45</v>
      </c>
      <c r="J2585" s="4">
        <v>1996</v>
      </c>
      <c r="K2585" s="6" t="s">
        <v>555</v>
      </c>
    </row>
    <row r="2586" spans="1:11" ht="15.6" x14ac:dyDescent="0.3">
      <c r="A2586" s="1">
        <v>43190</v>
      </c>
      <c r="B2586" t="s">
        <v>4</v>
      </c>
      <c r="C2586" t="s">
        <v>13</v>
      </c>
      <c r="D2586" t="s">
        <v>17</v>
      </c>
      <c r="E2586" t="s">
        <v>276</v>
      </c>
      <c r="F2586" t="s">
        <v>549</v>
      </c>
      <c r="G2586">
        <v>9</v>
      </c>
      <c r="H2586">
        <v>53.35</v>
      </c>
      <c r="I2586">
        <v>480.15000000000003</v>
      </c>
      <c r="J2586" s="4">
        <v>1393</v>
      </c>
      <c r="K2586" s="6" t="s">
        <v>556</v>
      </c>
    </row>
    <row r="2587" spans="1:11" ht="15.6" x14ac:dyDescent="0.3">
      <c r="A2587" s="1">
        <v>43190</v>
      </c>
      <c r="B2587" t="s">
        <v>4</v>
      </c>
      <c r="C2587" t="s">
        <v>10</v>
      </c>
      <c r="D2587" t="s">
        <v>17</v>
      </c>
      <c r="E2587" t="s">
        <v>44</v>
      </c>
      <c r="F2587" t="s">
        <v>546</v>
      </c>
      <c r="G2587">
        <v>8</v>
      </c>
      <c r="H2587">
        <v>12.42</v>
      </c>
      <c r="I2587">
        <v>99.36</v>
      </c>
      <c r="J2587" s="4">
        <v>796</v>
      </c>
      <c r="K2587" s="6" t="s">
        <v>555</v>
      </c>
    </row>
    <row r="2588" spans="1:11" ht="15.6" x14ac:dyDescent="0.3">
      <c r="A2588" s="1">
        <v>43190</v>
      </c>
      <c r="B2588" t="s">
        <v>3</v>
      </c>
      <c r="C2588" t="s">
        <v>13</v>
      </c>
      <c r="D2588" t="s">
        <v>17</v>
      </c>
      <c r="E2588" t="s">
        <v>522</v>
      </c>
      <c r="F2588" t="s">
        <v>549</v>
      </c>
      <c r="G2588">
        <v>8</v>
      </c>
      <c r="H2588">
        <v>53.35</v>
      </c>
      <c r="I2588">
        <v>426.8</v>
      </c>
      <c r="J2588" s="4">
        <v>594</v>
      </c>
      <c r="K2588" s="6" t="s">
        <v>556</v>
      </c>
    </row>
    <row r="2589" spans="1:11" ht="15.6" x14ac:dyDescent="0.3">
      <c r="A2589" s="1">
        <v>43190</v>
      </c>
      <c r="B2589" t="s">
        <v>5</v>
      </c>
      <c r="C2589" t="s">
        <v>9</v>
      </c>
      <c r="D2589" t="s">
        <v>16</v>
      </c>
      <c r="E2589" t="s">
        <v>42</v>
      </c>
      <c r="F2589" t="s">
        <v>547</v>
      </c>
      <c r="G2589">
        <v>7</v>
      </c>
      <c r="H2589">
        <v>16.32</v>
      </c>
      <c r="I2589">
        <v>114.24000000000001</v>
      </c>
      <c r="J2589" s="4">
        <v>792</v>
      </c>
      <c r="K2589" s="6" t="s">
        <v>556</v>
      </c>
    </row>
    <row r="2590" spans="1:11" ht="15.6" x14ac:dyDescent="0.3">
      <c r="A2590" s="1">
        <v>43190</v>
      </c>
      <c r="B2590" t="s">
        <v>5</v>
      </c>
      <c r="C2590" t="s">
        <v>11</v>
      </c>
      <c r="D2590" t="s">
        <v>16</v>
      </c>
      <c r="E2590" t="s">
        <v>267</v>
      </c>
      <c r="F2590" t="s">
        <v>546</v>
      </c>
      <c r="G2590">
        <v>7</v>
      </c>
      <c r="H2590">
        <v>12.42</v>
      </c>
      <c r="I2590">
        <v>86.94</v>
      </c>
      <c r="J2590" s="4">
        <v>2392</v>
      </c>
      <c r="K2590" s="6" t="s">
        <v>554</v>
      </c>
    </row>
    <row r="2591" spans="1:11" ht="15.6" x14ac:dyDescent="0.3">
      <c r="A2591" s="1">
        <v>43190</v>
      </c>
      <c r="B2591" t="s">
        <v>3</v>
      </c>
      <c r="C2591" t="s">
        <v>12</v>
      </c>
      <c r="D2591" t="s">
        <v>17</v>
      </c>
      <c r="E2591" t="s">
        <v>364</v>
      </c>
      <c r="F2591" t="s">
        <v>547</v>
      </c>
      <c r="G2591">
        <v>7</v>
      </c>
      <c r="H2591">
        <v>16.32</v>
      </c>
      <c r="I2591">
        <v>114.24000000000001</v>
      </c>
      <c r="J2591" s="4">
        <v>2691</v>
      </c>
      <c r="K2591" s="6" t="s">
        <v>556</v>
      </c>
    </row>
    <row r="2592" spans="1:11" ht="15.6" x14ac:dyDescent="0.3">
      <c r="A2592" s="1">
        <v>43190</v>
      </c>
      <c r="B2592" t="s">
        <v>2</v>
      </c>
      <c r="C2592" t="s">
        <v>9</v>
      </c>
      <c r="D2592" t="s">
        <v>16</v>
      </c>
      <c r="E2592" t="s">
        <v>29</v>
      </c>
      <c r="F2592" t="s">
        <v>549</v>
      </c>
      <c r="G2592">
        <v>10</v>
      </c>
      <c r="H2592">
        <v>53.35</v>
      </c>
      <c r="I2592">
        <v>533.5</v>
      </c>
      <c r="J2592" s="4">
        <v>3992</v>
      </c>
      <c r="K2592" s="6" t="s">
        <v>557</v>
      </c>
    </row>
    <row r="2593" spans="1:11" ht="15.6" x14ac:dyDescent="0.3">
      <c r="A2593" s="1">
        <v>43190</v>
      </c>
      <c r="B2593" t="s">
        <v>3</v>
      </c>
      <c r="C2593" t="s">
        <v>12</v>
      </c>
      <c r="D2593" t="s">
        <v>17</v>
      </c>
      <c r="E2593" t="s">
        <v>541</v>
      </c>
      <c r="F2593" t="s">
        <v>549</v>
      </c>
      <c r="G2593">
        <v>10</v>
      </c>
      <c r="H2593">
        <v>53.35</v>
      </c>
      <c r="I2593">
        <v>533.5</v>
      </c>
      <c r="J2593" s="4">
        <v>1196</v>
      </c>
      <c r="K2593" s="6" t="s">
        <v>556</v>
      </c>
    </row>
    <row r="2594" spans="1:11" ht="15.6" x14ac:dyDescent="0.3">
      <c r="A2594" s="1">
        <v>43190</v>
      </c>
      <c r="B2594" t="s">
        <v>4</v>
      </c>
      <c r="C2594" t="s">
        <v>12</v>
      </c>
      <c r="D2594" t="s">
        <v>17</v>
      </c>
      <c r="E2594" t="s">
        <v>158</v>
      </c>
      <c r="F2594" t="s">
        <v>547</v>
      </c>
      <c r="G2594">
        <v>1</v>
      </c>
      <c r="H2594">
        <v>16.32</v>
      </c>
      <c r="I2594">
        <v>16.32</v>
      </c>
      <c r="J2594" s="4">
        <v>597</v>
      </c>
      <c r="K2594" s="6" t="s">
        <v>558</v>
      </c>
    </row>
    <row r="2595" spans="1:11" ht="15.6" x14ac:dyDescent="0.3">
      <c r="A2595" s="1">
        <v>43190</v>
      </c>
      <c r="B2595" t="s">
        <v>2</v>
      </c>
      <c r="C2595" t="s">
        <v>14</v>
      </c>
      <c r="D2595" t="s">
        <v>16</v>
      </c>
      <c r="E2595" t="s">
        <v>72</v>
      </c>
      <c r="F2595" t="s">
        <v>546</v>
      </c>
      <c r="G2595">
        <v>3</v>
      </c>
      <c r="H2595">
        <v>12.42</v>
      </c>
      <c r="I2595">
        <v>37.26</v>
      </c>
      <c r="J2595" s="4">
        <v>998</v>
      </c>
      <c r="K2595" s="6" t="s">
        <v>556</v>
      </c>
    </row>
    <row r="2596" spans="1:11" ht="15.6" x14ac:dyDescent="0.3">
      <c r="A2596" s="1">
        <v>43191</v>
      </c>
      <c r="B2596" t="s">
        <v>4</v>
      </c>
      <c r="C2596" t="s">
        <v>12</v>
      </c>
      <c r="D2596" t="s">
        <v>17</v>
      </c>
      <c r="E2596" t="s">
        <v>438</v>
      </c>
      <c r="F2596" t="s">
        <v>549</v>
      </c>
      <c r="G2596">
        <v>6</v>
      </c>
      <c r="H2596">
        <v>53.35</v>
      </c>
      <c r="I2596">
        <v>320.10000000000002</v>
      </c>
      <c r="J2596" s="4">
        <v>1996</v>
      </c>
      <c r="K2596" s="6" t="s">
        <v>556</v>
      </c>
    </row>
    <row r="2597" spans="1:11" ht="15.6" x14ac:dyDescent="0.3">
      <c r="A2597" s="1">
        <v>43191</v>
      </c>
      <c r="B2597" t="s">
        <v>4</v>
      </c>
      <c r="C2597" t="s">
        <v>12</v>
      </c>
      <c r="D2597" t="s">
        <v>17</v>
      </c>
      <c r="E2597" t="s">
        <v>239</v>
      </c>
      <c r="F2597" t="s">
        <v>546</v>
      </c>
      <c r="G2597">
        <v>5</v>
      </c>
      <c r="H2597">
        <v>12.42</v>
      </c>
      <c r="I2597">
        <v>62.1</v>
      </c>
      <c r="J2597" s="4">
        <v>1497</v>
      </c>
      <c r="K2597" s="6" t="s">
        <v>556</v>
      </c>
    </row>
    <row r="2598" spans="1:11" ht="15.6" x14ac:dyDescent="0.3">
      <c r="A2598" s="1">
        <v>43191</v>
      </c>
      <c r="B2598" t="s">
        <v>5</v>
      </c>
      <c r="C2598" t="s">
        <v>8</v>
      </c>
      <c r="D2598" t="s">
        <v>16</v>
      </c>
      <c r="E2598" t="s">
        <v>40</v>
      </c>
      <c r="F2598" t="s">
        <v>548</v>
      </c>
      <c r="G2598">
        <v>10</v>
      </c>
      <c r="H2598">
        <v>17.829999999999998</v>
      </c>
      <c r="I2598">
        <v>178.29999999999998</v>
      </c>
      <c r="J2598" s="4">
        <v>198</v>
      </c>
      <c r="K2598" s="6" t="s">
        <v>557</v>
      </c>
    </row>
    <row r="2599" spans="1:11" ht="15.6" x14ac:dyDescent="0.3">
      <c r="A2599" s="1">
        <v>43191</v>
      </c>
      <c r="B2599" t="s">
        <v>2</v>
      </c>
      <c r="C2599" t="s">
        <v>11</v>
      </c>
      <c r="D2599" t="s">
        <v>16</v>
      </c>
      <c r="E2599" t="s">
        <v>265</v>
      </c>
      <c r="F2599" t="s">
        <v>546</v>
      </c>
      <c r="G2599">
        <v>2</v>
      </c>
      <c r="H2599">
        <v>12.42</v>
      </c>
      <c r="I2599">
        <v>24.84</v>
      </c>
      <c r="J2599" s="4">
        <v>398</v>
      </c>
      <c r="K2599" s="6" t="s">
        <v>556</v>
      </c>
    </row>
    <row r="2600" spans="1:11" ht="15.6" x14ac:dyDescent="0.3">
      <c r="A2600" s="1">
        <v>43191</v>
      </c>
      <c r="B2600" t="s">
        <v>2</v>
      </c>
      <c r="C2600" t="s">
        <v>8</v>
      </c>
      <c r="D2600" t="s">
        <v>16</v>
      </c>
      <c r="E2600" t="s">
        <v>374</v>
      </c>
      <c r="F2600" t="s">
        <v>549</v>
      </c>
      <c r="G2600">
        <v>4</v>
      </c>
      <c r="H2600">
        <v>53.35</v>
      </c>
      <c r="I2600">
        <v>213.4</v>
      </c>
      <c r="J2600" s="4">
        <v>297</v>
      </c>
      <c r="K2600" s="6" t="s">
        <v>554</v>
      </c>
    </row>
    <row r="2601" spans="1:11" ht="15.6" x14ac:dyDescent="0.3">
      <c r="A2601" s="1">
        <v>43191</v>
      </c>
      <c r="B2601" t="s">
        <v>2</v>
      </c>
      <c r="C2601" t="s">
        <v>11</v>
      </c>
      <c r="D2601" t="s">
        <v>16</v>
      </c>
      <c r="E2601" t="s">
        <v>225</v>
      </c>
      <c r="F2601" t="s">
        <v>548</v>
      </c>
      <c r="G2601">
        <v>2</v>
      </c>
      <c r="H2601">
        <v>17.829999999999998</v>
      </c>
      <c r="I2601">
        <v>35.659999999999997</v>
      </c>
      <c r="J2601" s="4">
        <v>396</v>
      </c>
      <c r="K2601" s="6" t="s">
        <v>556</v>
      </c>
    </row>
    <row r="2602" spans="1:11" ht="15.6" x14ac:dyDescent="0.3">
      <c r="A2602" s="1">
        <v>43191</v>
      </c>
      <c r="B2602" t="s">
        <v>6</v>
      </c>
      <c r="C2602" t="s">
        <v>11</v>
      </c>
      <c r="D2602" t="s">
        <v>16</v>
      </c>
      <c r="E2602" t="s">
        <v>440</v>
      </c>
      <c r="F2602" t="s">
        <v>546</v>
      </c>
      <c r="G2602">
        <v>8</v>
      </c>
      <c r="H2602">
        <v>12.42</v>
      </c>
      <c r="I2602">
        <v>99.36</v>
      </c>
      <c r="J2602" s="4">
        <v>1197</v>
      </c>
      <c r="K2602" s="6" t="s">
        <v>556</v>
      </c>
    </row>
    <row r="2603" spans="1:11" ht="15.6" x14ac:dyDescent="0.3">
      <c r="A2603" s="1">
        <v>43191</v>
      </c>
      <c r="B2603" t="s">
        <v>2</v>
      </c>
      <c r="C2603" t="s">
        <v>14</v>
      </c>
      <c r="D2603" t="s">
        <v>16</v>
      </c>
      <c r="E2603" t="s">
        <v>63</v>
      </c>
      <c r="F2603" t="s">
        <v>548</v>
      </c>
      <c r="G2603">
        <v>8</v>
      </c>
      <c r="H2603">
        <v>17.829999999999998</v>
      </c>
      <c r="I2603">
        <v>142.63999999999999</v>
      </c>
      <c r="J2603" s="4">
        <v>3992</v>
      </c>
      <c r="K2603" s="6" t="s">
        <v>556</v>
      </c>
    </row>
    <row r="2604" spans="1:11" ht="15.6" x14ac:dyDescent="0.3">
      <c r="A2604" s="1">
        <v>43191</v>
      </c>
      <c r="B2604" t="s">
        <v>4</v>
      </c>
      <c r="C2604" t="s">
        <v>13</v>
      </c>
      <c r="D2604" t="s">
        <v>17</v>
      </c>
      <c r="E2604" t="s">
        <v>240</v>
      </c>
      <c r="F2604" t="s">
        <v>548</v>
      </c>
      <c r="G2604">
        <v>2</v>
      </c>
      <c r="H2604">
        <v>17.829999999999998</v>
      </c>
      <c r="I2604">
        <v>35.659999999999997</v>
      </c>
      <c r="J2604" s="4">
        <v>1497</v>
      </c>
      <c r="K2604" s="6" t="s">
        <v>556</v>
      </c>
    </row>
    <row r="2605" spans="1:11" ht="15.6" x14ac:dyDescent="0.3">
      <c r="A2605" s="1">
        <v>43191</v>
      </c>
      <c r="B2605" t="s">
        <v>2</v>
      </c>
      <c r="C2605" t="s">
        <v>9</v>
      </c>
      <c r="D2605" t="s">
        <v>16</v>
      </c>
      <c r="E2605" t="s">
        <v>253</v>
      </c>
      <c r="F2605" t="s">
        <v>546</v>
      </c>
      <c r="G2605">
        <v>6</v>
      </c>
      <c r="H2605">
        <v>12.42</v>
      </c>
      <c r="I2605">
        <v>74.52</v>
      </c>
      <c r="J2605" s="4">
        <v>1495</v>
      </c>
      <c r="K2605" s="6" t="s">
        <v>554</v>
      </c>
    </row>
    <row r="2606" spans="1:11" ht="15.6" x14ac:dyDescent="0.3">
      <c r="A2606" s="1">
        <v>43191</v>
      </c>
      <c r="B2606" t="s">
        <v>4</v>
      </c>
      <c r="C2606" t="s">
        <v>13</v>
      </c>
      <c r="D2606" t="s">
        <v>17</v>
      </c>
      <c r="E2606" t="s">
        <v>69</v>
      </c>
      <c r="F2606" t="s">
        <v>549</v>
      </c>
      <c r="G2606">
        <v>5</v>
      </c>
      <c r="H2606">
        <v>53.35</v>
      </c>
      <c r="I2606">
        <v>266.75</v>
      </c>
      <c r="J2606" s="4">
        <v>594</v>
      </c>
      <c r="K2606" s="6" t="s">
        <v>556</v>
      </c>
    </row>
    <row r="2607" spans="1:11" ht="15.6" x14ac:dyDescent="0.3">
      <c r="A2607" s="1">
        <v>43191</v>
      </c>
      <c r="B2607" t="s">
        <v>2</v>
      </c>
      <c r="C2607" t="s">
        <v>8</v>
      </c>
      <c r="D2607" t="s">
        <v>16</v>
      </c>
      <c r="E2607" t="s">
        <v>66</v>
      </c>
      <c r="F2607" t="s">
        <v>549</v>
      </c>
      <c r="G2607">
        <v>3</v>
      </c>
      <c r="H2607">
        <v>53.35</v>
      </c>
      <c r="I2607">
        <v>160.05000000000001</v>
      </c>
      <c r="J2607" s="4">
        <v>1791</v>
      </c>
      <c r="K2607" s="6" t="s">
        <v>556</v>
      </c>
    </row>
    <row r="2608" spans="1:11" ht="15.6" x14ac:dyDescent="0.3">
      <c r="A2608" s="1">
        <v>43191</v>
      </c>
      <c r="B2608" t="s">
        <v>5</v>
      </c>
      <c r="C2608" t="s">
        <v>8</v>
      </c>
      <c r="D2608" t="s">
        <v>16</v>
      </c>
      <c r="E2608" t="s">
        <v>456</v>
      </c>
      <c r="F2608" t="s">
        <v>546</v>
      </c>
      <c r="G2608">
        <v>4</v>
      </c>
      <c r="H2608">
        <v>12.42</v>
      </c>
      <c r="I2608">
        <v>49.68</v>
      </c>
      <c r="J2608" s="4">
        <v>2495</v>
      </c>
      <c r="K2608" s="6" t="s">
        <v>557</v>
      </c>
    </row>
    <row r="2609" spans="1:11" ht="15.6" x14ac:dyDescent="0.3">
      <c r="A2609" s="1">
        <v>43191</v>
      </c>
      <c r="B2609" t="s">
        <v>2</v>
      </c>
      <c r="C2609" t="s">
        <v>8</v>
      </c>
      <c r="D2609" t="s">
        <v>16</v>
      </c>
      <c r="E2609" t="s">
        <v>498</v>
      </c>
      <c r="F2609" t="s">
        <v>547</v>
      </c>
      <c r="G2609">
        <v>4</v>
      </c>
      <c r="H2609">
        <v>16.32</v>
      </c>
      <c r="I2609">
        <v>65.28</v>
      </c>
      <c r="J2609" s="4">
        <v>1794</v>
      </c>
      <c r="K2609" s="6" t="s">
        <v>557</v>
      </c>
    </row>
    <row r="2610" spans="1:11" ht="15.6" x14ac:dyDescent="0.3">
      <c r="A2610" s="1">
        <v>43191</v>
      </c>
      <c r="B2610" t="s">
        <v>2</v>
      </c>
      <c r="C2610" t="s">
        <v>8</v>
      </c>
      <c r="D2610" t="s">
        <v>16</v>
      </c>
      <c r="E2610" t="s">
        <v>80</v>
      </c>
      <c r="F2610" t="s">
        <v>547</v>
      </c>
      <c r="G2610">
        <v>7</v>
      </c>
      <c r="H2610">
        <v>16.32</v>
      </c>
      <c r="I2610">
        <v>114.24000000000001</v>
      </c>
      <c r="J2610" s="4">
        <v>4491</v>
      </c>
      <c r="K2610" s="6" t="s">
        <v>554</v>
      </c>
    </row>
    <row r="2611" spans="1:11" ht="15.6" x14ac:dyDescent="0.3">
      <c r="A2611" s="1">
        <v>43191</v>
      </c>
      <c r="B2611" t="s">
        <v>4</v>
      </c>
      <c r="C2611" t="s">
        <v>12</v>
      </c>
      <c r="D2611" t="s">
        <v>17</v>
      </c>
      <c r="E2611" t="s">
        <v>507</v>
      </c>
      <c r="F2611" t="s">
        <v>547</v>
      </c>
      <c r="G2611">
        <v>8</v>
      </c>
      <c r="H2611">
        <v>16.32</v>
      </c>
      <c r="I2611">
        <v>130.56</v>
      </c>
      <c r="J2611" s="4">
        <v>796</v>
      </c>
      <c r="K2611" s="6" t="s">
        <v>556</v>
      </c>
    </row>
    <row r="2612" spans="1:11" ht="15.6" x14ac:dyDescent="0.3">
      <c r="A2612" s="1">
        <v>43191</v>
      </c>
      <c r="B2612" t="s">
        <v>2</v>
      </c>
      <c r="C2612" t="s">
        <v>9</v>
      </c>
      <c r="D2612" t="s">
        <v>16</v>
      </c>
      <c r="E2612" t="s">
        <v>365</v>
      </c>
      <c r="F2612" t="s">
        <v>546</v>
      </c>
      <c r="G2612">
        <v>10</v>
      </c>
      <c r="H2612">
        <v>12.42</v>
      </c>
      <c r="I2612">
        <v>124.2</v>
      </c>
      <c r="J2612" s="4">
        <v>2793</v>
      </c>
      <c r="K2612" s="6" t="s">
        <v>556</v>
      </c>
    </row>
    <row r="2613" spans="1:11" ht="15.6" x14ac:dyDescent="0.3">
      <c r="A2613" s="1">
        <v>43191</v>
      </c>
      <c r="B2613" t="s">
        <v>3</v>
      </c>
      <c r="C2613" t="s">
        <v>13</v>
      </c>
      <c r="D2613" t="s">
        <v>17</v>
      </c>
      <c r="E2613" t="s">
        <v>87</v>
      </c>
      <c r="F2613" t="s">
        <v>548</v>
      </c>
      <c r="G2613">
        <v>2</v>
      </c>
      <c r="H2613">
        <v>17.829999999999998</v>
      </c>
      <c r="I2613">
        <v>35.659999999999997</v>
      </c>
      <c r="J2613" s="4">
        <v>1495</v>
      </c>
      <c r="K2613" s="6" t="s">
        <v>557</v>
      </c>
    </row>
    <row r="2614" spans="1:11" ht="15.6" x14ac:dyDescent="0.3">
      <c r="A2614" s="1">
        <v>43191</v>
      </c>
      <c r="B2614" t="s">
        <v>2</v>
      </c>
      <c r="C2614" t="s">
        <v>9</v>
      </c>
      <c r="D2614" t="s">
        <v>16</v>
      </c>
      <c r="E2614" t="s">
        <v>491</v>
      </c>
      <c r="F2614" t="s">
        <v>549</v>
      </c>
      <c r="G2614">
        <v>9</v>
      </c>
      <c r="H2614">
        <v>53.35</v>
      </c>
      <c r="I2614">
        <v>480.15000000000003</v>
      </c>
      <c r="J2614" s="4">
        <v>299</v>
      </c>
      <c r="K2614" s="6" t="s">
        <v>554</v>
      </c>
    </row>
    <row r="2615" spans="1:11" ht="15.6" x14ac:dyDescent="0.3">
      <c r="A2615" s="1">
        <v>43191</v>
      </c>
      <c r="B2615" t="s">
        <v>5</v>
      </c>
      <c r="C2615" t="s">
        <v>9</v>
      </c>
      <c r="D2615" t="s">
        <v>16</v>
      </c>
      <c r="E2615" t="s">
        <v>356</v>
      </c>
      <c r="F2615" t="s">
        <v>546</v>
      </c>
      <c r="G2615">
        <v>2</v>
      </c>
      <c r="H2615">
        <v>12.42</v>
      </c>
      <c r="I2615">
        <v>24.84</v>
      </c>
      <c r="J2615" s="4">
        <v>798</v>
      </c>
      <c r="K2615" s="6" t="s">
        <v>554</v>
      </c>
    </row>
    <row r="2616" spans="1:11" ht="15.6" x14ac:dyDescent="0.3">
      <c r="A2616" s="1">
        <v>43191</v>
      </c>
      <c r="B2616" t="s">
        <v>3</v>
      </c>
      <c r="C2616" t="s">
        <v>10</v>
      </c>
      <c r="D2616" t="s">
        <v>17</v>
      </c>
      <c r="E2616" t="s">
        <v>291</v>
      </c>
      <c r="F2616" t="s">
        <v>548</v>
      </c>
      <c r="G2616">
        <v>9</v>
      </c>
      <c r="H2616">
        <v>17.829999999999998</v>
      </c>
      <c r="I2616">
        <v>160.46999999999997</v>
      </c>
      <c r="J2616" s="4">
        <v>2392</v>
      </c>
      <c r="K2616" s="6" t="s">
        <v>556</v>
      </c>
    </row>
    <row r="2617" spans="1:11" ht="15.6" x14ac:dyDescent="0.3">
      <c r="A2617" s="1">
        <v>43191</v>
      </c>
      <c r="B2617" t="s">
        <v>5</v>
      </c>
      <c r="C2617" t="s">
        <v>9</v>
      </c>
      <c r="D2617" t="s">
        <v>16</v>
      </c>
      <c r="E2617" t="s">
        <v>349</v>
      </c>
      <c r="F2617" t="s">
        <v>549</v>
      </c>
      <c r="G2617">
        <v>4</v>
      </c>
      <c r="H2617">
        <v>53.35</v>
      </c>
      <c r="I2617">
        <v>213.4</v>
      </c>
      <c r="J2617" s="4">
        <v>598</v>
      </c>
      <c r="K2617" s="6" t="s">
        <v>556</v>
      </c>
    </row>
    <row r="2618" spans="1:11" ht="15.6" x14ac:dyDescent="0.3">
      <c r="A2618" s="1">
        <v>43191</v>
      </c>
      <c r="B2618" t="s">
        <v>2</v>
      </c>
      <c r="C2618" t="s">
        <v>9</v>
      </c>
      <c r="D2618" t="s">
        <v>16</v>
      </c>
      <c r="E2618" t="s">
        <v>512</v>
      </c>
      <c r="F2618" t="s">
        <v>546</v>
      </c>
      <c r="G2618">
        <v>2</v>
      </c>
      <c r="H2618">
        <v>12.42</v>
      </c>
      <c r="I2618">
        <v>24.84</v>
      </c>
      <c r="J2618" s="4">
        <v>297</v>
      </c>
      <c r="K2618" s="6" t="s">
        <v>557</v>
      </c>
    </row>
    <row r="2619" spans="1:11" ht="15.6" x14ac:dyDescent="0.3">
      <c r="A2619" s="1">
        <v>43192</v>
      </c>
      <c r="B2619" t="s">
        <v>2</v>
      </c>
      <c r="C2619" t="s">
        <v>8</v>
      </c>
      <c r="D2619" t="s">
        <v>16</v>
      </c>
      <c r="E2619" t="s">
        <v>362</v>
      </c>
      <c r="F2619" t="s">
        <v>546</v>
      </c>
      <c r="G2619">
        <v>9</v>
      </c>
      <c r="H2619">
        <v>12.42</v>
      </c>
      <c r="I2619">
        <v>111.78</v>
      </c>
      <c r="J2619" s="4">
        <v>998</v>
      </c>
      <c r="K2619" s="6" t="s">
        <v>554</v>
      </c>
    </row>
    <row r="2620" spans="1:11" ht="15.6" x14ac:dyDescent="0.3">
      <c r="A2620" s="1">
        <v>43192</v>
      </c>
      <c r="B2620" t="s">
        <v>5</v>
      </c>
      <c r="C2620" t="s">
        <v>8</v>
      </c>
      <c r="D2620" t="s">
        <v>16</v>
      </c>
      <c r="E2620" t="s">
        <v>439</v>
      </c>
      <c r="F2620" t="s">
        <v>547</v>
      </c>
      <c r="G2620">
        <v>3</v>
      </c>
      <c r="H2620">
        <v>16.32</v>
      </c>
      <c r="I2620">
        <v>48.96</v>
      </c>
      <c r="J2620" s="4">
        <v>2793</v>
      </c>
      <c r="K2620" s="6" t="s">
        <v>556</v>
      </c>
    </row>
    <row r="2621" spans="1:11" ht="15.6" x14ac:dyDescent="0.3">
      <c r="A2621" s="1">
        <v>43192</v>
      </c>
      <c r="B2621" t="s">
        <v>6</v>
      </c>
      <c r="C2621" t="s">
        <v>11</v>
      </c>
      <c r="D2621" t="s">
        <v>16</v>
      </c>
      <c r="E2621" t="s">
        <v>375</v>
      </c>
      <c r="F2621" t="s">
        <v>546</v>
      </c>
      <c r="G2621">
        <v>6</v>
      </c>
      <c r="H2621">
        <v>12.42</v>
      </c>
      <c r="I2621">
        <v>74.52</v>
      </c>
      <c r="J2621" s="4">
        <v>1995</v>
      </c>
      <c r="K2621" s="6" t="s">
        <v>558</v>
      </c>
    </row>
    <row r="2622" spans="1:11" ht="15.6" x14ac:dyDescent="0.3">
      <c r="A2622" s="1">
        <v>43193</v>
      </c>
      <c r="B2622" t="s">
        <v>6</v>
      </c>
      <c r="C2622" t="s">
        <v>11</v>
      </c>
      <c r="D2622" t="s">
        <v>16</v>
      </c>
      <c r="E2622" t="s">
        <v>396</v>
      </c>
      <c r="F2622" t="s">
        <v>549</v>
      </c>
      <c r="G2622">
        <v>10</v>
      </c>
      <c r="H2622">
        <v>53.35</v>
      </c>
      <c r="I2622">
        <v>533.5</v>
      </c>
      <c r="J2622" s="4">
        <v>598</v>
      </c>
      <c r="K2622" s="6" t="s">
        <v>556</v>
      </c>
    </row>
    <row r="2623" spans="1:11" ht="15.6" x14ac:dyDescent="0.3">
      <c r="A2623" s="1">
        <v>43193</v>
      </c>
      <c r="B2623" t="s">
        <v>5</v>
      </c>
      <c r="C2623" t="s">
        <v>8</v>
      </c>
      <c r="D2623" t="s">
        <v>16</v>
      </c>
      <c r="E2623" t="s">
        <v>415</v>
      </c>
      <c r="F2623" t="s">
        <v>549</v>
      </c>
      <c r="G2623">
        <v>5</v>
      </c>
      <c r="H2623">
        <v>53.35</v>
      </c>
      <c r="I2623">
        <v>266.75</v>
      </c>
      <c r="J2623" s="4">
        <v>1996</v>
      </c>
      <c r="K2623" s="6" t="s">
        <v>557</v>
      </c>
    </row>
    <row r="2624" spans="1:11" ht="15.6" x14ac:dyDescent="0.3">
      <c r="A2624" s="1">
        <v>43193</v>
      </c>
      <c r="B2624" t="s">
        <v>6</v>
      </c>
      <c r="C2624" t="s">
        <v>9</v>
      </c>
      <c r="D2624" t="s">
        <v>16</v>
      </c>
      <c r="E2624" t="s">
        <v>441</v>
      </c>
      <c r="F2624" t="s">
        <v>549</v>
      </c>
      <c r="G2624">
        <v>3</v>
      </c>
      <c r="H2624">
        <v>53.35</v>
      </c>
      <c r="I2624">
        <v>160.05000000000001</v>
      </c>
      <c r="J2624" s="4">
        <v>1497</v>
      </c>
      <c r="K2624" s="6" t="s">
        <v>556</v>
      </c>
    </row>
    <row r="2625" spans="1:11" ht="15.6" x14ac:dyDescent="0.3">
      <c r="A2625" s="1">
        <v>43193</v>
      </c>
      <c r="B2625" t="s">
        <v>3</v>
      </c>
      <c r="C2625" t="s">
        <v>13</v>
      </c>
      <c r="D2625" t="s">
        <v>17</v>
      </c>
      <c r="E2625" t="s">
        <v>180</v>
      </c>
      <c r="F2625" t="s">
        <v>546</v>
      </c>
      <c r="G2625">
        <v>9</v>
      </c>
      <c r="H2625">
        <v>12.42</v>
      </c>
      <c r="I2625">
        <v>111.78</v>
      </c>
      <c r="J2625" s="4">
        <v>1196</v>
      </c>
      <c r="K2625" s="6" t="s">
        <v>554</v>
      </c>
    </row>
    <row r="2626" spans="1:11" ht="15.6" x14ac:dyDescent="0.3">
      <c r="A2626" s="1">
        <v>43193</v>
      </c>
      <c r="B2626" t="s">
        <v>4</v>
      </c>
      <c r="C2626" t="s">
        <v>12</v>
      </c>
      <c r="D2626" t="s">
        <v>17</v>
      </c>
      <c r="E2626" t="s">
        <v>43</v>
      </c>
      <c r="F2626" t="s">
        <v>546</v>
      </c>
      <c r="G2626">
        <v>5</v>
      </c>
      <c r="H2626">
        <v>12.42</v>
      </c>
      <c r="I2626">
        <v>62.1</v>
      </c>
      <c r="J2626" s="4">
        <v>1592</v>
      </c>
      <c r="K2626" s="6" t="s">
        <v>558</v>
      </c>
    </row>
    <row r="2627" spans="1:11" ht="15.6" x14ac:dyDescent="0.3">
      <c r="A2627" s="1">
        <v>43193</v>
      </c>
      <c r="B2627" t="s">
        <v>2</v>
      </c>
      <c r="C2627" t="s">
        <v>8</v>
      </c>
      <c r="D2627" t="s">
        <v>16</v>
      </c>
      <c r="E2627" t="s">
        <v>159</v>
      </c>
      <c r="F2627" t="s">
        <v>548</v>
      </c>
      <c r="G2627">
        <v>5</v>
      </c>
      <c r="H2627">
        <v>17.829999999999998</v>
      </c>
      <c r="I2627">
        <v>89.149999999999991</v>
      </c>
      <c r="J2627" s="4">
        <v>594</v>
      </c>
      <c r="K2627" s="6" t="s">
        <v>556</v>
      </c>
    </row>
    <row r="2628" spans="1:11" ht="15.6" x14ac:dyDescent="0.3">
      <c r="A2628" s="1">
        <v>43194</v>
      </c>
      <c r="B2628" t="s">
        <v>6</v>
      </c>
      <c r="C2628" t="s">
        <v>9</v>
      </c>
      <c r="D2628" t="s">
        <v>16</v>
      </c>
      <c r="E2628" t="s">
        <v>338</v>
      </c>
      <c r="F2628" t="s">
        <v>546</v>
      </c>
      <c r="G2628">
        <v>3</v>
      </c>
      <c r="H2628">
        <v>12.42</v>
      </c>
      <c r="I2628">
        <v>37.26</v>
      </c>
      <c r="J2628" s="4">
        <v>1194</v>
      </c>
      <c r="K2628" s="6" t="s">
        <v>557</v>
      </c>
    </row>
    <row r="2629" spans="1:11" ht="15.6" x14ac:dyDescent="0.3">
      <c r="A2629" s="1">
        <v>43194</v>
      </c>
      <c r="B2629" t="s">
        <v>5</v>
      </c>
      <c r="C2629" t="s">
        <v>9</v>
      </c>
      <c r="D2629" t="s">
        <v>16</v>
      </c>
      <c r="E2629" t="s">
        <v>486</v>
      </c>
      <c r="F2629" t="s">
        <v>548</v>
      </c>
      <c r="G2629">
        <v>2</v>
      </c>
      <c r="H2629">
        <v>17.829999999999998</v>
      </c>
      <c r="I2629">
        <v>35.659999999999997</v>
      </c>
      <c r="J2629" s="4">
        <v>1592</v>
      </c>
      <c r="K2629" s="6" t="s">
        <v>556</v>
      </c>
    </row>
    <row r="2630" spans="1:11" ht="15.6" x14ac:dyDescent="0.3">
      <c r="A2630" s="1">
        <v>43194</v>
      </c>
      <c r="B2630" t="s">
        <v>6</v>
      </c>
      <c r="C2630" t="s">
        <v>8</v>
      </c>
      <c r="D2630" t="s">
        <v>16</v>
      </c>
      <c r="E2630" t="s">
        <v>80</v>
      </c>
      <c r="F2630" t="s">
        <v>548</v>
      </c>
      <c r="G2630">
        <v>9</v>
      </c>
      <c r="H2630">
        <v>17.829999999999998</v>
      </c>
      <c r="I2630">
        <v>160.46999999999997</v>
      </c>
      <c r="J2630" s="4">
        <v>3990</v>
      </c>
      <c r="K2630" s="6" t="s">
        <v>556</v>
      </c>
    </row>
    <row r="2631" spans="1:11" ht="15.6" x14ac:dyDescent="0.3">
      <c r="A2631" s="1">
        <v>43194</v>
      </c>
      <c r="B2631" t="s">
        <v>4</v>
      </c>
      <c r="C2631" t="s">
        <v>10</v>
      </c>
      <c r="D2631" t="s">
        <v>17</v>
      </c>
      <c r="E2631" t="s">
        <v>208</v>
      </c>
      <c r="F2631" t="s">
        <v>548</v>
      </c>
      <c r="G2631">
        <v>8</v>
      </c>
      <c r="H2631">
        <v>17.829999999999998</v>
      </c>
      <c r="I2631">
        <v>142.63999999999999</v>
      </c>
      <c r="J2631" s="4">
        <v>3493</v>
      </c>
      <c r="K2631" s="6" t="s">
        <v>556</v>
      </c>
    </row>
    <row r="2632" spans="1:11" ht="15.6" x14ac:dyDescent="0.3">
      <c r="A2632" s="1">
        <v>43194</v>
      </c>
      <c r="B2632" t="s">
        <v>4</v>
      </c>
      <c r="C2632" t="s">
        <v>12</v>
      </c>
      <c r="D2632" t="s">
        <v>17</v>
      </c>
      <c r="E2632" t="s">
        <v>246</v>
      </c>
      <c r="F2632" t="s">
        <v>546</v>
      </c>
      <c r="G2632">
        <v>2</v>
      </c>
      <c r="H2632">
        <v>12.42</v>
      </c>
      <c r="I2632">
        <v>24.84</v>
      </c>
      <c r="J2632" s="4">
        <v>796</v>
      </c>
      <c r="K2632" s="6" t="s">
        <v>557</v>
      </c>
    </row>
    <row r="2633" spans="1:11" ht="15.6" x14ac:dyDescent="0.3">
      <c r="A2633" s="1">
        <v>43194</v>
      </c>
      <c r="B2633" t="s">
        <v>2</v>
      </c>
      <c r="C2633" t="s">
        <v>9</v>
      </c>
      <c r="D2633" t="s">
        <v>16</v>
      </c>
      <c r="E2633" t="s">
        <v>345</v>
      </c>
      <c r="F2633" t="s">
        <v>546</v>
      </c>
      <c r="G2633">
        <v>6</v>
      </c>
      <c r="H2633">
        <v>12.42</v>
      </c>
      <c r="I2633">
        <v>74.52</v>
      </c>
      <c r="J2633" s="4">
        <v>2093</v>
      </c>
      <c r="K2633" s="6" t="s">
        <v>555</v>
      </c>
    </row>
    <row r="2634" spans="1:11" ht="15.6" x14ac:dyDescent="0.3">
      <c r="A2634" s="1">
        <v>43194</v>
      </c>
      <c r="B2634" t="s">
        <v>4</v>
      </c>
      <c r="C2634" t="s">
        <v>12</v>
      </c>
      <c r="D2634" t="s">
        <v>17</v>
      </c>
      <c r="E2634" t="s">
        <v>309</v>
      </c>
      <c r="F2634" t="s">
        <v>546</v>
      </c>
      <c r="G2634">
        <v>6</v>
      </c>
      <c r="H2634">
        <v>12.42</v>
      </c>
      <c r="I2634">
        <v>74.52</v>
      </c>
      <c r="J2634" s="4">
        <v>1794</v>
      </c>
      <c r="K2634" s="6" t="s">
        <v>556</v>
      </c>
    </row>
    <row r="2635" spans="1:11" ht="15.6" x14ac:dyDescent="0.3">
      <c r="A2635" s="1">
        <v>43194</v>
      </c>
      <c r="B2635" t="s">
        <v>2</v>
      </c>
      <c r="C2635" t="s">
        <v>14</v>
      </c>
      <c r="D2635" t="s">
        <v>16</v>
      </c>
      <c r="E2635" t="s">
        <v>232</v>
      </c>
      <c r="F2635" t="s">
        <v>548</v>
      </c>
      <c r="G2635">
        <v>7</v>
      </c>
      <c r="H2635">
        <v>17.829999999999998</v>
      </c>
      <c r="I2635">
        <v>124.80999999999999</v>
      </c>
      <c r="J2635" s="4">
        <v>1794</v>
      </c>
      <c r="K2635" s="6" t="s">
        <v>558</v>
      </c>
    </row>
    <row r="2636" spans="1:11" ht="15.6" x14ac:dyDescent="0.3">
      <c r="A2636" s="1">
        <v>43194</v>
      </c>
      <c r="B2636" t="s">
        <v>3</v>
      </c>
      <c r="C2636" t="s">
        <v>13</v>
      </c>
      <c r="D2636" t="s">
        <v>17</v>
      </c>
      <c r="E2636" t="s">
        <v>305</v>
      </c>
      <c r="F2636" t="s">
        <v>546</v>
      </c>
      <c r="G2636">
        <v>6</v>
      </c>
      <c r="H2636">
        <v>12.42</v>
      </c>
      <c r="I2636">
        <v>74.52</v>
      </c>
      <c r="J2636" s="4">
        <v>3493</v>
      </c>
      <c r="K2636" s="6" t="s">
        <v>556</v>
      </c>
    </row>
    <row r="2637" spans="1:11" ht="15.6" x14ac:dyDescent="0.3">
      <c r="A2637" s="1">
        <v>43194</v>
      </c>
      <c r="B2637" t="s">
        <v>4</v>
      </c>
      <c r="C2637" t="s">
        <v>10</v>
      </c>
      <c r="D2637" t="s">
        <v>17</v>
      </c>
      <c r="E2637" t="s">
        <v>36</v>
      </c>
      <c r="F2637" t="s">
        <v>548</v>
      </c>
      <c r="G2637">
        <v>10</v>
      </c>
      <c r="H2637">
        <v>17.829999999999998</v>
      </c>
      <c r="I2637">
        <v>178.29999999999998</v>
      </c>
      <c r="J2637" s="4">
        <v>3192</v>
      </c>
      <c r="K2637" s="6" t="s">
        <v>556</v>
      </c>
    </row>
    <row r="2638" spans="1:11" ht="15.6" x14ac:dyDescent="0.3">
      <c r="A2638" s="1">
        <v>43195</v>
      </c>
      <c r="B2638" t="s">
        <v>4</v>
      </c>
      <c r="C2638" t="s">
        <v>10</v>
      </c>
      <c r="D2638" t="s">
        <v>17</v>
      </c>
      <c r="E2638" t="s">
        <v>505</v>
      </c>
      <c r="F2638" t="s">
        <v>548</v>
      </c>
      <c r="G2638">
        <v>8</v>
      </c>
      <c r="H2638">
        <v>17.829999999999998</v>
      </c>
      <c r="I2638">
        <v>142.63999999999999</v>
      </c>
      <c r="J2638" s="4">
        <v>3493</v>
      </c>
      <c r="K2638" s="6" t="s">
        <v>556</v>
      </c>
    </row>
    <row r="2639" spans="1:11" ht="15.6" x14ac:dyDescent="0.3">
      <c r="A2639" s="1">
        <v>43195</v>
      </c>
      <c r="B2639" t="s">
        <v>6</v>
      </c>
      <c r="C2639" t="s">
        <v>8</v>
      </c>
      <c r="D2639" t="s">
        <v>16</v>
      </c>
      <c r="E2639" t="s">
        <v>157</v>
      </c>
      <c r="F2639" t="s">
        <v>549</v>
      </c>
      <c r="G2639">
        <v>6</v>
      </c>
      <c r="H2639">
        <v>53.35</v>
      </c>
      <c r="I2639">
        <v>320.10000000000002</v>
      </c>
      <c r="J2639" s="4">
        <v>1196</v>
      </c>
      <c r="K2639" s="6" t="s">
        <v>557</v>
      </c>
    </row>
    <row r="2640" spans="1:11" ht="15.6" x14ac:dyDescent="0.3">
      <c r="A2640" s="1">
        <v>43195</v>
      </c>
      <c r="B2640" t="s">
        <v>4</v>
      </c>
      <c r="C2640" t="s">
        <v>10</v>
      </c>
      <c r="D2640" t="s">
        <v>17</v>
      </c>
      <c r="E2640" t="s">
        <v>395</v>
      </c>
      <c r="F2640" t="s">
        <v>547</v>
      </c>
      <c r="G2640">
        <v>6</v>
      </c>
      <c r="H2640">
        <v>16.32</v>
      </c>
      <c r="I2640">
        <v>97.92</v>
      </c>
      <c r="J2640" s="4">
        <v>1497</v>
      </c>
      <c r="K2640" s="6" t="s">
        <v>556</v>
      </c>
    </row>
    <row r="2641" spans="1:11" ht="15.6" x14ac:dyDescent="0.3">
      <c r="A2641" s="1">
        <v>43195</v>
      </c>
      <c r="B2641" t="s">
        <v>4</v>
      </c>
      <c r="C2641" t="s">
        <v>12</v>
      </c>
      <c r="D2641" t="s">
        <v>17</v>
      </c>
      <c r="E2641" t="s">
        <v>306</v>
      </c>
      <c r="F2641" t="s">
        <v>546</v>
      </c>
      <c r="G2641">
        <v>2</v>
      </c>
      <c r="H2641">
        <v>12.42</v>
      </c>
      <c r="I2641">
        <v>24.84</v>
      </c>
      <c r="J2641" s="4">
        <v>99</v>
      </c>
      <c r="K2641" s="6" t="s">
        <v>558</v>
      </c>
    </row>
    <row r="2642" spans="1:11" ht="15.6" x14ac:dyDescent="0.3">
      <c r="A2642" s="1">
        <v>43195</v>
      </c>
      <c r="B2642" t="s">
        <v>5</v>
      </c>
      <c r="C2642" t="s">
        <v>14</v>
      </c>
      <c r="D2642" t="s">
        <v>16</v>
      </c>
      <c r="E2642" t="s">
        <v>392</v>
      </c>
      <c r="F2642" t="s">
        <v>547</v>
      </c>
      <c r="G2642">
        <v>1</v>
      </c>
      <c r="H2642">
        <v>16.32</v>
      </c>
      <c r="I2642">
        <v>16.32</v>
      </c>
      <c r="J2642" s="4">
        <v>99</v>
      </c>
      <c r="K2642" s="6" t="s">
        <v>557</v>
      </c>
    </row>
    <row r="2643" spans="1:11" ht="15.6" x14ac:dyDescent="0.3">
      <c r="A2643" s="1">
        <v>43195</v>
      </c>
      <c r="B2643" t="s">
        <v>2</v>
      </c>
      <c r="C2643" t="s">
        <v>9</v>
      </c>
      <c r="D2643" t="s">
        <v>16</v>
      </c>
      <c r="E2643" t="s">
        <v>227</v>
      </c>
      <c r="F2643" t="s">
        <v>547</v>
      </c>
      <c r="G2643">
        <v>10</v>
      </c>
      <c r="H2643">
        <v>16.32</v>
      </c>
      <c r="I2643">
        <v>163.19999999999999</v>
      </c>
      <c r="J2643" s="4">
        <v>2093</v>
      </c>
      <c r="K2643" s="6" t="s">
        <v>556</v>
      </c>
    </row>
    <row r="2644" spans="1:11" ht="15.6" x14ac:dyDescent="0.3">
      <c r="A2644" s="1">
        <v>43195</v>
      </c>
      <c r="B2644" t="s">
        <v>2</v>
      </c>
      <c r="C2644" t="s">
        <v>9</v>
      </c>
      <c r="D2644" t="s">
        <v>16</v>
      </c>
      <c r="E2644" t="s">
        <v>191</v>
      </c>
      <c r="F2644" t="s">
        <v>546</v>
      </c>
      <c r="G2644">
        <v>8</v>
      </c>
      <c r="H2644">
        <v>12.42</v>
      </c>
      <c r="I2644">
        <v>99.36</v>
      </c>
      <c r="J2644" s="4">
        <v>399</v>
      </c>
      <c r="K2644" s="6" t="s">
        <v>557</v>
      </c>
    </row>
    <row r="2645" spans="1:11" ht="15.6" x14ac:dyDescent="0.3">
      <c r="A2645" s="1">
        <v>43195</v>
      </c>
      <c r="B2645" t="s">
        <v>3</v>
      </c>
      <c r="C2645" t="s">
        <v>10</v>
      </c>
      <c r="D2645" t="s">
        <v>17</v>
      </c>
      <c r="E2645" t="s">
        <v>33</v>
      </c>
      <c r="F2645" t="s">
        <v>549</v>
      </c>
      <c r="G2645">
        <v>9</v>
      </c>
      <c r="H2645">
        <v>53.35</v>
      </c>
      <c r="I2645">
        <v>480.15000000000003</v>
      </c>
      <c r="J2645" s="4">
        <v>495</v>
      </c>
      <c r="K2645" s="6" t="s">
        <v>556</v>
      </c>
    </row>
    <row r="2646" spans="1:11" ht="15.6" x14ac:dyDescent="0.3">
      <c r="A2646" s="1">
        <v>43195</v>
      </c>
      <c r="B2646" t="s">
        <v>5</v>
      </c>
      <c r="C2646" t="s">
        <v>8</v>
      </c>
      <c r="D2646" t="s">
        <v>16</v>
      </c>
      <c r="E2646" t="s">
        <v>520</v>
      </c>
      <c r="F2646" t="s">
        <v>546</v>
      </c>
      <c r="G2646">
        <v>7</v>
      </c>
      <c r="H2646">
        <v>12.42</v>
      </c>
      <c r="I2646">
        <v>86.94</v>
      </c>
      <c r="J2646" s="4">
        <v>1393</v>
      </c>
      <c r="K2646" s="6" t="s">
        <v>554</v>
      </c>
    </row>
    <row r="2647" spans="1:11" ht="15.6" x14ac:dyDescent="0.3">
      <c r="A2647" s="1">
        <v>43195</v>
      </c>
      <c r="B2647" t="s">
        <v>3</v>
      </c>
      <c r="C2647" t="s">
        <v>13</v>
      </c>
      <c r="D2647" t="s">
        <v>17</v>
      </c>
      <c r="E2647" t="s">
        <v>264</v>
      </c>
      <c r="F2647" t="s">
        <v>546</v>
      </c>
      <c r="G2647">
        <v>1</v>
      </c>
      <c r="H2647">
        <v>12.42</v>
      </c>
      <c r="I2647">
        <v>12.42</v>
      </c>
      <c r="J2647" s="4">
        <v>1393</v>
      </c>
      <c r="K2647" s="6" t="s">
        <v>556</v>
      </c>
    </row>
    <row r="2648" spans="1:11" ht="15.6" x14ac:dyDescent="0.3">
      <c r="A2648" s="1">
        <v>43195</v>
      </c>
      <c r="B2648" t="s">
        <v>4</v>
      </c>
      <c r="C2648" t="s">
        <v>12</v>
      </c>
      <c r="D2648" t="s">
        <v>17</v>
      </c>
      <c r="E2648" t="s">
        <v>474</v>
      </c>
      <c r="F2648" t="s">
        <v>548</v>
      </c>
      <c r="G2648">
        <v>2</v>
      </c>
      <c r="H2648">
        <v>17.829999999999998</v>
      </c>
      <c r="I2648">
        <v>35.659999999999997</v>
      </c>
      <c r="J2648" s="4">
        <v>798</v>
      </c>
      <c r="K2648" s="6" t="s">
        <v>558</v>
      </c>
    </row>
    <row r="2649" spans="1:11" ht="15.6" x14ac:dyDescent="0.3">
      <c r="A2649" s="1">
        <v>43196</v>
      </c>
      <c r="B2649" t="s">
        <v>4</v>
      </c>
      <c r="C2649" t="s">
        <v>15</v>
      </c>
      <c r="D2649" t="s">
        <v>17</v>
      </c>
      <c r="E2649" t="s">
        <v>468</v>
      </c>
      <c r="F2649" t="s">
        <v>549</v>
      </c>
      <c r="G2649">
        <v>8</v>
      </c>
      <c r="H2649">
        <v>53.35</v>
      </c>
      <c r="I2649">
        <v>426.8</v>
      </c>
      <c r="J2649" s="4">
        <v>1791</v>
      </c>
      <c r="K2649" s="6" t="s">
        <v>557</v>
      </c>
    </row>
    <row r="2650" spans="1:11" ht="15.6" x14ac:dyDescent="0.3">
      <c r="A2650" s="1">
        <v>43196</v>
      </c>
      <c r="B2650" t="s">
        <v>4</v>
      </c>
      <c r="C2650" t="s">
        <v>13</v>
      </c>
      <c r="D2650" t="s">
        <v>17</v>
      </c>
      <c r="E2650" t="s">
        <v>352</v>
      </c>
      <c r="F2650" t="s">
        <v>546</v>
      </c>
      <c r="G2650">
        <v>5</v>
      </c>
      <c r="H2650">
        <v>12.42</v>
      </c>
      <c r="I2650">
        <v>62.1</v>
      </c>
      <c r="J2650" s="4">
        <v>396</v>
      </c>
      <c r="K2650" s="6" t="s">
        <v>555</v>
      </c>
    </row>
    <row r="2651" spans="1:11" ht="15.6" x14ac:dyDescent="0.3">
      <c r="A2651" s="1">
        <v>43196</v>
      </c>
      <c r="B2651" t="s">
        <v>4</v>
      </c>
      <c r="C2651" t="s">
        <v>13</v>
      </c>
      <c r="D2651" t="s">
        <v>17</v>
      </c>
      <c r="E2651" t="s">
        <v>47</v>
      </c>
      <c r="F2651" t="s">
        <v>548</v>
      </c>
      <c r="G2651">
        <v>2</v>
      </c>
      <c r="H2651">
        <v>17.829999999999998</v>
      </c>
      <c r="I2651">
        <v>35.659999999999997</v>
      </c>
      <c r="J2651" s="4">
        <v>499</v>
      </c>
      <c r="K2651" s="6" t="s">
        <v>557</v>
      </c>
    </row>
    <row r="2652" spans="1:11" ht="15.6" x14ac:dyDescent="0.3">
      <c r="A2652" s="1">
        <v>43196</v>
      </c>
      <c r="B2652" t="s">
        <v>2</v>
      </c>
      <c r="C2652" t="s">
        <v>9</v>
      </c>
      <c r="D2652" t="s">
        <v>16</v>
      </c>
      <c r="E2652" t="s">
        <v>325</v>
      </c>
      <c r="F2652" t="s">
        <v>546</v>
      </c>
      <c r="G2652">
        <v>8</v>
      </c>
      <c r="H2652">
        <v>12.42</v>
      </c>
      <c r="I2652">
        <v>99.36</v>
      </c>
      <c r="J2652" s="4">
        <v>1197</v>
      </c>
      <c r="K2652" s="6" t="s">
        <v>554</v>
      </c>
    </row>
    <row r="2653" spans="1:11" ht="15.6" x14ac:dyDescent="0.3">
      <c r="A2653" s="1">
        <v>43196</v>
      </c>
      <c r="B2653" t="s">
        <v>5</v>
      </c>
      <c r="C2653" t="s">
        <v>14</v>
      </c>
      <c r="D2653" t="s">
        <v>16</v>
      </c>
      <c r="E2653" t="s">
        <v>454</v>
      </c>
      <c r="F2653" t="s">
        <v>548</v>
      </c>
      <c r="G2653">
        <v>9</v>
      </c>
      <c r="H2653">
        <v>17.829999999999998</v>
      </c>
      <c r="I2653">
        <v>160.46999999999997</v>
      </c>
      <c r="J2653" s="4">
        <v>597</v>
      </c>
      <c r="K2653" s="6" t="s">
        <v>555</v>
      </c>
    </row>
    <row r="2654" spans="1:11" ht="15.6" x14ac:dyDescent="0.3">
      <c r="A2654" s="1">
        <v>43197</v>
      </c>
      <c r="B2654" t="s">
        <v>2</v>
      </c>
      <c r="C2654" t="s">
        <v>14</v>
      </c>
      <c r="D2654" t="s">
        <v>16</v>
      </c>
      <c r="E2654" t="s">
        <v>378</v>
      </c>
      <c r="F2654" t="s">
        <v>546</v>
      </c>
      <c r="G2654">
        <v>6</v>
      </c>
      <c r="H2654">
        <v>12.42</v>
      </c>
      <c r="I2654">
        <v>74.52</v>
      </c>
      <c r="J2654" s="4">
        <v>299</v>
      </c>
      <c r="K2654" s="6" t="s">
        <v>557</v>
      </c>
    </row>
    <row r="2655" spans="1:11" ht="15.6" x14ac:dyDescent="0.3">
      <c r="A2655" s="1">
        <v>43197</v>
      </c>
      <c r="B2655" t="s">
        <v>6</v>
      </c>
      <c r="C2655" t="s">
        <v>8</v>
      </c>
      <c r="D2655" t="s">
        <v>16</v>
      </c>
      <c r="E2655" t="s">
        <v>94</v>
      </c>
      <c r="F2655" t="s">
        <v>547</v>
      </c>
      <c r="G2655">
        <v>9</v>
      </c>
      <c r="H2655">
        <v>16.32</v>
      </c>
      <c r="I2655">
        <v>146.88</v>
      </c>
      <c r="J2655" s="4">
        <v>3591</v>
      </c>
      <c r="K2655" s="6" t="s">
        <v>556</v>
      </c>
    </row>
    <row r="2656" spans="1:11" ht="15.6" x14ac:dyDescent="0.3">
      <c r="A2656" s="1">
        <v>43198</v>
      </c>
      <c r="B2656" t="s">
        <v>6</v>
      </c>
      <c r="C2656" t="s">
        <v>9</v>
      </c>
      <c r="D2656" t="s">
        <v>16</v>
      </c>
      <c r="E2656" t="s">
        <v>39</v>
      </c>
      <c r="F2656" t="s">
        <v>548</v>
      </c>
      <c r="G2656">
        <v>6</v>
      </c>
      <c r="H2656">
        <v>17.829999999999998</v>
      </c>
      <c r="I2656">
        <v>106.97999999999999</v>
      </c>
      <c r="J2656" s="4">
        <v>1197</v>
      </c>
      <c r="K2656" s="6" t="s">
        <v>555</v>
      </c>
    </row>
    <row r="2657" spans="1:11" ht="15.6" x14ac:dyDescent="0.3">
      <c r="A2657" s="1">
        <v>43198</v>
      </c>
      <c r="B2657" t="s">
        <v>4</v>
      </c>
      <c r="C2657" t="s">
        <v>12</v>
      </c>
      <c r="D2657" t="s">
        <v>17</v>
      </c>
      <c r="E2657" t="s">
        <v>475</v>
      </c>
      <c r="F2657" t="s">
        <v>547</v>
      </c>
      <c r="G2657">
        <v>4</v>
      </c>
      <c r="H2657">
        <v>16.32</v>
      </c>
      <c r="I2657">
        <v>65.28</v>
      </c>
      <c r="J2657" s="4">
        <v>1995</v>
      </c>
      <c r="K2657" s="6" t="s">
        <v>555</v>
      </c>
    </row>
    <row r="2658" spans="1:11" ht="15.6" x14ac:dyDescent="0.3">
      <c r="A2658" s="1">
        <v>43198</v>
      </c>
      <c r="B2658" t="s">
        <v>2</v>
      </c>
      <c r="C2658" t="s">
        <v>11</v>
      </c>
      <c r="D2658" t="s">
        <v>16</v>
      </c>
      <c r="E2658" t="s">
        <v>535</v>
      </c>
      <c r="F2658" t="s">
        <v>546</v>
      </c>
      <c r="G2658">
        <v>9</v>
      </c>
      <c r="H2658">
        <v>12.42</v>
      </c>
      <c r="I2658">
        <v>111.78</v>
      </c>
      <c r="J2658" s="4">
        <v>1393</v>
      </c>
      <c r="K2658" s="6" t="s">
        <v>557</v>
      </c>
    </row>
    <row r="2659" spans="1:11" ht="15.6" x14ac:dyDescent="0.3">
      <c r="A2659" s="1">
        <v>43198</v>
      </c>
      <c r="B2659" t="s">
        <v>2</v>
      </c>
      <c r="C2659" t="s">
        <v>11</v>
      </c>
      <c r="D2659" t="s">
        <v>16</v>
      </c>
      <c r="E2659" t="s">
        <v>384</v>
      </c>
      <c r="F2659" t="s">
        <v>546</v>
      </c>
      <c r="G2659">
        <v>9</v>
      </c>
      <c r="H2659">
        <v>12.42</v>
      </c>
      <c r="I2659">
        <v>111.78</v>
      </c>
      <c r="J2659" s="4">
        <v>891</v>
      </c>
      <c r="K2659" s="6" t="s">
        <v>556</v>
      </c>
    </row>
    <row r="2660" spans="1:11" ht="15.6" x14ac:dyDescent="0.3">
      <c r="A2660" s="1">
        <v>43198</v>
      </c>
      <c r="B2660" t="s">
        <v>5</v>
      </c>
      <c r="C2660" t="s">
        <v>9</v>
      </c>
      <c r="D2660" t="s">
        <v>16</v>
      </c>
      <c r="E2660" t="s">
        <v>216</v>
      </c>
      <c r="F2660" t="s">
        <v>549</v>
      </c>
      <c r="G2660">
        <v>8</v>
      </c>
      <c r="H2660">
        <v>53.35</v>
      </c>
      <c r="I2660">
        <v>426.8</v>
      </c>
      <c r="J2660" s="4">
        <v>1497</v>
      </c>
      <c r="K2660" s="6" t="s">
        <v>558</v>
      </c>
    </row>
    <row r="2661" spans="1:11" ht="15.6" x14ac:dyDescent="0.3">
      <c r="A2661" s="1">
        <v>43198</v>
      </c>
      <c r="B2661" t="s">
        <v>4</v>
      </c>
      <c r="C2661" t="s">
        <v>10</v>
      </c>
      <c r="D2661" t="s">
        <v>17</v>
      </c>
      <c r="E2661" t="s">
        <v>286</v>
      </c>
      <c r="F2661" t="s">
        <v>548</v>
      </c>
      <c r="G2661">
        <v>7</v>
      </c>
      <c r="H2661">
        <v>17.829999999999998</v>
      </c>
      <c r="I2661">
        <v>124.80999999999999</v>
      </c>
      <c r="J2661" s="4">
        <v>1596</v>
      </c>
      <c r="K2661" s="6" t="s">
        <v>554</v>
      </c>
    </row>
    <row r="2662" spans="1:11" ht="15.6" x14ac:dyDescent="0.3">
      <c r="A2662" s="1">
        <v>43198</v>
      </c>
      <c r="B2662" t="s">
        <v>5</v>
      </c>
      <c r="C2662" t="s">
        <v>14</v>
      </c>
      <c r="D2662" t="s">
        <v>16</v>
      </c>
      <c r="E2662" t="s">
        <v>328</v>
      </c>
      <c r="F2662" t="s">
        <v>546</v>
      </c>
      <c r="G2662">
        <v>5</v>
      </c>
      <c r="H2662">
        <v>12.42</v>
      </c>
      <c r="I2662">
        <v>62.1</v>
      </c>
      <c r="J2662" s="4">
        <v>998</v>
      </c>
      <c r="K2662" s="6" t="s">
        <v>557</v>
      </c>
    </row>
    <row r="2663" spans="1:11" ht="15.6" x14ac:dyDescent="0.3">
      <c r="A2663" s="1">
        <v>43199</v>
      </c>
      <c r="B2663" t="s">
        <v>2</v>
      </c>
      <c r="C2663" t="s">
        <v>9</v>
      </c>
      <c r="D2663" t="s">
        <v>16</v>
      </c>
      <c r="E2663" t="s">
        <v>453</v>
      </c>
      <c r="F2663" t="s">
        <v>546</v>
      </c>
      <c r="G2663">
        <v>1</v>
      </c>
      <c r="H2663">
        <v>12.42</v>
      </c>
      <c r="I2663">
        <v>12.42</v>
      </c>
      <c r="J2663" s="4">
        <v>398</v>
      </c>
      <c r="K2663" s="6" t="s">
        <v>556</v>
      </c>
    </row>
    <row r="2664" spans="1:11" ht="15.6" x14ac:dyDescent="0.3">
      <c r="A2664" s="1">
        <v>43200</v>
      </c>
      <c r="B2664" t="s">
        <v>6</v>
      </c>
      <c r="C2664" t="s">
        <v>8</v>
      </c>
      <c r="D2664" t="s">
        <v>16</v>
      </c>
      <c r="E2664" t="s">
        <v>327</v>
      </c>
      <c r="F2664" t="s">
        <v>549</v>
      </c>
      <c r="G2664">
        <v>8</v>
      </c>
      <c r="H2664">
        <v>53.35</v>
      </c>
      <c r="I2664">
        <v>426.8</v>
      </c>
      <c r="J2664" s="4">
        <v>299</v>
      </c>
      <c r="K2664" s="6" t="s">
        <v>556</v>
      </c>
    </row>
    <row r="2665" spans="1:11" ht="15.6" x14ac:dyDescent="0.3">
      <c r="A2665" s="1">
        <v>43200</v>
      </c>
      <c r="B2665" t="s">
        <v>4</v>
      </c>
      <c r="C2665" t="s">
        <v>10</v>
      </c>
      <c r="D2665" t="s">
        <v>17</v>
      </c>
      <c r="E2665" t="s">
        <v>414</v>
      </c>
      <c r="F2665" t="s">
        <v>546</v>
      </c>
      <c r="G2665">
        <v>3</v>
      </c>
      <c r="H2665">
        <v>12.42</v>
      </c>
      <c r="I2665">
        <v>37.26</v>
      </c>
      <c r="J2665" s="4">
        <v>1791</v>
      </c>
      <c r="K2665" s="6" t="s">
        <v>557</v>
      </c>
    </row>
    <row r="2666" spans="1:11" ht="15.6" x14ac:dyDescent="0.3">
      <c r="A2666" s="1">
        <v>43201</v>
      </c>
      <c r="B2666" t="s">
        <v>2</v>
      </c>
      <c r="C2666" t="s">
        <v>14</v>
      </c>
      <c r="D2666" t="s">
        <v>16</v>
      </c>
      <c r="E2666" t="s">
        <v>62</v>
      </c>
      <c r="F2666" t="s">
        <v>546</v>
      </c>
      <c r="G2666">
        <v>9</v>
      </c>
      <c r="H2666">
        <v>12.42</v>
      </c>
      <c r="I2666">
        <v>111.78</v>
      </c>
      <c r="J2666" s="4">
        <v>2495</v>
      </c>
      <c r="K2666" s="6" t="s">
        <v>558</v>
      </c>
    </row>
    <row r="2667" spans="1:11" ht="15.6" x14ac:dyDescent="0.3">
      <c r="A2667" s="1">
        <v>43201</v>
      </c>
      <c r="B2667" t="s">
        <v>6</v>
      </c>
      <c r="C2667" t="s">
        <v>8</v>
      </c>
      <c r="D2667" t="s">
        <v>16</v>
      </c>
      <c r="E2667" t="s">
        <v>99</v>
      </c>
      <c r="F2667" t="s">
        <v>549</v>
      </c>
      <c r="G2667">
        <v>5</v>
      </c>
      <c r="H2667">
        <v>53.35</v>
      </c>
      <c r="I2667">
        <v>266.75</v>
      </c>
      <c r="J2667" s="4">
        <v>2495</v>
      </c>
      <c r="K2667" s="6" t="s">
        <v>557</v>
      </c>
    </row>
    <row r="2668" spans="1:11" ht="15.6" x14ac:dyDescent="0.3">
      <c r="A2668" s="1">
        <v>43201</v>
      </c>
      <c r="B2668" t="s">
        <v>5</v>
      </c>
      <c r="C2668" t="s">
        <v>8</v>
      </c>
      <c r="D2668" t="s">
        <v>16</v>
      </c>
      <c r="E2668" t="s">
        <v>97</v>
      </c>
      <c r="F2668" t="s">
        <v>549</v>
      </c>
      <c r="G2668">
        <v>7</v>
      </c>
      <c r="H2668">
        <v>53.35</v>
      </c>
      <c r="I2668">
        <v>373.45</v>
      </c>
      <c r="J2668" s="4">
        <v>2495</v>
      </c>
      <c r="K2668" s="6" t="s">
        <v>555</v>
      </c>
    </row>
    <row r="2669" spans="1:11" ht="15.6" x14ac:dyDescent="0.3">
      <c r="A2669" s="1">
        <v>43201</v>
      </c>
      <c r="B2669" t="s">
        <v>2</v>
      </c>
      <c r="C2669" t="s">
        <v>9</v>
      </c>
      <c r="D2669" t="s">
        <v>16</v>
      </c>
      <c r="E2669" t="s">
        <v>21</v>
      </c>
      <c r="F2669" t="s">
        <v>547</v>
      </c>
      <c r="G2669">
        <v>4</v>
      </c>
      <c r="H2669">
        <v>16.32</v>
      </c>
      <c r="I2669">
        <v>65.28</v>
      </c>
      <c r="J2669" s="4">
        <v>2990</v>
      </c>
      <c r="K2669" s="6" t="s">
        <v>556</v>
      </c>
    </row>
    <row r="2670" spans="1:11" ht="15.6" x14ac:dyDescent="0.3">
      <c r="A2670" s="1">
        <v>43202</v>
      </c>
      <c r="B2670" t="s">
        <v>2</v>
      </c>
      <c r="C2670" t="s">
        <v>14</v>
      </c>
      <c r="D2670" t="s">
        <v>16</v>
      </c>
      <c r="E2670" t="s">
        <v>482</v>
      </c>
      <c r="F2670" t="s">
        <v>548</v>
      </c>
      <c r="G2670">
        <v>8</v>
      </c>
      <c r="H2670">
        <v>17.829999999999998</v>
      </c>
      <c r="I2670">
        <v>142.63999999999999</v>
      </c>
      <c r="J2670" s="4">
        <v>1196</v>
      </c>
      <c r="K2670" s="6" t="s">
        <v>558</v>
      </c>
    </row>
    <row r="2671" spans="1:11" ht="15.6" x14ac:dyDescent="0.3">
      <c r="A2671" s="1">
        <v>43202</v>
      </c>
      <c r="B2671" t="s">
        <v>6</v>
      </c>
      <c r="C2671" t="s">
        <v>8</v>
      </c>
      <c r="D2671" t="s">
        <v>16</v>
      </c>
      <c r="E2671" t="s">
        <v>255</v>
      </c>
      <c r="F2671" t="s">
        <v>548</v>
      </c>
      <c r="G2671">
        <v>5</v>
      </c>
      <c r="H2671">
        <v>17.829999999999998</v>
      </c>
      <c r="I2671">
        <v>89.149999999999991</v>
      </c>
      <c r="J2671" s="4">
        <v>4491</v>
      </c>
      <c r="K2671" s="6" t="s">
        <v>556</v>
      </c>
    </row>
    <row r="2672" spans="1:11" ht="15.6" x14ac:dyDescent="0.3">
      <c r="A2672" s="1">
        <v>43202</v>
      </c>
      <c r="B2672" t="s">
        <v>4</v>
      </c>
      <c r="C2672" t="s">
        <v>12</v>
      </c>
      <c r="D2672" t="s">
        <v>17</v>
      </c>
      <c r="E2672" t="s">
        <v>268</v>
      </c>
      <c r="F2672" t="s">
        <v>546</v>
      </c>
      <c r="G2672">
        <v>10</v>
      </c>
      <c r="H2672">
        <v>12.42</v>
      </c>
      <c r="I2672">
        <v>124.2</v>
      </c>
      <c r="J2672" s="4">
        <v>1995</v>
      </c>
      <c r="K2672" s="6" t="s">
        <v>555</v>
      </c>
    </row>
    <row r="2673" spans="1:11" ht="15.6" x14ac:dyDescent="0.3">
      <c r="A2673" s="1">
        <v>43202</v>
      </c>
      <c r="B2673" t="s">
        <v>2</v>
      </c>
      <c r="C2673" t="s">
        <v>9</v>
      </c>
      <c r="D2673" t="s">
        <v>16</v>
      </c>
      <c r="E2673" t="s">
        <v>434</v>
      </c>
      <c r="F2673" t="s">
        <v>547</v>
      </c>
      <c r="G2673">
        <v>6</v>
      </c>
      <c r="H2673">
        <v>16.32</v>
      </c>
      <c r="I2673">
        <v>97.92</v>
      </c>
      <c r="J2673" s="4">
        <v>2994</v>
      </c>
      <c r="K2673" s="6" t="s">
        <v>556</v>
      </c>
    </row>
    <row r="2674" spans="1:11" ht="15.6" x14ac:dyDescent="0.3">
      <c r="A2674" s="1">
        <v>43202</v>
      </c>
      <c r="B2674" t="s">
        <v>2</v>
      </c>
      <c r="C2674" t="s">
        <v>9</v>
      </c>
      <c r="D2674" t="s">
        <v>16</v>
      </c>
      <c r="E2674" t="s">
        <v>88</v>
      </c>
      <c r="F2674" t="s">
        <v>546</v>
      </c>
      <c r="G2674">
        <v>9</v>
      </c>
      <c r="H2674">
        <v>12.42</v>
      </c>
      <c r="I2674">
        <v>111.78</v>
      </c>
      <c r="J2674" s="4">
        <v>3192</v>
      </c>
      <c r="K2674" s="6" t="s">
        <v>554</v>
      </c>
    </row>
    <row r="2675" spans="1:11" ht="15.6" x14ac:dyDescent="0.3">
      <c r="A2675" s="1">
        <v>43202</v>
      </c>
      <c r="B2675" t="s">
        <v>2</v>
      </c>
      <c r="C2675" t="s">
        <v>11</v>
      </c>
      <c r="D2675" t="s">
        <v>16</v>
      </c>
      <c r="E2675" t="s">
        <v>163</v>
      </c>
      <c r="F2675" t="s">
        <v>546</v>
      </c>
      <c r="G2675">
        <v>5</v>
      </c>
      <c r="H2675">
        <v>12.42</v>
      </c>
      <c r="I2675">
        <v>62.1</v>
      </c>
      <c r="J2675" s="4">
        <v>499</v>
      </c>
      <c r="K2675" s="6" t="s">
        <v>558</v>
      </c>
    </row>
    <row r="2676" spans="1:11" ht="15.6" x14ac:dyDescent="0.3">
      <c r="A2676" s="1">
        <v>43202</v>
      </c>
      <c r="B2676" t="s">
        <v>2</v>
      </c>
      <c r="C2676" t="s">
        <v>9</v>
      </c>
      <c r="D2676" t="s">
        <v>16</v>
      </c>
      <c r="E2676" t="s">
        <v>197</v>
      </c>
      <c r="F2676" t="s">
        <v>546</v>
      </c>
      <c r="G2676">
        <v>1</v>
      </c>
      <c r="H2676">
        <v>12.42</v>
      </c>
      <c r="I2676">
        <v>12.42</v>
      </c>
      <c r="J2676" s="4">
        <v>399</v>
      </c>
      <c r="K2676" s="6" t="s">
        <v>555</v>
      </c>
    </row>
    <row r="2677" spans="1:11" ht="15.6" x14ac:dyDescent="0.3">
      <c r="A2677" s="1">
        <v>43202</v>
      </c>
      <c r="B2677" t="s">
        <v>4</v>
      </c>
      <c r="C2677" t="s">
        <v>10</v>
      </c>
      <c r="D2677" t="s">
        <v>17</v>
      </c>
      <c r="E2677" t="s">
        <v>166</v>
      </c>
      <c r="F2677" t="s">
        <v>546</v>
      </c>
      <c r="G2677">
        <v>3</v>
      </c>
      <c r="H2677">
        <v>12.42</v>
      </c>
      <c r="I2677">
        <v>37.26</v>
      </c>
      <c r="J2677" s="4">
        <v>1495</v>
      </c>
      <c r="K2677" s="6" t="s">
        <v>556</v>
      </c>
    </row>
    <row r="2678" spans="1:11" ht="15.6" x14ac:dyDescent="0.3">
      <c r="A2678" s="1">
        <v>43202</v>
      </c>
      <c r="B2678" t="s">
        <v>5</v>
      </c>
      <c r="C2678" t="s">
        <v>9</v>
      </c>
      <c r="D2678" t="s">
        <v>16</v>
      </c>
      <c r="E2678" t="s">
        <v>308</v>
      </c>
      <c r="F2678" t="s">
        <v>546</v>
      </c>
      <c r="G2678">
        <v>10</v>
      </c>
      <c r="H2678">
        <v>12.42</v>
      </c>
      <c r="I2678">
        <v>124.2</v>
      </c>
      <c r="J2678" s="4">
        <v>693</v>
      </c>
      <c r="K2678" s="6" t="s">
        <v>555</v>
      </c>
    </row>
    <row r="2679" spans="1:11" ht="15.6" x14ac:dyDescent="0.3">
      <c r="A2679" s="1">
        <v>43202</v>
      </c>
      <c r="B2679" t="s">
        <v>2</v>
      </c>
      <c r="C2679" t="s">
        <v>9</v>
      </c>
      <c r="D2679" t="s">
        <v>16</v>
      </c>
      <c r="E2679" t="s">
        <v>247</v>
      </c>
      <c r="F2679" t="s">
        <v>549</v>
      </c>
      <c r="G2679">
        <v>7</v>
      </c>
      <c r="H2679">
        <v>53.35</v>
      </c>
      <c r="I2679">
        <v>373.45</v>
      </c>
      <c r="J2679" s="4">
        <v>398</v>
      </c>
      <c r="K2679" s="6" t="s">
        <v>556</v>
      </c>
    </row>
    <row r="2680" spans="1:11" ht="15.6" x14ac:dyDescent="0.3">
      <c r="A2680" s="1">
        <v>43203</v>
      </c>
      <c r="B2680" t="s">
        <v>5</v>
      </c>
      <c r="C2680" t="s">
        <v>8</v>
      </c>
      <c r="D2680" t="s">
        <v>16</v>
      </c>
      <c r="E2680" t="s">
        <v>387</v>
      </c>
      <c r="F2680" t="s">
        <v>547</v>
      </c>
      <c r="G2680">
        <v>9</v>
      </c>
      <c r="H2680">
        <v>16.32</v>
      </c>
      <c r="I2680">
        <v>146.88</v>
      </c>
      <c r="J2680" s="4">
        <v>499</v>
      </c>
      <c r="K2680" s="6" t="s">
        <v>556</v>
      </c>
    </row>
    <row r="2681" spans="1:11" ht="15.6" x14ac:dyDescent="0.3">
      <c r="A2681" s="1">
        <v>43204</v>
      </c>
      <c r="B2681" t="s">
        <v>2</v>
      </c>
      <c r="C2681" t="s">
        <v>14</v>
      </c>
      <c r="D2681" t="s">
        <v>16</v>
      </c>
      <c r="E2681" t="s">
        <v>378</v>
      </c>
      <c r="F2681" t="s">
        <v>548</v>
      </c>
      <c r="G2681">
        <v>5</v>
      </c>
      <c r="H2681">
        <v>17.829999999999998</v>
      </c>
      <c r="I2681">
        <v>89.149999999999991</v>
      </c>
      <c r="J2681" s="4">
        <v>2093</v>
      </c>
      <c r="K2681" s="6" t="s">
        <v>554</v>
      </c>
    </row>
    <row r="2682" spans="1:11" ht="15.6" x14ac:dyDescent="0.3">
      <c r="A2682" s="1">
        <v>43204</v>
      </c>
      <c r="B2682" t="s">
        <v>4</v>
      </c>
      <c r="C2682" t="s">
        <v>12</v>
      </c>
      <c r="D2682" t="s">
        <v>17</v>
      </c>
      <c r="E2682" t="s">
        <v>109</v>
      </c>
      <c r="F2682" t="s">
        <v>547</v>
      </c>
      <c r="G2682">
        <v>9</v>
      </c>
      <c r="H2682">
        <v>16.32</v>
      </c>
      <c r="I2682">
        <v>146.88</v>
      </c>
      <c r="J2682" s="4">
        <v>3990</v>
      </c>
      <c r="K2682" s="6" t="s">
        <v>554</v>
      </c>
    </row>
    <row r="2683" spans="1:11" ht="15.6" x14ac:dyDescent="0.3">
      <c r="A2683" s="1">
        <v>43204</v>
      </c>
      <c r="B2683" t="s">
        <v>4</v>
      </c>
      <c r="C2683" t="s">
        <v>10</v>
      </c>
      <c r="D2683" t="s">
        <v>17</v>
      </c>
      <c r="E2683" t="s">
        <v>515</v>
      </c>
      <c r="F2683" t="s">
        <v>547</v>
      </c>
      <c r="G2683">
        <v>9</v>
      </c>
      <c r="H2683">
        <v>16.32</v>
      </c>
      <c r="I2683">
        <v>146.88</v>
      </c>
      <c r="J2683" s="4">
        <v>2990</v>
      </c>
      <c r="K2683" s="6" t="s">
        <v>557</v>
      </c>
    </row>
    <row r="2684" spans="1:11" ht="15.6" x14ac:dyDescent="0.3">
      <c r="A2684" s="1">
        <v>43205</v>
      </c>
      <c r="B2684" t="s">
        <v>2</v>
      </c>
      <c r="C2684" t="s">
        <v>8</v>
      </c>
      <c r="D2684" t="s">
        <v>16</v>
      </c>
      <c r="E2684" t="s">
        <v>362</v>
      </c>
      <c r="F2684" t="s">
        <v>546</v>
      </c>
      <c r="G2684">
        <v>6</v>
      </c>
      <c r="H2684">
        <v>12.42</v>
      </c>
      <c r="I2684">
        <v>74.52</v>
      </c>
      <c r="J2684" s="4">
        <v>396</v>
      </c>
      <c r="K2684" s="6" t="s">
        <v>557</v>
      </c>
    </row>
    <row r="2685" spans="1:11" ht="15.6" x14ac:dyDescent="0.3">
      <c r="A2685" s="1">
        <v>43206</v>
      </c>
      <c r="B2685" t="s">
        <v>2</v>
      </c>
      <c r="C2685" t="s">
        <v>11</v>
      </c>
      <c r="D2685" t="s">
        <v>16</v>
      </c>
      <c r="E2685" t="s">
        <v>263</v>
      </c>
      <c r="F2685" t="s">
        <v>547</v>
      </c>
      <c r="G2685">
        <v>3</v>
      </c>
      <c r="H2685">
        <v>16.32</v>
      </c>
      <c r="I2685">
        <v>48.96</v>
      </c>
      <c r="J2685" s="4">
        <v>499</v>
      </c>
      <c r="K2685" s="6" t="s">
        <v>556</v>
      </c>
    </row>
    <row r="2686" spans="1:11" ht="15.6" x14ac:dyDescent="0.3">
      <c r="A2686" s="1">
        <v>43206</v>
      </c>
      <c r="B2686" t="s">
        <v>2</v>
      </c>
      <c r="C2686" t="s">
        <v>9</v>
      </c>
      <c r="D2686" t="s">
        <v>16</v>
      </c>
      <c r="E2686" t="s">
        <v>335</v>
      </c>
      <c r="F2686" t="s">
        <v>548</v>
      </c>
      <c r="G2686">
        <v>4</v>
      </c>
      <c r="H2686">
        <v>17.829999999999998</v>
      </c>
      <c r="I2686">
        <v>71.319999999999993</v>
      </c>
      <c r="J2686" s="4">
        <v>2495</v>
      </c>
      <c r="K2686" s="6" t="s">
        <v>557</v>
      </c>
    </row>
    <row r="2687" spans="1:11" ht="15.6" x14ac:dyDescent="0.3">
      <c r="A2687" s="1">
        <v>43206</v>
      </c>
      <c r="B2687" t="s">
        <v>5</v>
      </c>
      <c r="C2687" t="s">
        <v>9</v>
      </c>
      <c r="D2687" t="s">
        <v>16</v>
      </c>
      <c r="E2687" t="s">
        <v>491</v>
      </c>
      <c r="F2687" t="s">
        <v>546</v>
      </c>
      <c r="G2687">
        <v>1</v>
      </c>
      <c r="H2687">
        <v>12.42</v>
      </c>
      <c r="I2687">
        <v>12.42</v>
      </c>
      <c r="J2687" s="4">
        <v>1996</v>
      </c>
      <c r="K2687" s="6" t="s">
        <v>554</v>
      </c>
    </row>
    <row r="2688" spans="1:11" ht="15.6" x14ac:dyDescent="0.3">
      <c r="A2688" s="1">
        <v>43206</v>
      </c>
      <c r="B2688" t="s">
        <v>5</v>
      </c>
      <c r="C2688" t="s">
        <v>8</v>
      </c>
      <c r="D2688" t="s">
        <v>16</v>
      </c>
      <c r="E2688" t="s">
        <v>355</v>
      </c>
      <c r="F2688" t="s">
        <v>546</v>
      </c>
      <c r="G2688">
        <v>1</v>
      </c>
      <c r="H2688">
        <v>12.42</v>
      </c>
      <c r="I2688">
        <v>12.42</v>
      </c>
      <c r="J2688" s="4">
        <v>891</v>
      </c>
      <c r="K2688" s="6" t="s">
        <v>556</v>
      </c>
    </row>
    <row r="2689" spans="1:11" ht="15.6" x14ac:dyDescent="0.3">
      <c r="A2689" s="1">
        <v>43206</v>
      </c>
      <c r="B2689" t="s">
        <v>2</v>
      </c>
      <c r="C2689" t="s">
        <v>8</v>
      </c>
      <c r="D2689" t="s">
        <v>16</v>
      </c>
      <c r="E2689" t="s">
        <v>315</v>
      </c>
      <c r="F2689" t="s">
        <v>547</v>
      </c>
      <c r="G2689">
        <v>9</v>
      </c>
      <c r="H2689">
        <v>16.32</v>
      </c>
      <c r="I2689">
        <v>146.88</v>
      </c>
      <c r="J2689" s="4">
        <v>1495</v>
      </c>
      <c r="K2689" s="6" t="s">
        <v>556</v>
      </c>
    </row>
    <row r="2690" spans="1:11" ht="15.6" x14ac:dyDescent="0.3">
      <c r="A2690" s="1">
        <v>43206</v>
      </c>
      <c r="B2690" t="s">
        <v>2</v>
      </c>
      <c r="C2690" t="s">
        <v>11</v>
      </c>
      <c r="D2690" t="s">
        <v>16</v>
      </c>
      <c r="E2690" t="s">
        <v>274</v>
      </c>
      <c r="F2690" t="s">
        <v>548</v>
      </c>
      <c r="G2690">
        <v>5</v>
      </c>
      <c r="H2690">
        <v>17.829999999999998</v>
      </c>
      <c r="I2690">
        <v>89.149999999999991</v>
      </c>
      <c r="J2690" s="4">
        <v>798</v>
      </c>
      <c r="K2690" s="6" t="s">
        <v>557</v>
      </c>
    </row>
    <row r="2691" spans="1:11" ht="15.6" x14ac:dyDescent="0.3">
      <c r="A2691" s="1">
        <v>43206</v>
      </c>
      <c r="B2691" t="s">
        <v>2</v>
      </c>
      <c r="C2691" t="s">
        <v>8</v>
      </c>
      <c r="D2691" t="s">
        <v>16</v>
      </c>
      <c r="E2691" t="s">
        <v>498</v>
      </c>
      <c r="F2691" t="s">
        <v>546</v>
      </c>
      <c r="G2691">
        <v>6</v>
      </c>
      <c r="H2691">
        <v>12.42</v>
      </c>
      <c r="I2691">
        <v>74.52</v>
      </c>
      <c r="J2691" s="4">
        <v>1197</v>
      </c>
      <c r="K2691" s="6" t="s">
        <v>554</v>
      </c>
    </row>
    <row r="2692" spans="1:11" ht="15.6" x14ac:dyDescent="0.3">
      <c r="A2692" s="1">
        <v>43206</v>
      </c>
      <c r="B2692" t="s">
        <v>2</v>
      </c>
      <c r="C2692" t="s">
        <v>9</v>
      </c>
      <c r="D2692" t="s">
        <v>16</v>
      </c>
      <c r="E2692" t="s">
        <v>215</v>
      </c>
      <c r="F2692" t="s">
        <v>549</v>
      </c>
      <c r="G2692">
        <v>8</v>
      </c>
      <c r="H2692">
        <v>53.35</v>
      </c>
      <c r="I2692">
        <v>426.8</v>
      </c>
      <c r="J2692" s="4">
        <v>1995</v>
      </c>
      <c r="K2692" s="6" t="s">
        <v>554</v>
      </c>
    </row>
    <row r="2693" spans="1:11" ht="15.6" x14ac:dyDescent="0.3">
      <c r="A2693" s="1">
        <v>43206</v>
      </c>
      <c r="B2693" t="s">
        <v>3</v>
      </c>
      <c r="C2693" t="s">
        <v>13</v>
      </c>
      <c r="D2693" t="s">
        <v>17</v>
      </c>
      <c r="E2693" t="s">
        <v>179</v>
      </c>
      <c r="F2693" t="s">
        <v>546</v>
      </c>
      <c r="G2693">
        <v>8</v>
      </c>
      <c r="H2693">
        <v>12.42</v>
      </c>
      <c r="I2693">
        <v>99.36</v>
      </c>
      <c r="J2693" s="4">
        <v>891</v>
      </c>
      <c r="K2693" s="6" t="s">
        <v>555</v>
      </c>
    </row>
    <row r="2694" spans="1:11" ht="15.6" x14ac:dyDescent="0.3">
      <c r="A2694" s="1">
        <v>43206</v>
      </c>
      <c r="B2694" t="s">
        <v>4</v>
      </c>
      <c r="C2694" t="s">
        <v>13</v>
      </c>
      <c r="D2694" t="s">
        <v>17</v>
      </c>
      <c r="E2694" t="s">
        <v>229</v>
      </c>
      <c r="F2694" t="s">
        <v>546</v>
      </c>
      <c r="G2694">
        <v>8</v>
      </c>
      <c r="H2694">
        <v>12.42</v>
      </c>
      <c r="I2694">
        <v>99.36</v>
      </c>
      <c r="J2694" s="4">
        <v>4990</v>
      </c>
      <c r="K2694" s="6" t="s">
        <v>554</v>
      </c>
    </row>
    <row r="2695" spans="1:11" ht="15.6" x14ac:dyDescent="0.3">
      <c r="A2695" s="1">
        <v>43207</v>
      </c>
      <c r="B2695" t="s">
        <v>2</v>
      </c>
      <c r="C2695" t="s">
        <v>11</v>
      </c>
      <c r="D2695" t="s">
        <v>16</v>
      </c>
      <c r="E2695" t="s">
        <v>510</v>
      </c>
      <c r="F2695" t="s">
        <v>549</v>
      </c>
      <c r="G2695">
        <v>6</v>
      </c>
      <c r="H2695">
        <v>53.35</v>
      </c>
      <c r="I2695">
        <v>320.10000000000002</v>
      </c>
      <c r="J2695" s="4">
        <v>2793</v>
      </c>
      <c r="K2695" s="6" t="s">
        <v>556</v>
      </c>
    </row>
    <row r="2696" spans="1:11" ht="15.6" x14ac:dyDescent="0.3">
      <c r="A2696" s="1">
        <v>43208</v>
      </c>
      <c r="B2696" t="s">
        <v>4</v>
      </c>
      <c r="C2696" t="s">
        <v>10</v>
      </c>
      <c r="D2696" t="s">
        <v>17</v>
      </c>
      <c r="E2696" t="s">
        <v>222</v>
      </c>
      <c r="F2696" t="s">
        <v>549</v>
      </c>
      <c r="G2696">
        <v>2</v>
      </c>
      <c r="H2696">
        <v>53.35</v>
      </c>
      <c r="I2696">
        <v>106.7</v>
      </c>
      <c r="J2696" s="4">
        <v>198</v>
      </c>
      <c r="K2696" s="6" t="s">
        <v>558</v>
      </c>
    </row>
    <row r="2697" spans="1:11" ht="15.6" x14ac:dyDescent="0.3">
      <c r="A2697" s="1">
        <v>43208</v>
      </c>
      <c r="B2697" t="s">
        <v>2</v>
      </c>
      <c r="C2697" t="s">
        <v>8</v>
      </c>
      <c r="D2697" t="s">
        <v>16</v>
      </c>
      <c r="E2697" t="s">
        <v>99</v>
      </c>
      <c r="F2697" t="s">
        <v>547</v>
      </c>
      <c r="G2697">
        <v>4</v>
      </c>
      <c r="H2697">
        <v>16.32</v>
      </c>
      <c r="I2697">
        <v>65.28</v>
      </c>
      <c r="J2697" s="4">
        <v>198</v>
      </c>
      <c r="K2697" s="6" t="s">
        <v>558</v>
      </c>
    </row>
    <row r="2698" spans="1:11" ht="15.6" x14ac:dyDescent="0.3">
      <c r="A2698" s="1">
        <v>43208</v>
      </c>
      <c r="B2698" t="s">
        <v>4</v>
      </c>
      <c r="C2698" t="s">
        <v>12</v>
      </c>
      <c r="D2698" t="s">
        <v>17</v>
      </c>
      <c r="E2698" t="s">
        <v>78</v>
      </c>
      <c r="F2698" t="s">
        <v>547</v>
      </c>
      <c r="G2698">
        <v>5</v>
      </c>
      <c r="H2698">
        <v>16.32</v>
      </c>
      <c r="I2698">
        <v>81.599999999999994</v>
      </c>
      <c r="J2698" s="4">
        <v>792</v>
      </c>
      <c r="K2698" s="6" t="s">
        <v>556</v>
      </c>
    </row>
    <row r="2699" spans="1:11" ht="15.6" x14ac:dyDescent="0.3">
      <c r="A2699" s="1">
        <v>43208</v>
      </c>
      <c r="B2699" t="s">
        <v>6</v>
      </c>
      <c r="C2699" t="s">
        <v>8</v>
      </c>
      <c r="D2699" t="s">
        <v>16</v>
      </c>
      <c r="E2699" t="s">
        <v>355</v>
      </c>
      <c r="F2699" t="s">
        <v>548</v>
      </c>
      <c r="G2699">
        <v>3</v>
      </c>
      <c r="H2699">
        <v>17.829999999999998</v>
      </c>
      <c r="I2699">
        <v>53.489999999999995</v>
      </c>
      <c r="J2699" s="4">
        <v>796</v>
      </c>
      <c r="K2699" s="6" t="s">
        <v>555</v>
      </c>
    </row>
    <row r="2700" spans="1:11" ht="15.6" x14ac:dyDescent="0.3">
      <c r="A2700" s="1">
        <v>43208</v>
      </c>
      <c r="B2700" t="s">
        <v>2</v>
      </c>
      <c r="C2700" t="s">
        <v>8</v>
      </c>
      <c r="D2700" t="s">
        <v>16</v>
      </c>
      <c r="E2700" t="s">
        <v>366</v>
      </c>
      <c r="F2700" t="s">
        <v>548</v>
      </c>
      <c r="G2700">
        <v>3</v>
      </c>
      <c r="H2700">
        <v>17.829999999999998</v>
      </c>
      <c r="I2700">
        <v>53.489999999999995</v>
      </c>
      <c r="J2700" s="4">
        <v>3591</v>
      </c>
      <c r="K2700" s="6" t="s">
        <v>556</v>
      </c>
    </row>
    <row r="2701" spans="1:11" ht="15.6" x14ac:dyDescent="0.3">
      <c r="A2701" s="1">
        <v>43208</v>
      </c>
      <c r="B2701" t="s">
        <v>2</v>
      </c>
      <c r="C2701" t="s">
        <v>11</v>
      </c>
      <c r="D2701" t="s">
        <v>16</v>
      </c>
      <c r="E2701" t="s">
        <v>463</v>
      </c>
      <c r="F2701" t="s">
        <v>548</v>
      </c>
      <c r="G2701">
        <v>9</v>
      </c>
      <c r="H2701">
        <v>17.829999999999998</v>
      </c>
      <c r="I2701">
        <v>160.46999999999997</v>
      </c>
      <c r="J2701" s="4">
        <v>897</v>
      </c>
      <c r="K2701" s="6" t="s">
        <v>556</v>
      </c>
    </row>
    <row r="2702" spans="1:11" ht="15.6" x14ac:dyDescent="0.3">
      <c r="A2702" s="1">
        <v>43208</v>
      </c>
      <c r="B2702" t="s">
        <v>3</v>
      </c>
      <c r="C2702" t="s">
        <v>12</v>
      </c>
      <c r="D2702" t="s">
        <v>17</v>
      </c>
      <c r="E2702" t="s">
        <v>320</v>
      </c>
      <c r="F2702" t="s">
        <v>549</v>
      </c>
      <c r="G2702">
        <v>3</v>
      </c>
      <c r="H2702">
        <v>53.35</v>
      </c>
      <c r="I2702">
        <v>160.05000000000001</v>
      </c>
      <c r="J2702" s="4">
        <v>495</v>
      </c>
      <c r="K2702" s="6" t="s">
        <v>556</v>
      </c>
    </row>
    <row r="2703" spans="1:11" ht="15.6" x14ac:dyDescent="0.3">
      <c r="A2703" s="1">
        <v>43208</v>
      </c>
      <c r="B2703" t="s">
        <v>4</v>
      </c>
      <c r="C2703" t="s">
        <v>15</v>
      </c>
      <c r="D2703" t="s">
        <v>17</v>
      </c>
      <c r="E2703" t="s">
        <v>468</v>
      </c>
      <c r="F2703" t="s">
        <v>546</v>
      </c>
      <c r="G2703">
        <v>9</v>
      </c>
      <c r="H2703">
        <v>12.42</v>
      </c>
      <c r="I2703">
        <v>111.78</v>
      </c>
      <c r="J2703" s="4">
        <v>1596</v>
      </c>
      <c r="K2703" s="6" t="s">
        <v>556</v>
      </c>
    </row>
    <row r="2704" spans="1:11" ht="15.6" x14ac:dyDescent="0.3">
      <c r="A2704" s="1">
        <v>43208</v>
      </c>
      <c r="B2704" t="s">
        <v>2</v>
      </c>
      <c r="C2704" t="s">
        <v>11</v>
      </c>
      <c r="D2704" t="s">
        <v>16</v>
      </c>
      <c r="E2704" t="s">
        <v>319</v>
      </c>
      <c r="F2704" t="s">
        <v>546</v>
      </c>
      <c r="G2704">
        <v>9</v>
      </c>
      <c r="H2704">
        <v>12.42</v>
      </c>
      <c r="I2704">
        <v>111.78</v>
      </c>
      <c r="J2704" s="4">
        <v>897</v>
      </c>
      <c r="K2704" s="6" t="s">
        <v>556</v>
      </c>
    </row>
    <row r="2705" spans="1:11" ht="15.6" x14ac:dyDescent="0.3">
      <c r="A2705" s="1">
        <v>43208</v>
      </c>
      <c r="B2705" t="s">
        <v>6</v>
      </c>
      <c r="C2705" t="s">
        <v>8</v>
      </c>
      <c r="D2705" t="s">
        <v>16</v>
      </c>
      <c r="E2705" t="s">
        <v>159</v>
      </c>
      <c r="F2705" t="s">
        <v>549</v>
      </c>
      <c r="G2705">
        <v>4</v>
      </c>
      <c r="H2705">
        <v>53.35</v>
      </c>
      <c r="I2705">
        <v>213.4</v>
      </c>
      <c r="J2705" s="4">
        <v>499</v>
      </c>
      <c r="K2705" s="6" t="s">
        <v>556</v>
      </c>
    </row>
    <row r="2706" spans="1:11" ht="15.6" x14ac:dyDescent="0.3">
      <c r="A2706" s="1">
        <v>43208</v>
      </c>
      <c r="B2706" t="s">
        <v>4</v>
      </c>
      <c r="C2706" t="s">
        <v>12</v>
      </c>
      <c r="D2706" t="s">
        <v>17</v>
      </c>
      <c r="E2706" t="s">
        <v>438</v>
      </c>
      <c r="F2706" t="s">
        <v>548</v>
      </c>
      <c r="G2706">
        <v>5</v>
      </c>
      <c r="H2706">
        <v>17.829999999999998</v>
      </c>
      <c r="I2706">
        <v>89.149999999999991</v>
      </c>
      <c r="J2706" s="4">
        <v>4990</v>
      </c>
      <c r="K2706" s="6" t="s">
        <v>556</v>
      </c>
    </row>
    <row r="2707" spans="1:11" ht="15.6" x14ac:dyDescent="0.3">
      <c r="A2707" s="1">
        <v>43208</v>
      </c>
      <c r="B2707" t="s">
        <v>2</v>
      </c>
      <c r="C2707" t="s">
        <v>8</v>
      </c>
      <c r="D2707" t="s">
        <v>16</v>
      </c>
      <c r="E2707" t="s">
        <v>186</v>
      </c>
      <c r="F2707" t="s">
        <v>546</v>
      </c>
      <c r="G2707">
        <v>8</v>
      </c>
      <c r="H2707">
        <v>12.42</v>
      </c>
      <c r="I2707">
        <v>99.36</v>
      </c>
      <c r="J2707" s="4">
        <v>2495</v>
      </c>
      <c r="K2707" s="6" t="s">
        <v>557</v>
      </c>
    </row>
    <row r="2708" spans="1:11" ht="15.6" x14ac:dyDescent="0.3">
      <c r="A2708" s="1">
        <v>43208</v>
      </c>
      <c r="B2708" t="s">
        <v>5</v>
      </c>
      <c r="C2708" t="s">
        <v>9</v>
      </c>
      <c r="D2708" t="s">
        <v>16</v>
      </c>
      <c r="E2708" t="s">
        <v>494</v>
      </c>
      <c r="F2708" t="s">
        <v>549</v>
      </c>
      <c r="G2708">
        <v>9</v>
      </c>
      <c r="H2708">
        <v>53.35</v>
      </c>
      <c r="I2708">
        <v>480.15000000000003</v>
      </c>
      <c r="J2708" s="4">
        <v>1794</v>
      </c>
      <c r="K2708" s="6" t="s">
        <v>554</v>
      </c>
    </row>
    <row r="2709" spans="1:11" ht="15.6" x14ac:dyDescent="0.3">
      <c r="A2709" s="1">
        <v>43208</v>
      </c>
      <c r="B2709" t="s">
        <v>4</v>
      </c>
      <c r="C2709" t="s">
        <v>12</v>
      </c>
      <c r="D2709" t="s">
        <v>17</v>
      </c>
      <c r="E2709" t="s">
        <v>507</v>
      </c>
      <c r="F2709" t="s">
        <v>548</v>
      </c>
      <c r="G2709">
        <v>9</v>
      </c>
      <c r="H2709">
        <v>17.829999999999998</v>
      </c>
      <c r="I2709">
        <v>160.46999999999997</v>
      </c>
      <c r="J2709" s="4">
        <v>1794</v>
      </c>
      <c r="K2709" s="6" t="s">
        <v>554</v>
      </c>
    </row>
    <row r="2710" spans="1:11" ht="15.6" x14ac:dyDescent="0.3">
      <c r="A2710" s="1">
        <v>43209</v>
      </c>
      <c r="B2710" t="s">
        <v>2</v>
      </c>
      <c r="C2710" t="s">
        <v>8</v>
      </c>
      <c r="D2710" t="s">
        <v>16</v>
      </c>
      <c r="E2710" t="s">
        <v>80</v>
      </c>
      <c r="F2710" t="s">
        <v>549</v>
      </c>
      <c r="G2710">
        <v>5</v>
      </c>
      <c r="H2710">
        <v>53.35</v>
      </c>
      <c r="I2710">
        <v>266.75</v>
      </c>
      <c r="J2710" s="4">
        <v>1497</v>
      </c>
      <c r="K2710" s="6" t="s">
        <v>557</v>
      </c>
    </row>
    <row r="2711" spans="1:11" ht="15.6" x14ac:dyDescent="0.3">
      <c r="A2711" s="1">
        <v>43209</v>
      </c>
      <c r="B2711" t="s">
        <v>5</v>
      </c>
      <c r="C2711" t="s">
        <v>9</v>
      </c>
      <c r="D2711" t="s">
        <v>16</v>
      </c>
      <c r="E2711" t="s">
        <v>404</v>
      </c>
      <c r="F2711" t="s">
        <v>546</v>
      </c>
      <c r="G2711">
        <v>5</v>
      </c>
      <c r="H2711">
        <v>12.42</v>
      </c>
      <c r="I2711">
        <v>62.1</v>
      </c>
      <c r="J2711" s="4">
        <v>2093</v>
      </c>
      <c r="K2711" s="6" t="s">
        <v>557</v>
      </c>
    </row>
    <row r="2712" spans="1:11" ht="15.6" x14ac:dyDescent="0.3">
      <c r="A2712" s="1">
        <v>43209</v>
      </c>
      <c r="B2712" t="s">
        <v>2</v>
      </c>
      <c r="C2712" t="s">
        <v>8</v>
      </c>
      <c r="D2712" t="s">
        <v>16</v>
      </c>
      <c r="E2712" t="s">
        <v>525</v>
      </c>
      <c r="F2712" t="s">
        <v>547</v>
      </c>
      <c r="G2712">
        <v>6</v>
      </c>
      <c r="H2712">
        <v>16.32</v>
      </c>
      <c r="I2712">
        <v>97.92</v>
      </c>
      <c r="J2712" s="4">
        <v>995</v>
      </c>
      <c r="K2712" s="6" t="s">
        <v>558</v>
      </c>
    </row>
    <row r="2713" spans="1:11" ht="15.6" x14ac:dyDescent="0.3">
      <c r="A2713" s="1">
        <v>43209</v>
      </c>
      <c r="B2713" t="s">
        <v>6</v>
      </c>
      <c r="C2713" t="s">
        <v>9</v>
      </c>
      <c r="D2713" t="s">
        <v>16</v>
      </c>
      <c r="E2713" t="s">
        <v>445</v>
      </c>
      <c r="F2713" t="s">
        <v>546</v>
      </c>
      <c r="G2713">
        <v>2</v>
      </c>
      <c r="H2713">
        <v>12.42</v>
      </c>
      <c r="I2713">
        <v>24.84</v>
      </c>
      <c r="J2713" s="4">
        <v>1995</v>
      </c>
      <c r="K2713" s="6" t="s">
        <v>555</v>
      </c>
    </row>
    <row r="2714" spans="1:11" ht="15.6" x14ac:dyDescent="0.3">
      <c r="A2714" s="1">
        <v>43209</v>
      </c>
      <c r="B2714" t="s">
        <v>2</v>
      </c>
      <c r="C2714" t="s">
        <v>9</v>
      </c>
      <c r="D2714" t="s">
        <v>16</v>
      </c>
      <c r="E2714" t="s">
        <v>282</v>
      </c>
      <c r="F2714" t="s">
        <v>547</v>
      </c>
      <c r="G2714">
        <v>10</v>
      </c>
      <c r="H2714">
        <v>16.32</v>
      </c>
      <c r="I2714">
        <v>163.19999999999999</v>
      </c>
      <c r="J2714" s="4">
        <v>99</v>
      </c>
      <c r="K2714" s="6" t="s">
        <v>554</v>
      </c>
    </row>
    <row r="2715" spans="1:11" ht="15.6" x14ac:dyDescent="0.3">
      <c r="A2715" s="1">
        <v>43209</v>
      </c>
      <c r="B2715" t="s">
        <v>4</v>
      </c>
      <c r="C2715" t="s">
        <v>12</v>
      </c>
      <c r="D2715" t="s">
        <v>17</v>
      </c>
      <c r="E2715" t="s">
        <v>198</v>
      </c>
      <c r="F2715" t="s">
        <v>548</v>
      </c>
      <c r="G2715">
        <v>3</v>
      </c>
      <c r="H2715">
        <v>17.829999999999998</v>
      </c>
      <c r="I2715">
        <v>53.489999999999995</v>
      </c>
      <c r="J2715" s="4">
        <v>1592</v>
      </c>
      <c r="K2715" s="6" t="s">
        <v>554</v>
      </c>
    </row>
    <row r="2716" spans="1:11" ht="15.6" x14ac:dyDescent="0.3">
      <c r="A2716" s="1">
        <v>43210</v>
      </c>
      <c r="B2716" t="s">
        <v>5</v>
      </c>
      <c r="C2716" t="s">
        <v>9</v>
      </c>
      <c r="D2716" t="s">
        <v>16</v>
      </c>
      <c r="E2716" t="s">
        <v>204</v>
      </c>
      <c r="F2716" t="s">
        <v>546</v>
      </c>
      <c r="G2716">
        <v>10</v>
      </c>
      <c r="H2716">
        <v>12.42</v>
      </c>
      <c r="I2716">
        <v>124.2</v>
      </c>
      <c r="J2716" s="4">
        <v>2990</v>
      </c>
      <c r="K2716" s="6" t="s">
        <v>556</v>
      </c>
    </row>
    <row r="2717" spans="1:11" ht="15.6" x14ac:dyDescent="0.3">
      <c r="A2717" s="1">
        <v>43210</v>
      </c>
      <c r="B2717" t="s">
        <v>2</v>
      </c>
      <c r="C2717" t="s">
        <v>9</v>
      </c>
      <c r="D2717" t="s">
        <v>16</v>
      </c>
      <c r="E2717" t="s">
        <v>419</v>
      </c>
      <c r="F2717" t="s">
        <v>546</v>
      </c>
      <c r="G2717">
        <v>6</v>
      </c>
      <c r="H2717">
        <v>12.42</v>
      </c>
      <c r="I2717">
        <v>74.52</v>
      </c>
      <c r="J2717" s="4">
        <v>1791</v>
      </c>
      <c r="K2717" s="6" t="s">
        <v>556</v>
      </c>
    </row>
    <row r="2718" spans="1:11" ht="15.6" x14ac:dyDescent="0.3">
      <c r="A2718" s="1">
        <v>43210</v>
      </c>
      <c r="B2718" t="s">
        <v>6</v>
      </c>
      <c r="C2718" t="s">
        <v>9</v>
      </c>
      <c r="D2718" t="s">
        <v>16</v>
      </c>
      <c r="E2718" t="s">
        <v>46</v>
      </c>
      <c r="F2718" t="s">
        <v>548</v>
      </c>
      <c r="G2718">
        <v>8</v>
      </c>
      <c r="H2718">
        <v>17.829999999999998</v>
      </c>
      <c r="I2718">
        <v>142.63999999999999</v>
      </c>
      <c r="J2718" s="4">
        <v>396</v>
      </c>
      <c r="K2718" s="6" t="s">
        <v>558</v>
      </c>
    </row>
    <row r="2719" spans="1:11" ht="15.6" x14ac:dyDescent="0.3">
      <c r="A2719" s="1">
        <v>43210</v>
      </c>
      <c r="B2719" t="s">
        <v>4</v>
      </c>
      <c r="C2719" t="s">
        <v>15</v>
      </c>
      <c r="D2719" t="s">
        <v>17</v>
      </c>
      <c r="E2719" t="s">
        <v>133</v>
      </c>
      <c r="F2719" t="s">
        <v>546</v>
      </c>
      <c r="G2719">
        <v>2</v>
      </c>
      <c r="H2719">
        <v>12.42</v>
      </c>
      <c r="I2719">
        <v>24.84</v>
      </c>
      <c r="J2719" s="4">
        <v>891</v>
      </c>
      <c r="K2719" s="6" t="s">
        <v>556</v>
      </c>
    </row>
    <row r="2720" spans="1:11" ht="15.6" x14ac:dyDescent="0.3">
      <c r="A2720" s="1">
        <v>43210</v>
      </c>
      <c r="B2720" t="s">
        <v>5</v>
      </c>
      <c r="C2720" t="s">
        <v>9</v>
      </c>
      <c r="D2720" t="s">
        <v>16</v>
      </c>
      <c r="E2720" t="s">
        <v>227</v>
      </c>
      <c r="F2720" t="s">
        <v>548</v>
      </c>
      <c r="G2720">
        <v>3</v>
      </c>
      <c r="H2720">
        <v>17.829999999999998</v>
      </c>
      <c r="I2720">
        <v>53.489999999999995</v>
      </c>
      <c r="J2720" s="4">
        <v>4491</v>
      </c>
      <c r="K2720" s="6" t="s">
        <v>558</v>
      </c>
    </row>
    <row r="2721" spans="1:11" ht="15.6" x14ac:dyDescent="0.3">
      <c r="A2721" s="1">
        <v>43210</v>
      </c>
      <c r="B2721" t="s">
        <v>2</v>
      </c>
      <c r="C2721" t="s">
        <v>9</v>
      </c>
      <c r="D2721" t="s">
        <v>16</v>
      </c>
      <c r="E2721" t="s">
        <v>494</v>
      </c>
      <c r="F2721" t="s">
        <v>546</v>
      </c>
      <c r="G2721">
        <v>7</v>
      </c>
      <c r="H2721">
        <v>12.42</v>
      </c>
      <c r="I2721">
        <v>86.94</v>
      </c>
      <c r="J2721" s="4">
        <v>1495</v>
      </c>
      <c r="K2721" s="6" t="s">
        <v>554</v>
      </c>
    </row>
    <row r="2722" spans="1:11" ht="15.6" x14ac:dyDescent="0.3">
      <c r="A2722" s="1">
        <v>43211</v>
      </c>
      <c r="B2722" t="s">
        <v>4</v>
      </c>
      <c r="C2722" t="s">
        <v>10</v>
      </c>
      <c r="D2722" t="s">
        <v>17</v>
      </c>
      <c r="E2722" t="s">
        <v>245</v>
      </c>
      <c r="F2722" t="s">
        <v>546</v>
      </c>
      <c r="G2722">
        <v>7</v>
      </c>
      <c r="H2722">
        <v>12.42</v>
      </c>
      <c r="I2722">
        <v>86.94</v>
      </c>
      <c r="J2722" s="4">
        <v>598</v>
      </c>
      <c r="K2722" s="6" t="s">
        <v>556</v>
      </c>
    </row>
    <row r="2723" spans="1:11" ht="15.6" x14ac:dyDescent="0.3">
      <c r="A2723" s="1">
        <v>43211</v>
      </c>
      <c r="B2723" t="s">
        <v>4</v>
      </c>
      <c r="C2723" t="s">
        <v>12</v>
      </c>
      <c r="D2723" t="s">
        <v>17</v>
      </c>
      <c r="E2723" t="s">
        <v>459</v>
      </c>
      <c r="F2723" t="s">
        <v>549</v>
      </c>
      <c r="G2723">
        <v>6</v>
      </c>
      <c r="H2723">
        <v>53.35</v>
      </c>
      <c r="I2723">
        <v>320.10000000000002</v>
      </c>
      <c r="J2723" s="4">
        <v>2093</v>
      </c>
      <c r="K2723" s="6" t="s">
        <v>556</v>
      </c>
    </row>
    <row r="2724" spans="1:11" ht="15.6" x14ac:dyDescent="0.3">
      <c r="A2724" s="1">
        <v>43211</v>
      </c>
      <c r="B2724" t="s">
        <v>2</v>
      </c>
      <c r="C2724" t="s">
        <v>9</v>
      </c>
      <c r="D2724" t="s">
        <v>16</v>
      </c>
      <c r="E2724" t="s">
        <v>397</v>
      </c>
      <c r="F2724" t="s">
        <v>547</v>
      </c>
      <c r="G2724">
        <v>3</v>
      </c>
      <c r="H2724">
        <v>16.32</v>
      </c>
      <c r="I2724">
        <v>48.96</v>
      </c>
      <c r="J2724" s="4">
        <v>297</v>
      </c>
      <c r="K2724" s="6" t="s">
        <v>554</v>
      </c>
    </row>
    <row r="2725" spans="1:11" ht="15.6" x14ac:dyDescent="0.3">
      <c r="A2725" s="1">
        <v>43212</v>
      </c>
      <c r="B2725" t="s">
        <v>2</v>
      </c>
      <c r="C2725" t="s">
        <v>9</v>
      </c>
      <c r="D2725" t="s">
        <v>16</v>
      </c>
      <c r="E2725" t="s">
        <v>445</v>
      </c>
      <c r="F2725" t="s">
        <v>546</v>
      </c>
      <c r="G2725">
        <v>6</v>
      </c>
      <c r="H2725">
        <v>12.42</v>
      </c>
      <c r="I2725">
        <v>74.52</v>
      </c>
      <c r="J2725" s="4">
        <v>1995</v>
      </c>
      <c r="K2725" s="6" t="s">
        <v>556</v>
      </c>
    </row>
    <row r="2726" spans="1:11" ht="15.6" x14ac:dyDescent="0.3">
      <c r="A2726" s="1">
        <v>43212</v>
      </c>
      <c r="B2726" t="s">
        <v>4</v>
      </c>
      <c r="C2726" t="s">
        <v>13</v>
      </c>
      <c r="D2726" t="s">
        <v>17</v>
      </c>
      <c r="E2726" t="s">
        <v>103</v>
      </c>
      <c r="F2726" t="s">
        <v>546</v>
      </c>
      <c r="G2726">
        <v>5</v>
      </c>
      <c r="H2726">
        <v>12.42</v>
      </c>
      <c r="I2726">
        <v>62.1</v>
      </c>
      <c r="J2726" s="4">
        <v>1197</v>
      </c>
      <c r="K2726" s="6" t="s">
        <v>556</v>
      </c>
    </row>
    <row r="2727" spans="1:11" ht="15.6" x14ac:dyDescent="0.3">
      <c r="A2727" s="1">
        <v>43212</v>
      </c>
      <c r="B2727" t="s">
        <v>2</v>
      </c>
      <c r="C2727" t="s">
        <v>8</v>
      </c>
      <c r="D2727" t="s">
        <v>16</v>
      </c>
      <c r="E2727" t="s">
        <v>186</v>
      </c>
      <c r="F2727" t="s">
        <v>548</v>
      </c>
      <c r="G2727">
        <v>10</v>
      </c>
      <c r="H2727">
        <v>17.829999999999998</v>
      </c>
      <c r="I2727">
        <v>178.29999999999998</v>
      </c>
      <c r="J2727" s="4">
        <v>798</v>
      </c>
      <c r="K2727" s="6" t="s">
        <v>557</v>
      </c>
    </row>
    <row r="2728" spans="1:11" ht="15.6" x14ac:dyDescent="0.3">
      <c r="A2728" s="1">
        <v>43212</v>
      </c>
      <c r="B2728" t="s">
        <v>6</v>
      </c>
      <c r="C2728" t="s">
        <v>9</v>
      </c>
      <c r="D2728" t="s">
        <v>16</v>
      </c>
      <c r="E2728" t="s">
        <v>298</v>
      </c>
      <c r="F2728" t="s">
        <v>549</v>
      </c>
      <c r="G2728">
        <v>4</v>
      </c>
      <c r="H2728">
        <v>53.35</v>
      </c>
      <c r="I2728">
        <v>213.4</v>
      </c>
      <c r="J2728" s="4">
        <v>891</v>
      </c>
      <c r="K2728" s="6" t="s">
        <v>556</v>
      </c>
    </row>
    <row r="2729" spans="1:11" ht="15.6" x14ac:dyDescent="0.3">
      <c r="A2729" s="1">
        <v>43212</v>
      </c>
      <c r="B2729" t="s">
        <v>4</v>
      </c>
      <c r="C2729" t="s">
        <v>12</v>
      </c>
      <c r="D2729" t="s">
        <v>17</v>
      </c>
      <c r="E2729" t="s">
        <v>459</v>
      </c>
      <c r="F2729" t="s">
        <v>549</v>
      </c>
      <c r="G2729">
        <v>5</v>
      </c>
      <c r="H2729">
        <v>53.35</v>
      </c>
      <c r="I2729">
        <v>266.75</v>
      </c>
      <c r="J2729" s="4">
        <v>995</v>
      </c>
      <c r="K2729" s="6" t="s">
        <v>556</v>
      </c>
    </row>
    <row r="2730" spans="1:11" ht="15.6" x14ac:dyDescent="0.3">
      <c r="A2730" s="1">
        <v>43212</v>
      </c>
      <c r="B2730" t="s">
        <v>4</v>
      </c>
      <c r="C2730" t="s">
        <v>13</v>
      </c>
      <c r="D2730" t="s">
        <v>17</v>
      </c>
      <c r="E2730" t="s">
        <v>329</v>
      </c>
      <c r="F2730" t="s">
        <v>546</v>
      </c>
      <c r="G2730">
        <v>4</v>
      </c>
      <c r="H2730">
        <v>12.42</v>
      </c>
      <c r="I2730">
        <v>49.68</v>
      </c>
      <c r="J2730" s="4">
        <v>2793</v>
      </c>
      <c r="K2730" s="6" t="s">
        <v>555</v>
      </c>
    </row>
    <row r="2731" spans="1:11" ht="15.6" x14ac:dyDescent="0.3">
      <c r="A2731" s="1">
        <v>43212</v>
      </c>
      <c r="B2731" t="s">
        <v>6</v>
      </c>
      <c r="C2731" t="s">
        <v>14</v>
      </c>
      <c r="D2731" t="s">
        <v>16</v>
      </c>
      <c r="E2731" t="s">
        <v>405</v>
      </c>
      <c r="F2731" t="s">
        <v>547</v>
      </c>
      <c r="G2731">
        <v>4</v>
      </c>
      <c r="H2731">
        <v>16.32</v>
      </c>
      <c r="I2731">
        <v>65.28</v>
      </c>
      <c r="J2731" s="4">
        <v>297</v>
      </c>
      <c r="K2731" s="6" t="s">
        <v>556</v>
      </c>
    </row>
    <row r="2732" spans="1:11" ht="15.6" x14ac:dyDescent="0.3">
      <c r="A2732" s="1">
        <v>43212</v>
      </c>
      <c r="B2732" t="s">
        <v>6</v>
      </c>
      <c r="C2732" t="s">
        <v>8</v>
      </c>
      <c r="D2732" t="s">
        <v>16</v>
      </c>
      <c r="E2732" t="s">
        <v>45</v>
      </c>
      <c r="F2732" t="s">
        <v>546</v>
      </c>
      <c r="G2732">
        <v>6</v>
      </c>
      <c r="H2732">
        <v>12.42</v>
      </c>
      <c r="I2732">
        <v>74.52</v>
      </c>
      <c r="J2732" s="4">
        <v>2093</v>
      </c>
      <c r="K2732" s="6" t="s">
        <v>554</v>
      </c>
    </row>
    <row r="2733" spans="1:11" ht="15.6" x14ac:dyDescent="0.3">
      <c r="A2733" s="1">
        <v>43212</v>
      </c>
      <c r="B2733" t="s">
        <v>3</v>
      </c>
      <c r="C2733" t="s">
        <v>10</v>
      </c>
      <c r="D2733" t="s">
        <v>17</v>
      </c>
      <c r="E2733" t="s">
        <v>361</v>
      </c>
      <c r="F2733" t="s">
        <v>547</v>
      </c>
      <c r="G2733">
        <v>8</v>
      </c>
      <c r="H2733">
        <v>16.32</v>
      </c>
      <c r="I2733">
        <v>130.56</v>
      </c>
      <c r="J2733" s="4">
        <v>594</v>
      </c>
      <c r="K2733" s="6" t="s">
        <v>554</v>
      </c>
    </row>
    <row r="2734" spans="1:11" ht="15.6" x14ac:dyDescent="0.3">
      <c r="A2734" s="1">
        <v>43212</v>
      </c>
      <c r="B2734" t="s">
        <v>2</v>
      </c>
      <c r="C2734" t="s">
        <v>8</v>
      </c>
      <c r="D2734" t="s">
        <v>16</v>
      </c>
      <c r="E2734" t="s">
        <v>59</v>
      </c>
      <c r="F2734" t="s">
        <v>546</v>
      </c>
      <c r="G2734">
        <v>5</v>
      </c>
      <c r="H2734">
        <v>12.42</v>
      </c>
      <c r="I2734">
        <v>62.1</v>
      </c>
      <c r="J2734" s="4">
        <v>198</v>
      </c>
      <c r="K2734" s="6" t="s">
        <v>555</v>
      </c>
    </row>
    <row r="2735" spans="1:11" ht="15.6" x14ac:dyDescent="0.3">
      <c r="A2735" s="1">
        <v>43212</v>
      </c>
      <c r="B2735" t="s">
        <v>2</v>
      </c>
      <c r="C2735" t="s">
        <v>8</v>
      </c>
      <c r="D2735" t="s">
        <v>16</v>
      </c>
      <c r="E2735" t="s">
        <v>97</v>
      </c>
      <c r="F2735" t="s">
        <v>546</v>
      </c>
      <c r="G2735">
        <v>2</v>
      </c>
      <c r="H2735">
        <v>12.42</v>
      </c>
      <c r="I2735">
        <v>24.84</v>
      </c>
      <c r="J2735" s="4">
        <v>4491</v>
      </c>
      <c r="K2735" s="6" t="s">
        <v>554</v>
      </c>
    </row>
    <row r="2736" spans="1:11" ht="15.6" x14ac:dyDescent="0.3">
      <c r="A2736" s="1">
        <v>43212</v>
      </c>
      <c r="B2736" t="s">
        <v>2</v>
      </c>
      <c r="C2736" t="s">
        <v>8</v>
      </c>
      <c r="D2736" t="s">
        <v>16</v>
      </c>
      <c r="E2736" t="s">
        <v>425</v>
      </c>
      <c r="F2736" t="s">
        <v>549</v>
      </c>
      <c r="G2736">
        <v>7</v>
      </c>
      <c r="H2736">
        <v>53.35</v>
      </c>
      <c r="I2736">
        <v>373.45</v>
      </c>
      <c r="J2736" s="4">
        <v>2793</v>
      </c>
      <c r="K2736" s="6" t="s">
        <v>558</v>
      </c>
    </row>
    <row r="2737" spans="1:11" ht="15.6" x14ac:dyDescent="0.3">
      <c r="A2737" s="1">
        <v>43212</v>
      </c>
      <c r="B2737" t="s">
        <v>5</v>
      </c>
      <c r="C2737" t="s">
        <v>9</v>
      </c>
      <c r="D2737" t="s">
        <v>16</v>
      </c>
      <c r="E2737" t="s">
        <v>98</v>
      </c>
      <c r="F2737" t="s">
        <v>549</v>
      </c>
      <c r="G2737">
        <v>2</v>
      </c>
      <c r="H2737">
        <v>53.35</v>
      </c>
      <c r="I2737">
        <v>106.7</v>
      </c>
      <c r="J2737" s="4">
        <v>1393</v>
      </c>
      <c r="K2737" s="6" t="s">
        <v>555</v>
      </c>
    </row>
    <row r="2738" spans="1:11" ht="15.6" x14ac:dyDescent="0.3">
      <c r="A2738" s="1">
        <v>43212</v>
      </c>
      <c r="B2738" t="s">
        <v>4</v>
      </c>
      <c r="C2738" t="s">
        <v>12</v>
      </c>
      <c r="D2738" t="s">
        <v>17</v>
      </c>
      <c r="E2738" t="s">
        <v>383</v>
      </c>
      <c r="F2738" t="s">
        <v>546</v>
      </c>
      <c r="G2738">
        <v>1</v>
      </c>
      <c r="H2738">
        <v>12.42</v>
      </c>
      <c r="I2738">
        <v>12.42</v>
      </c>
      <c r="J2738" s="4">
        <v>3992</v>
      </c>
      <c r="K2738" s="6" t="s">
        <v>557</v>
      </c>
    </row>
    <row r="2739" spans="1:11" ht="15.6" x14ac:dyDescent="0.3">
      <c r="A2739" s="1">
        <v>43212</v>
      </c>
      <c r="B2739" t="s">
        <v>5</v>
      </c>
      <c r="C2739" t="s">
        <v>8</v>
      </c>
      <c r="D2739" t="s">
        <v>16</v>
      </c>
      <c r="E2739" t="s">
        <v>205</v>
      </c>
      <c r="F2739" t="s">
        <v>546</v>
      </c>
      <c r="G2739">
        <v>10</v>
      </c>
      <c r="H2739">
        <v>12.42</v>
      </c>
      <c r="I2739">
        <v>124.2</v>
      </c>
      <c r="J2739" s="4">
        <v>1791</v>
      </c>
      <c r="K2739" s="6" t="s">
        <v>555</v>
      </c>
    </row>
    <row r="2740" spans="1:11" ht="15.6" x14ac:dyDescent="0.3">
      <c r="A2740" s="1">
        <v>43213</v>
      </c>
      <c r="B2740" t="s">
        <v>4</v>
      </c>
      <c r="C2740" t="s">
        <v>12</v>
      </c>
      <c r="D2740" t="s">
        <v>17</v>
      </c>
      <c r="E2740" t="s">
        <v>459</v>
      </c>
      <c r="F2740" t="s">
        <v>546</v>
      </c>
      <c r="G2740">
        <v>4</v>
      </c>
      <c r="H2740">
        <v>12.42</v>
      </c>
      <c r="I2740">
        <v>49.68</v>
      </c>
      <c r="J2740" s="4">
        <v>2994</v>
      </c>
      <c r="K2740" s="6" t="s">
        <v>554</v>
      </c>
    </row>
    <row r="2741" spans="1:11" ht="15.6" x14ac:dyDescent="0.3">
      <c r="A2741" s="1">
        <v>43213</v>
      </c>
      <c r="B2741" t="s">
        <v>6</v>
      </c>
      <c r="C2741" t="s">
        <v>9</v>
      </c>
      <c r="D2741" t="s">
        <v>16</v>
      </c>
      <c r="E2741" t="s">
        <v>233</v>
      </c>
      <c r="F2741" t="s">
        <v>546</v>
      </c>
      <c r="G2741">
        <v>9</v>
      </c>
      <c r="H2741">
        <v>12.42</v>
      </c>
      <c r="I2741">
        <v>111.78</v>
      </c>
      <c r="J2741" s="4">
        <v>2394</v>
      </c>
      <c r="K2741" s="6" t="s">
        <v>554</v>
      </c>
    </row>
    <row r="2742" spans="1:11" ht="15.6" x14ac:dyDescent="0.3">
      <c r="A2742" s="1">
        <v>43214</v>
      </c>
      <c r="B2742" t="s">
        <v>2</v>
      </c>
      <c r="C2742" t="s">
        <v>8</v>
      </c>
      <c r="D2742" t="s">
        <v>16</v>
      </c>
      <c r="E2742" t="s">
        <v>304</v>
      </c>
      <c r="F2742" t="s">
        <v>547</v>
      </c>
      <c r="G2742">
        <v>10</v>
      </c>
      <c r="H2742">
        <v>16.32</v>
      </c>
      <c r="I2742">
        <v>163.19999999999999</v>
      </c>
      <c r="J2742" s="4">
        <v>597</v>
      </c>
      <c r="K2742" s="6" t="s">
        <v>556</v>
      </c>
    </row>
    <row r="2743" spans="1:11" ht="15.6" x14ac:dyDescent="0.3">
      <c r="A2743" s="1">
        <v>43214</v>
      </c>
      <c r="B2743" t="s">
        <v>2</v>
      </c>
      <c r="C2743" t="s">
        <v>8</v>
      </c>
      <c r="D2743" t="s">
        <v>16</v>
      </c>
      <c r="E2743" t="s">
        <v>433</v>
      </c>
      <c r="F2743" t="s">
        <v>546</v>
      </c>
      <c r="G2743">
        <v>3</v>
      </c>
      <c r="H2743">
        <v>12.42</v>
      </c>
      <c r="I2743">
        <v>37.26</v>
      </c>
      <c r="J2743" s="4">
        <v>798</v>
      </c>
      <c r="K2743" s="6" t="s">
        <v>556</v>
      </c>
    </row>
    <row r="2744" spans="1:11" ht="15.6" x14ac:dyDescent="0.3">
      <c r="A2744" s="1">
        <v>43214</v>
      </c>
      <c r="B2744" t="s">
        <v>2</v>
      </c>
      <c r="C2744" t="s">
        <v>8</v>
      </c>
      <c r="D2744" t="s">
        <v>16</v>
      </c>
      <c r="E2744" t="s">
        <v>525</v>
      </c>
      <c r="F2744" t="s">
        <v>546</v>
      </c>
      <c r="G2744">
        <v>4</v>
      </c>
      <c r="H2744">
        <v>12.42</v>
      </c>
      <c r="I2744">
        <v>49.68</v>
      </c>
      <c r="J2744" s="4">
        <v>1996</v>
      </c>
      <c r="K2744" s="6" t="s">
        <v>556</v>
      </c>
    </row>
    <row r="2745" spans="1:11" ht="15.6" x14ac:dyDescent="0.3">
      <c r="A2745" s="1">
        <v>43214</v>
      </c>
      <c r="B2745" t="s">
        <v>3</v>
      </c>
      <c r="C2745" t="s">
        <v>13</v>
      </c>
      <c r="D2745" t="s">
        <v>17</v>
      </c>
      <c r="E2745" t="s">
        <v>55</v>
      </c>
      <c r="F2745" t="s">
        <v>547</v>
      </c>
      <c r="G2745">
        <v>10</v>
      </c>
      <c r="H2745">
        <v>16.32</v>
      </c>
      <c r="I2745">
        <v>163.19999999999999</v>
      </c>
      <c r="J2745" s="4">
        <v>297</v>
      </c>
      <c r="K2745" s="6" t="s">
        <v>556</v>
      </c>
    </row>
    <row r="2746" spans="1:11" ht="15.6" x14ac:dyDescent="0.3">
      <c r="A2746" s="1">
        <v>43214</v>
      </c>
      <c r="B2746" t="s">
        <v>6</v>
      </c>
      <c r="C2746" t="s">
        <v>8</v>
      </c>
      <c r="D2746" t="s">
        <v>16</v>
      </c>
      <c r="E2746" t="s">
        <v>186</v>
      </c>
      <c r="F2746" t="s">
        <v>546</v>
      </c>
      <c r="G2746">
        <v>3</v>
      </c>
      <c r="H2746">
        <v>12.42</v>
      </c>
      <c r="I2746">
        <v>37.26</v>
      </c>
      <c r="J2746" s="4">
        <v>1393</v>
      </c>
      <c r="K2746" s="6" t="s">
        <v>554</v>
      </c>
    </row>
    <row r="2747" spans="1:11" ht="15.6" x14ac:dyDescent="0.3">
      <c r="A2747" s="1">
        <v>43214</v>
      </c>
      <c r="B2747" t="s">
        <v>2</v>
      </c>
      <c r="C2747" t="s">
        <v>11</v>
      </c>
      <c r="D2747" t="s">
        <v>16</v>
      </c>
      <c r="E2747" t="s">
        <v>131</v>
      </c>
      <c r="F2747" t="s">
        <v>547</v>
      </c>
      <c r="G2747">
        <v>5</v>
      </c>
      <c r="H2747">
        <v>16.32</v>
      </c>
      <c r="I2747">
        <v>81.599999999999994</v>
      </c>
      <c r="J2747" s="4">
        <v>2392</v>
      </c>
      <c r="K2747" s="6" t="s">
        <v>554</v>
      </c>
    </row>
    <row r="2748" spans="1:11" ht="15.6" x14ac:dyDescent="0.3">
      <c r="A2748" s="1">
        <v>43214</v>
      </c>
      <c r="B2748" t="s">
        <v>2</v>
      </c>
      <c r="C2748" t="s">
        <v>9</v>
      </c>
      <c r="D2748" t="s">
        <v>16</v>
      </c>
      <c r="E2748" t="s">
        <v>530</v>
      </c>
      <c r="F2748" t="s">
        <v>547</v>
      </c>
      <c r="G2748">
        <v>3</v>
      </c>
      <c r="H2748">
        <v>16.32</v>
      </c>
      <c r="I2748">
        <v>48.96</v>
      </c>
      <c r="J2748" s="4">
        <v>399</v>
      </c>
      <c r="K2748" s="6" t="s">
        <v>557</v>
      </c>
    </row>
    <row r="2749" spans="1:11" ht="15.6" x14ac:dyDescent="0.3">
      <c r="A2749" s="1">
        <v>43214</v>
      </c>
      <c r="B2749" t="s">
        <v>2</v>
      </c>
      <c r="C2749" t="s">
        <v>8</v>
      </c>
      <c r="D2749" t="s">
        <v>16</v>
      </c>
      <c r="E2749" t="s">
        <v>415</v>
      </c>
      <c r="F2749" t="s">
        <v>546</v>
      </c>
      <c r="G2749">
        <v>4</v>
      </c>
      <c r="H2749">
        <v>12.42</v>
      </c>
      <c r="I2749">
        <v>49.68</v>
      </c>
      <c r="J2749" s="4">
        <v>693</v>
      </c>
      <c r="K2749" s="6" t="s">
        <v>557</v>
      </c>
    </row>
    <row r="2750" spans="1:11" ht="15.6" x14ac:dyDescent="0.3">
      <c r="A2750" s="1">
        <v>43215</v>
      </c>
      <c r="B2750" t="s">
        <v>2</v>
      </c>
      <c r="C2750" t="s">
        <v>8</v>
      </c>
      <c r="D2750" t="s">
        <v>16</v>
      </c>
      <c r="E2750" t="s">
        <v>464</v>
      </c>
      <c r="F2750" t="s">
        <v>549</v>
      </c>
      <c r="G2750">
        <v>4</v>
      </c>
      <c r="H2750">
        <v>53.35</v>
      </c>
      <c r="I2750">
        <v>213.4</v>
      </c>
      <c r="J2750" s="4">
        <v>4491</v>
      </c>
      <c r="K2750" s="6" t="s">
        <v>557</v>
      </c>
    </row>
    <row r="2751" spans="1:11" ht="15.6" x14ac:dyDescent="0.3">
      <c r="A2751" s="1">
        <v>43215</v>
      </c>
      <c r="B2751" t="s">
        <v>4</v>
      </c>
      <c r="C2751" t="s">
        <v>13</v>
      </c>
      <c r="D2751" t="s">
        <v>17</v>
      </c>
      <c r="E2751" t="s">
        <v>390</v>
      </c>
      <c r="F2751" t="s">
        <v>548</v>
      </c>
      <c r="G2751">
        <v>4</v>
      </c>
      <c r="H2751">
        <v>17.829999999999998</v>
      </c>
      <c r="I2751">
        <v>71.319999999999993</v>
      </c>
      <c r="J2751" s="4">
        <v>1196</v>
      </c>
      <c r="K2751" s="6" t="s">
        <v>556</v>
      </c>
    </row>
    <row r="2752" spans="1:11" ht="15.6" x14ac:dyDescent="0.3">
      <c r="A2752" s="1">
        <v>43215</v>
      </c>
      <c r="B2752" t="s">
        <v>2</v>
      </c>
      <c r="C2752" t="s">
        <v>9</v>
      </c>
      <c r="D2752" t="s">
        <v>16</v>
      </c>
      <c r="E2752" t="s">
        <v>365</v>
      </c>
      <c r="F2752" t="s">
        <v>546</v>
      </c>
      <c r="G2752">
        <v>8</v>
      </c>
      <c r="H2752">
        <v>12.42</v>
      </c>
      <c r="I2752">
        <v>99.36</v>
      </c>
      <c r="J2752" s="4">
        <v>1495</v>
      </c>
      <c r="K2752" s="6" t="s">
        <v>556</v>
      </c>
    </row>
    <row r="2753" spans="1:11" ht="15.6" x14ac:dyDescent="0.3">
      <c r="A2753" s="1">
        <v>43216</v>
      </c>
      <c r="B2753" t="s">
        <v>2</v>
      </c>
      <c r="C2753" t="s">
        <v>11</v>
      </c>
      <c r="D2753" t="s">
        <v>16</v>
      </c>
      <c r="E2753" t="s">
        <v>266</v>
      </c>
      <c r="F2753" t="s">
        <v>546</v>
      </c>
      <c r="G2753">
        <v>7</v>
      </c>
      <c r="H2753">
        <v>12.42</v>
      </c>
      <c r="I2753">
        <v>86.94</v>
      </c>
      <c r="J2753" s="4">
        <v>2394</v>
      </c>
      <c r="K2753" s="6" t="s">
        <v>554</v>
      </c>
    </row>
    <row r="2754" spans="1:11" ht="15.6" x14ac:dyDescent="0.3">
      <c r="A2754" s="1">
        <v>43217</v>
      </c>
      <c r="B2754" t="s">
        <v>4</v>
      </c>
      <c r="C2754" t="s">
        <v>13</v>
      </c>
      <c r="D2754" t="s">
        <v>17</v>
      </c>
      <c r="E2754" t="s">
        <v>457</v>
      </c>
      <c r="F2754" t="s">
        <v>546</v>
      </c>
      <c r="G2754">
        <v>2</v>
      </c>
      <c r="H2754">
        <v>12.42</v>
      </c>
      <c r="I2754">
        <v>24.84</v>
      </c>
      <c r="J2754" s="4">
        <v>2793</v>
      </c>
      <c r="K2754" s="6" t="s">
        <v>554</v>
      </c>
    </row>
    <row r="2755" spans="1:11" ht="15.6" x14ac:dyDescent="0.3">
      <c r="A2755" s="1">
        <v>43217</v>
      </c>
      <c r="B2755" t="s">
        <v>5</v>
      </c>
      <c r="C2755" t="s">
        <v>8</v>
      </c>
      <c r="D2755" t="s">
        <v>16</v>
      </c>
      <c r="E2755" t="s">
        <v>501</v>
      </c>
      <c r="F2755" t="s">
        <v>547</v>
      </c>
      <c r="G2755">
        <v>6</v>
      </c>
      <c r="H2755">
        <v>16.32</v>
      </c>
      <c r="I2755">
        <v>97.92</v>
      </c>
      <c r="J2755" s="4">
        <v>199</v>
      </c>
      <c r="K2755" s="6" t="s">
        <v>557</v>
      </c>
    </row>
    <row r="2756" spans="1:11" ht="15.6" x14ac:dyDescent="0.3">
      <c r="A2756" s="1">
        <v>43217</v>
      </c>
      <c r="B2756" t="s">
        <v>2</v>
      </c>
      <c r="C2756" t="s">
        <v>9</v>
      </c>
      <c r="D2756" t="s">
        <v>16</v>
      </c>
      <c r="E2756" t="s">
        <v>445</v>
      </c>
      <c r="F2756" t="s">
        <v>548</v>
      </c>
      <c r="G2756">
        <v>2</v>
      </c>
      <c r="H2756">
        <v>17.829999999999998</v>
      </c>
      <c r="I2756">
        <v>35.659999999999997</v>
      </c>
      <c r="J2756" s="4">
        <v>2495</v>
      </c>
      <c r="K2756" s="6" t="s">
        <v>554</v>
      </c>
    </row>
    <row r="2757" spans="1:11" ht="15.6" x14ac:dyDescent="0.3">
      <c r="A2757" s="1">
        <v>43217</v>
      </c>
      <c r="B2757" t="s">
        <v>2</v>
      </c>
      <c r="C2757" t="s">
        <v>8</v>
      </c>
      <c r="D2757" t="s">
        <v>16</v>
      </c>
      <c r="E2757" t="s">
        <v>433</v>
      </c>
      <c r="F2757" t="s">
        <v>547</v>
      </c>
      <c r="G2757">
        <v>3</v>
      </c>
      <c r="H2757">
        <v>16.32</v>
      </c>
      <c r="I2757">
        <v>48.96</v>
      </c>
      <c r="J2757" s="4">
        <v>2990</v>
      </c>
      <c r="K2757" s="6" t="s">
        <v>555</v>
      </c>
    </row>
    <row r="2758" spans="1:11" ht="15.6" x14ac:dyDescent="0.3">
      <c r="A2758" s="1">
        <v>43217</v>
      </c>
      <c r="B2758" t="s">
        <v>2</v>
      </c>
      <c r="C2758" t="s">
        <v>14</v>
      </c>
      <c r="D2758" t="s">
        <v>16</v>
      </c>
      <c r="E2758" t="s">
        <v>378</v>
      </c>
      <c r="F2758" t="s">
        <v>547</v>
      </c>
      <c r="G2758">
        <v>2</v>
      </c>
      <c r="H2758">
        <v>16.32</v>
      </c>
      <c r="I2758">
        <v>32.64</v>
      </c>
      <c r="J2758" s="4">
        <v>598</v>
      </c>
      <c r="K2758" s="6" t="s">
        <v>556</v>
      </c>
    </row>
    <row r="2759" spans="1:11" ht="15.6" x14ac:dyDescent="0.3">
      <c r="A2759" s="1">
        <v>43217</v>
      </c>
      <c r="B2759" t="s">
        <v>6</v>
      </c>
      <c r="C2759" t="s">
        <v>11</v>
      </c>
      <c r="D2759" t="s">
        <v>16</v>
      </c>
      <c r="E2759" t="s">
        <v>181</v>
      </c>
      <c r="F2759" t="s">
        <v>546</v>
      </c>
      <c r="G2759">
        <v>10</v>
      </c>
      <c r="H2759">
        <v>12.42</v>
      </c>
      <c r="I2759">
        <v>124.2</v>
      </c>
      <c r="J2759" s="4">
        <v>3493</v>
      </c>
      <c r="K2759" s="6" t="s">
        <v>557</v>
      </c>
    </row>
    <row r="2760" spans="1:11" ht="15.6" x14ac:dyDescent="0.3">
      <c r="A2760" s="1">
        <v>43217</v>
      </c>
      <c r="B2760" t="s">
        <v>2</v>
      </c>
      <c r="C2760" t="s">
        <v>8</v>
      </c>
      <c r="D2760" t="s">
        <v>16</v>
      </c>
      <c r="E2760" t="s">
        <v>422</v>
      </c>
      <c r="F2760" t="s">
        <v>547</v>
      </c>
      <c r="G2760">
        <v>10</v>
      </c>
      <c r="H2760">
        <v>16.32</v>
      </c>
      <c r="I2760">
        <v>163.19999999999999</v>
      </c>
      <c r="J2760" s="4">
        <v>299</v>
      </c>
      <c r="K2760" s="6" t="s">
        <v>557</v>
      </c>
    </row>
    <row r="2761" spans="1:11" ht="15.6" x14ac:dyDescent="0.3">
      <c r="A2761" s="1">
        <v>43217</v>
      </c>
      <c r="B2761" t="s">
        <v>2</v>
      </c>
      <c r="C2761" t="s">
        <v>9</v>
      </c>
      <c r="D2761" t="s">
        <v>16</v>
      </c>
      <c r="E2761" t="s">
        <v>191</v>
      </c>
      <c r="F2761" t="s">
        <v>549</v>
      </c>
      <c r="G2761">
        <v>2</v>
      </c>
      <c r="H2761">
        <v>53.35</v>
      </c>
      <c r="I2761">
        <v>106.7</v>
      </c>
      <c r="J2761" s="4">
        <v>1592</v>
      </c>
      <c r="K2761" s="6" t="s">
        <v>556</v>
      </c>
    </row>
    <row r="2762" spans="1:11" ht="15.6" x14ac:dyDescent="0.3">
      <c r="A2762" s="1">
        <v>43217</v>
      </c>
      <c r="B2762" t="s">
        <v>2</v>
      </c>
      <c r="C2762" t="s">
        <v>8</v>
      </c>
      <c r="D2762" t="s">
        <v>16</v>
      </c>
      <c r="E2762" t="s">
        <v>529</v>
      </c>
      <c r="F2762" t="s">
        <v>547</v>
      </c>
      <c r="G2762">
        <v>2</v>
      </c>
      <c r="H2762">
        <v>16.32</v>
      </c>
      <c r="I2762">
        <v>32.64</v>
      </c>
      <c r="J2762" s="4">
        <v>399</v>
      </c>
      <c r="K2762" s="6" t="s">
        <v>556</v>
      </c>
    </row>
    <row r="2763" spans="1:11" ht="15.6" x14ac:dyDescent="0.3">
      <c r="A2763" s="1">
        <v>43218</v>
      </c>
      <c r="B2763" t="s">
        <v>3</v>
      </c>
      <c r="C2763" t="s">
        <v>12</v>
      </c>
      <c r="D2763" t="s">
        <v>17</v>
      </c>
      <c r="E2763" t="s">
        <v>383</v>
      </c>
      <c r="F2763" t="s">
        <v>547</v>
      </c>
      <c r="G2763">
        <v>1</v>
      </c>
      <c r="H2763">
        <v>16.32</v>
      </c>
      <c r="I2763">
        <v>16.32</v>
      </c>
      <c r="J2763" s="4">
        <v>598</v>
      </c>
      <c r="K2763" s="6" t="s">
        <v>557</v>
      </c>
    </row>
    <row r="2764" spans="1:11" ht="15.6" x14ac:dyDescent="0.3">
      <c r="A2764" s="1">
        <v>43218</v>
      </c>
      <c r="B2764" t="s">
        <v>2</v>
      </c>
      <c r="C2764" t="s">
        <v>9</v>
      </c>
      <c r="D2764" t="s">
        <v>16</v>
      </c>
      <c r="E2764" t="s">
        <v>160</v>
      </c>
      <c r="F2764" t="s">
        <v>548</v>
      </c>
      <c r="G2764">
        <v>9</v>
      </c>
      <c r="H2764">
        <v>17.829999999999998</v>
      </c>
      <c r="I2764">
        <v>160.46999999999997</v>
      </c>
      <c r="J2764" s="4">
        <v>399</v>
      </c>
      <c r="K2764" s="6" t="s">
        <v>556</v>
      </c>
    </row>
    <row r="2765" spans="1:11" ht="15.6" x14ac:dyDescent="0.3">
      <c r="A2765" s="1">
        <v>43218</v>
      </c>
      <c r="B2765" t="s">
        <v>2</v>
      </c>
      <c r="C2765" t="s">
        <v>11</v>
      </c>
      <c r="D2765" t="s">
        <v>16</v>
      </c>
      <c r="E2765" t="s">
        <v>436</v>
      </c>
      <c r="F2765" t="s">
        <v>546</v>
      </c>
      <c r="G2765">
        <v>4</v>
      </c>
      <c r="H2765">
        <v>12.42</v>
      </c>
      <c r="I2765">
        <v>49.68</v>
      </c>
      <c r="J2765" s="4">
        <v>1990</v>
      </c>
      <c r="K2765" s="6" t="s">
        <v>556</v>
      </c>
    </row>
    <row r="2766" spans="1:11" ht="15.6" x14ac:dyDescent="0.3">
      <c r="A2766" s="1">
        <v>43218</v>
      </c>
      <c r="B2766" t="s">
        <v>5</v>
      </c>
      <c r="C2766" t="s">
        <v>9</v>
      </c>
      <c r="D2766" t="s">
        <v>16</v>
      </c>
      <c r="E2766" t="s">
        <v>197</v>
      </c>
      <c r="F2766" t="s">
        <v>548</v>
      </c>
      <c r="G2766">
        <v>3</v>
      </c>
      <c r="H2766">
        <v>17.829999999999998</v>
      </c>
      <c r="I2766">
        <v>53.489999999999995</v>
      </c>
      <c r="J2766" s="4">
        <v>1196</v>
      </c>
      <c r="K2766" s="6" t="s">
        <v>556</v>
      </c>
    </row>
    <row r="2767" spans="1:11" ht="15.6" x14ac:dyDescent="0.3">
      <c r="A2767" s="1">
        <v>43218</v>
      </c>
      <c r="B2767" t="s">
        <v>4</v>
      </c>
      <c r="C2767" t="s">
        <v>10</v>
      </c>
      <c r="D2767" t="s">
        <v>17</v>
      </c>
      <c r="E2767" t="s">
        <v>51</v>
      </c>
      <c r="F2767" t="s">
        <v>546</v>
      </c>
      <c r="G2767">
        <v>9</v>
      </c>
      <c r="H2767">
        <v>12.42</v>
      </c>
      <c r="I2767">
        <v>111.78</v>
      </c>
      <c r="J2767" s="4">
        <v>396</v>
      </c>
      <c r="K2767" s="6" t="s">
        <v>554</v>
      </c>
    </row>
    <row r="2768" spans="1:11" ht="15.6" x14ac:dyDescent="0.3">
      <c r="A2768" s="1">
        <v>43218</v>
      </c>
      <c r="B2768" t="s">
        <v>4</v>
      </c>
      <c r="C2768" t="s">
        <v>12</v>
      </c>
      <c r="D2768" t="s">
        <v>17</v>
      </c>
      <c r="E2768" t="s">
        <v>459</v>
      </c>
      <c r="F2768" t="s">
        <v>548</v>
      </c>
      <c r="G2768">
        <v>6</v>
      </c>
      <c r="H2768">
        <v>17.829999999999998</v>
      </c>
      <c r="I2768">
        <v>106.97999999999999</v>
      </c>
      <c r="J2768" s="4">
        <v>2495</v>
      </c>
      <c r="K2768" s="6" t="s">
        <v>554</v>
      </c>
    </row>
    <row r="2769" spans="1:11" ht="15.6" x14ac:dyDescent="0.3">
      <c r="A2769" s="1">
        <v>43218</v>
      </c>
      <c r="B2769" t="s">
        <v>2</v>
      </c>
      <c r="C2769" t="s">
        <v>9</v>
      </c>
      <c r="D2769" t="s">
        <v>16</v>
      </c>
      <c r="E2769" t="s">
        <v>462</v>
      </c>
      <c r="F2769" t="s">
        <v>548</v>
      </c>
      <c r="G2769">
        <v>2</v>
      </c>
      <c r="H2769">
        <v>17.829999999999998</v>
      </c>
      <c r="I2769">
        <v>35.659999999999997</v>
      </c>
      <c r="J2769" s="4">
        <v>297</v>
      </c>
      <c r="K2769" s="6" t="s">
        <v>558</v>
      </c>
    </row>
    <row r="2770" spans="1:11" ht="15.6" x14ac:dyDescent="0.3">
      <c r="A2770" s="1">
        <v>43218</v>
      </c>
      <c r="B2770" t="s">
        <v>4</v>
      </c>
      <c r="C2770" t="s">
        <v>10</v>
      </c>
      <c r="D2770" t="s">
        <v>17</v>
      </c>
      <c r="E2770" t="s">
        <v>452</v>
      </c>
      <c r="F2770" t="s">
        <v>549</v>
      </c>
      <c r="G2770">
        <v>6</v>
      </c>
      <c r="H2770">
        <v>53.35</v>
      </c>
      <c r="I2770">
        <v>320.10000000000002</v>
      </c>
      <c r="J2770" s="4">
        <v>399</v>
      </c>
      <c r="K2770" s="6" t="s">
        <v>557</v>
      </c>
    </row>
    <row r="2771" spans="1:11" ht="15.6" x14ac:dyDescent="0.3">
      <c r="A2771" s="1">
        <v>43218</v>
      </c>
      <c r="B2771" t="s">
        <v>4</v>
      </c>
      <c r="C2771" t="s">
        <v>10</v>
      </c>
      <c r="D2771" t="s">
        <v>17</v>
      </c>
      <c r="E2771" t="s">
        <v>361</v>
      </c>
      <c r="F2771" t="s">
        <v>548</v>
      </c>
      <c r="G2771">
        <v>9</v>
      </c>
      <c r="H2771">
        <v>17.829999999999998</v>
      </c>
      <c r="I2771">
        <v>160.46999999999997</v>
      </c>
      <c r="J2771" s="4">
        <v>1197</v>
      </c>
      <c r="K2771" s="6" t="s">
        <v>557</v>
      </c>
    </row>
    <row r="2772" spans="1:11" ht="15.6" x14ac:dyDescent="0.3">
      <c r="A2772" s="1">
        <v>43218</v>
      </c>
      <c r="B2772" t="s">
        <v>5</v>
      </c>
      <c r="C2772" t="s">
        <v>9</v>
      </c>
      <c r="D2772" t="s">
        <v>16</v>
      </c>
      <c r="E2772" t="s">
        <v>471</v>
      </c>
      <c r="F2772" t="s">
        <v>546</v>
      </c>
      <c r="G2772">
        <v>5</v>
      </c>
      <c r="H2772">
        <v>12.42</v>
      </c>
      <c r="I2772">
        <v>62.1</v>
      </c>
      <c r="J2772" s="4">
        <v>299</v>
      </c>
      <c r="K2772" s="6" t="s">
        <v>555</v>
      </c>
    </row>
    <row r="2773" spans="1:11" ht="15.6" x14ac:dyDescent="0.3">
      <c r="A2773" s="1">
        <v>43218</v>
      </c>
      <c r="B2773" t="s">
        <v>2</v>
      </c>
      <c r="C2773" t="s">
        <v>9</v>
      </c>
      <c r="D2773" t="s">
        <v>16</v>
      </c>
      <c r="E2773" t="s">
        <v>314</v>
      </c>
      <c r="F2773" t="s">
        <v>548</v>
      </c>
      <c r="G2773">
        <v>8</v>
      </c>
      <c r="H2773">
        <v>17.829999999999998</v>
      </c>
      <c r="I2773">
        <v>142.63999999999999</v>
      </c>
      <c r="J2773" s="4">
        <v>2093</v>
      </c>
      <c r="K2773" s="6" t="s">
        <v>556</v>
      </c>
    </row>
    <row r="2774" spans="1:11" ht="15.6" x14ac:dyDescent="0.3">
      <c r="A2774" s="1">
        <v>43218</v>
      </c>
      <c r="B2774" t="s">
        <v>3</v>
      </c>
      <c r="C2774" t="s">
        <v>10</v>
      </c>
      <c r="D2774" t="s">
        <v>17</v>
      </c>
      <c r="E2774" t="s">
        <v>395</v>
      </c>
      <c r="F2774" t="s">
        <v>546</v>
      </c>
      <c r="G2774">
        <v>6</v>
      </c>
      <c r="H2774">
        <v>12.42</v>
      </c>
      <c r="I2774">
        <v>74.52</v>
      </c>
      <c r="J2774" s="4">
        <v>1791</v>
      </c>
      <c r="K2774" s="6" t="s">
        <v>554</v>
      </c>
    </row>
    <row r="2775" spans="1:11" ht="15.6" x14ac:dyDescent="0.3">
      <c r="A2775" s="1">
        <v>43218</v>
      </c>
      <c r="B2775" t="s">
        <v>2</v>
      </c>
      <c r="C2775" t="s">
        <v>9</v>
      </c>
      <c r="D2775" t="s">
        <v>16</v>
      </c>
      <c r="E2775" t="s">
        <v>213</v>
      </c>
      <c r="F2775" t="s">
        <v>546</v>
      </c>
      <c r="G2775">
        <v>3</v>
      </c>
      <c r="H2775">
        <v>12.42</v>
      </c>
      <c r="I2775">
        <v>37.26</v>
      </c>
      <c r="J2775" s="4">
        <v>3192</v>
      </c>
      <c r="K2775" s="6" t="s">
        <v>556</v>
      </c>
    </row>
    <row r="2776" spans="1:11" ht="15.6" x14ac:dyDescent="0.3">
      <c r="A2776" s="1">
        <v>43218</v>
      </c>
      <c r="B2776" t="s">
        <v>2</v>
      </c>
      <c r="C2776" t="s">
        <v>8</v>
      </c>
      <c r="D2776" t="s">
        <v>16</v>
      </c>
      <c r="E2776" t="s">
        <v>449</v>
      </c>
      <c r="F2776" t="s">
        <v>546</v>
      </c>
      <c r="G2776">
        <v>9</v>
      </c>
      <c r="H2776">
        <v>12.42</v>
      </c>
      <c r="I2776">
        <v>111.78</v>
      </c>
      <c r="J2776" s="4">
        <v>3591</v>
      </c>
      <c r="K2776" s="6" t="s">
        <v>556</v>
      </c>
    </row>
    <row r="2777" spans="1:11" ht="15.6" x14ac:dyDescent="0.3">
      <c r="A2777" s="1">
        <v>43218</v>
      </c>
      <c r="B2777" t="s">
        <v>4</v>
      </c>
      <c r="C2777" t="s">
        <v>13</v>
      </c>
      <c r="D2777" t="s">
        <v>17</v>
      </c>
      <c r="E2777" t="s">
        <v>180</v>
      </c>
      <c r="F2777" t="s">
        <v>546</v>
      </c>
      <c r="G2777">
        <v>10</v>
      </c>
      <c r="H2777">
        <v>12.42</v>
      </c>
      <c r="I2777">
        <v>124.2</v>
      </c>
      <c r="J2777" s="4">
        <v>399</v>
      </c>
      <c r="K2777" s="6" t="s">
        <v>554</v>
      </c>
    </row>
    <row r="2778" spans="1:11" ht="15.6" x14ac:dyDescent="0.3">
      <c r="A2778" s="1">
        <v>43218</v>
      </c>
      <c r="B2778" t="s">
        <v>4</v>
      </c>
      <c r="C2778" t="s">
        <v>13</v>
      </c>
      <c r="D2778" t="s">
        <v>17</v>
      </c>
      <c r="E2778" t="s">
        <v>390</v>
      </c>
      <c r="F2778" t="s">
        <v>547</v>
      </c>
      <c r="G2778">
        <v>4</v>
      </c>
      <c r="H2778">
        <v>16.32</v>
      </c>
      <c r="I2778">
        <v>65.28</v>
      </c>
      <c r="J2778" s="4">
        <v>3591</v>
      </c>
      <c r="K2778" s="6" t="s">
        <v>555</v>
      </c>
    </row>
    <row r="2779" spans="1:11" ht="15.6" x14ac:dyDescent="0.3">
      <c r="A2779" s="1">
        <v>43218</v>
      </c>
      <c r="B2779" t="s">
        <v>2</v>
      </c>
      <c r="C2779" t="s">
        <v>9</v>
      </c>
      <c r="D2779" t="s">
        <v>16</v>
      </c>
      <c r="E2779" t="s">
        <v>466</v>
      </c>
      <c r="F2779" t="s">
        <v>546</v>
      </c>
      <c r="G2779">
        <v>10</v>
      </c>
      <c r="H2779">
        <v>12.42</v>
      </c>
      <c r="I2779">
        <v>124.2</v>
      </c>
      <c r="J2779" s="4">
        <v>2793</v>
      </c>
      <c r="K2779" s="6" t="s">
        <v>556</v>
      </c>
    </row>
    <row r="2780" spans="1:11" ht="15.6" x14ac:dyDescent="0.3">
      <c r="A2780" s="1">
        <v>43218</v>
      </c>
      <c r="B2780" t="s">
        <v>2</v>
      </c>
      <c r="C2780" t="s">
        <v>11</v>
      </c>
      <c r="D2780" t="s">
        <v>16</v>
      </c>
      <c r="E2780" t="s">
        <v>182</v>
      </c>
      <c r="F2780" t="s">
        <v>546</v>
      </c>
      <c r="G2780">
        <v>5</v>
      </c>
      <c r="H2780">
        <v>12.42</v>
      </c>
      <c r="I2780">
        <v>62.1</v>
      </c>
      <c r="J2780" s="4">
        <v>1592</v>
      </c>
      <c r="K2780" s="6" t="s">
        <v>556</v>
      </c>
    </row>
    <row r="2781" spans="1:11" ht="15.6" x14ac:dyDescent="0.3">
      <c r="A2781" s="1">
        <v>43219</v>
      </c>
      <c r="B2781" t="s">
        <v>5</v>
      </c>
      <c r="C2781" t="s">
        <v>8</v>
      </c>
      <c r="D2781" t="s">
        <v>16</v>
      </c>
      <c r="E2781" t="s">
        <v>373</v>
      </c>
      <c r="F2781" t="s">
        <v>546</v>
      </c>
      <c r="G2781">
        <v>2</v>
      </c>
      <c r="H2781">
        <v>12.42</v>
      </c>
      <c r="I2781">
        <v>24.84</v>
      </c>
      <c r="J2781" s="4">
        <v>1495</v>
      </c>
      <c r="K2781" s="6" t="s">
        <v>556</v>
      </c>
    </row>
    <row r="2782" spans="1:11" ht="15.6" x14ac:dyDescent="0.3">
      <c r="A2782" s="1">
        <v>43220</v>
      </c>
      <c r="B2782" t="s">
        <v>2</v>
      </c>
      <c r="C2782" t="s">
        <v>8</v>
      </c>
      <c r="D2782" t="s">
        <v>16</v>
      </c>
      <c r="E2782" t="s">
        <v>84</v>
      </c>
      <c r="F2782" t="s">
        <v>546</v>
      </c>
      <c r="G2782">
        <v>4</v>
      </c>
      <c r="H2782">
        <v>12.42</v>
      </c>
      <c r="I2782">
        <v>49.68</v>
      </c>
      <c r="J2782" s="4">
        <v>1592</v>
      </c>
      <c r="K2782" s="6" t="s">
        <v>557</v>
      </c>
    </row>
    <row r="2783" spans="1:11" ht="15.6" x14ac:dyDescent="0.3">
      <c r="A2783" s="1">
        <v>43220</v>
      </c>
      <c r="B2783" t="s">
        <v>2</v>
      </c>
      <c r="C2783" t="s">
        <v>8</v>
      </c>
      <c r="D2783" t="s">
        <v>16</v>
      </c>
      <c r="E2783" t="s">
        <v>387</v>
      </c>
      <c r="F2783" t="s">
        <v>546</v>
      </c>
      <c r="G2783">
        <v>7</v>
      </c>
      <c r="H2783">
        <v>12.42</v>
      </c>
      <c r="I2783">
        <v>86.94</v>
      </c>
      <c r="J2783" s="4">
        <v>990</v>
      </c>
      <c r="K2783" s="6" t="s">
        <v>556</v>
      </c>
    </row>
    <row r="2784" spans="1:11" ht="15.6" x14ac:dyDescent="0.3">
      <c r="A2784" s="1">
        <v>43220</v>
      </c>
      <c r="B2784" t="s">
        <v>4</v>
      </c>
      <c r="C2784" t="s">
        <v>12</v>
      </c>
      <c r="D2784" t="s">
        <v>17</v>
      </c>
      <c r="E2784" t="s">
        <v>43</v>
      </c>
      <c r="F2784" t="s">
        <v>547</v>
      </c>
      <c r="G2784">
        <v>10</v>
      </c>
      <c r="H2784">
        <v>16.32</v>
      </c>
      <c r="I2784">
        <v>163.19999999999999</v>
      </c>
      <c r="J2784" s="4">
        <v>594</v>
      </c>
      <c r="K2784" s="6" t="s">
        <v>556</v>
      </c>
    </row>
    <row r="2785" spans="1:11" ht="15.6" x14ac:dyDescent="0.3">
      <c r="A2785" s="1">
        <v>43221</v>
      </c>
      <c r="B2785" t="s">
        <v>4</v>
      </c>
      <c r="C2785" t="s">
        <v>13</v>
      </c>
      <c r="D2785" t="s">
        <v>17</v>
      </c>
      <c r="E2785" t="s">
        <v>390</v>
      </c>
      <c r="F2785" t="s">
        <v>546</v>
      </c>
      <c r="G2785">
        <v>8</v>
      </c>
      <c r="H2785">
        <v>12.42</v>
      </c>
      <c r="I2785">
        <v>99.36</v>
      </c>
      <c r="J2785" s="4">
        <v>693</v>
      </c>
      <c r="K2785" s="6" t="s">
        <v>557</v>
      </c>
    </row>
    <row r="2786" spans="1:11" ht="15.6" x14ac:dyDescent="0.3">
      <c r="A2786" s="1">
        <v>43221</v>
      </c>
      <c r="B2786" t="s">
        <v>6</v>
      </c>
      <c r="C2786" t="s">
        <v>9</v>
      </c>
      <c r="D2786" t="s">
        <v>16</v>
      </c>
      <c r="E2786" t="s">
        <v>242</v>
      </c>
      <c r="F2786" t="s">
        <v>548</v>
      </c>
      <c r="G2786">
        <v>7</v>
      </c>
      <c r="H2786">
        <v>17.829999999999998</v>
      </c>
      <c r="I2786">
        <v>124.80999999999999</v>
      </c>
      <c r="J2786" s="4">
        <v>3992</v>
      </c>
      <c r="K2786" s="6" t="s">
        <v>557</v>
      </c>
    </row>
    <row r="2787" spans="1:11" ht="15.6" x14ac:dyDescent="0.3">
      <c r="A2787" s="1">
        <v>43221</v>
      </c>
      <c r="B2787" t="s">
        <v>2</v>
      </c>
      <c r="C2787" t="s">
        <v>11</v>
      </c>
      <c r="D2787" t="s">
        <v>16</v>
      </c>
      <c r="E2787" t="s">
        <v>274</v>
      </c>
      <c r="F2787" t="s">
        <v>546</v>
      </c>
      <c r="G2787">
        <v>10</v>
      </c>
      <c r="H2787">
        <v>12.42</v>
      </c>
      <c r="I2787">
        <v>124.2</v>
      </c>
      <c r="J2787" s="4">
        <v>495</v>
      </c>
      <c r="K2787" s="6" t="s">
        <v>557</v>
      </c>
    </row>
    <row r="2788" spans="1:11" ht="15.6" x14ac:dyDescent="0.3">
      <c r="A2788" s="1">
        <v>43221</v>
      </c>
      <c r="B2788" t="s">
        <v>5</v>
      </c>
      <c r="C2788" t="s">
        <v>11</v>
      </c>
      <c r="D2788" t="s">
        <v>16</v>
      </c>
      <c r="E2788" t="s">
        <v>226</v>
      </c>
      <c r="F2788" t="s">
        <v>546</v>
      </c>
      <c r="G2788">
        <v>7</v>
      </c>
      <c r="H2788">
        <v>12.42</v>
      </c>
      <c r="I2788">
        <v>86.94</v>
      </c>
      <c r="J2788" s="4">
        <v>597</v>
      </c>
      <c r="K2788" s="6" t="s">
        <v>555</v>
      </c>
    </row>
    <row r="2789" spans="1:11" ht="15.6" x14ac:dyDescent="0.3">
      <c r="A2789" s="1">
        <v>43222</v>
      </c>
      <c r="B2789" t="s">
        <v>2</v>
      </c>
      <c r="C2789" t="s">
        <v>8</v>
      </c>
      <c r="D2789" t="s">
        <v>16</v>
      </c>
      <c r="E2789" t="s">
        <v>327</v>
      </c>
      <c r="F2789" t="s">
        <v>547</v>
      </c>
      <c r="G2789">
        <v>7</v>
      </c>
      <c r="H2789">
        <v>16.32</v>
      </c>
      <c r="I2789">
        <v>114.24000000000001</v>
      </c>
      <c r="J2789" s="4">
        <v>1194</v>
      </c>
      <c r="K2789" s="6" t="s">
        <v>554</v>
      </c>
    </row>
    <row r="2790" spans="1:11" ht="15.6" x14ac:dyDescent="0.3">
      <c r="A2790" s="1">
        <v>43223</v>
      </c>
      <c r="B2790" t="s">
        <v>4</v>
      </c>
      <c r="C2790" t="s">
        <v>15</v>
      </c>
      <c r="D2790" t="s">
        <v>17</v>
      </c>
      <c r="E2790" t="s">
        <v>460</v>
      </c>
      <c r="F2790" t="s">
        <v>546</v>
      </c>
      <c r="G2790">
        <v>5</v>
      </c>
      <c r="H2790">
        <v>12.42</v>
      </c>
      <c r="I2790">
        <v>62.1</v>
      </c>
      <c r="J2790" s="4">
        <v>1995</v>
      </c>
      <c r="K2790" s="6" t="s">
        <v>557</v>
      </c>
    </row>
    <row r="2791" spans="1:11" ht="15.6" x14ac:dyDescent="0.3">
      <c r="A2791" s="1">
        <v>43223</v>
      </c>
      <c r="B2791" t="s">
        <v>5</v>
      </c>
      <c r="C2791" t="s">
        <v>9</v>
      </c>
      <c r="D2791" t="s">
        <v>16</v>
      </c>
      <c r="E2791" t="s">
        <v>42</v>
      </c>
      <c r="F2791" t="s">
        <v>549</v>
      </c>
      <c r="G2791">
        <v>8</v>
      </c>
      <c r="H2791">
        <v>53.35</v>
      </c>
      <c r="I2791">
        <v>426.8</v>
      </c>
      <c r="J2791" s="4">
        <v>897</v>
      </c>
      <c r="K2791" s="6" t="s">
        <v>555</v>
      </c>
    </row>
    <row r="2792" spans="1:11" ht="15.6" x14ac:dyDescent="0.3">
      <c r="A2792" s="1">
        <v>43223</v>
      </c>
      <c r="B2792" t="s">
        <v>5</v>
      </c>
      <c r="C2792" t="s">
        <v>11</v>
      </c>
      <c r="D2792" t="s">
        <v>16</v>
      </c>
      <c r="E2792" t="s">
        <v>319</v>
      </c>
      <c r="F2792" t="s">
        <v>548</v>
      </c>
      <c r="G2792">
        <v>4</v>
      </c>
      <c r="H2792">
        <v>17.829999999999998</v>
      </c>
      <c r="I2792">
        <v>71.319999999999993</v>
      </c>
      <c r="J2792" s="4">
        <v>3992</v>
      </c>
      <c r="K2792" s="6" t="s">
        <v>555</v>
      </c>
    </row>
    <row r="2793" spans="1:11" ht="15.6" x14ac:dyDescent="0.3">
      <c r="A2793" s="1">
        <v>43224</v>
      </c>
      <c r="B2793" t="s">
        <v>4</v>
      </c>
      <c r="C2793" t="s">
        <v>12</v>
      </c>
      <c r="D2793" t="s">
        <v>17</v>
      </c>
      <c r="E2793" t="s">
        <v>295</v>
      </c>
      <c r="F2793" t="s">
        <v>549</v>
      </c>
      <c r="G2793">
        <v>8</v>
      </c>
      <c r="H2793">
        <v>53.35</v>
      </c>
      <c r="I2793">
        <v>426.8</v>
      </c>
      <c r="J2793" s="4">
        <v>598</v>
      </c>
      <c r="K2793" s="6" t="s">
        <v>558</v>
      </c>
    </row>
    <row r="2794" spans="1:11" ht="15.6" x14ac:dyDescent="0.3">
      <c r="A2794" s="1">
        <v>43225</v>
      </c>
      <c r="B2794" t="s">
        <v>4</v>
      </c>
      <c r="C2794" t="s">
        <v>12</v>
      </c>
      <c r="D2794" t="s">
        <v>17</v>
      </c>
      <c r="E2794" t="s">
        <v>502</v>
      </c>
      <c r="F2794" t="s">
        <v>549</v>
      </c>
      <c r="G2794">
        <v>2</v>
      </c>
      <c r="H2794">
        <v>53.35</v>
      </c>
      <c r="I2794">
        <v>106.7</v>
      </c>
      <c r="J2794" s="4">
        <v>3990</v>
      </c>
      <c r="K2794" s="6" t="s">
        <v>557</v>
      </c>
    </row>
    <row r="2795" spans="1:11" ht="15.6" x14ac:dyDescent="0.3">
      <c r="A2795" s="1">
        <v>43225</v>
      </c>
      <c r="B2795" t="s">
        <v>5</v>
      </c>
      <c r="C2795" t="s">
        <v>11</v>
      </c>
      <c r="D2795" t="s">
        <v>16</v>
      </c>
      <c r="E2795" t="s">
        <v>278</v>
      </c>
      <c r="F2795" t="s">
        <v>549</v>
      </c>
      <c r="G2795">
        <v>2</v>
      </c>
      <c r="H2795">
        <v>53.35</v>
      </c>
      <c r="I2795">
        <v>106.7</v>
      </c>
      <c r="J2795" s="4">
        <v>299</v>
      </c>
      <c r="K2795" s="6" t="s">
        <v>554</v>
      </c>
    </row>
    <row r="2796" spans="1:11" ht="15.6" x14ac:dyDescent="0.3">
      <c r="A2796" s="1">
        <v>43225</v>
      </c>
      <c r="B2796" t="s">
        <v>3</v>
      </c>
      <c r="C2796" t="s">
        <v>10</v>
      </c>
      <c r="D2796" t="s">
        <v>17</v>
      </c>
      <c r="E2796" t="s">
        <v>241</v>
      </c>
      <c r="F2796" t="s">
        <v>549</v>
      </c>
      <c r="G2796">
        <v>8</v>
      </c>
      <c r="H2796">
        <v>53.35</v>
      </c>
      <c r="I2796">
        <v>426.8</v>
      </c>
      <c r="J2796" s="4">
        <v>4990</v>
      </c>
      <c r="K2796" s="6" t="s">
        <v>555</v>
      </c>
    </row>
    <row r="2797" spans="1:11" ht="15.6" x14ac:dyDescent="0.3">
      <c r="A2797" s="1">
        <v>43225</v>
      </c>
      <c r="B2797" t="s">
        <v>2</v>
      </c>
      <c r="C2797" t="s">
        <v>14</v>
      </c>
      <c r="D2797" t="s">
        <v>16</v>
      </c>
      <c r="E2797" t="s">
        <v>461</v>
      </c>
      <c r="F2797" t="s">
        <v>546</v>
      </c>
      <c r="G2797">
        <v>5</v>
      </c>
      <c r="H2797">
        <v>12.42</v>
      </c>
      <c r="I2797">
        <v>62.1</v>
      </c>
      <c r="J2797" s="4">
        <v>597</v>
      </c>
      <c r="K2797" s="6" t="s">
        <v>557</v>
      </c>
    </row>
    <row r="2798" spans="1:11" ht="15.6" x14ac:dyDescent="0.3">
      <c r="A2798" s="1">
        <v>43225</v>
      </c>
      <c r="B2798" t="s">
        <v>4</v>
      </c>
      <c r="C2798" t="s">
        <v>13</v>
      </c>
      <c r="D2798" t="s">
        <v>17</v>
      </c>
      <c r="E2798" t="s">
        <v>251</v>
      </c>
      <c r="F2798" t="s">
        <v>548</v>
      </c>
      <c r="G2798">
        <v>9</v>
      </c>
      <c r="H2798">
        <v>17.829999999999998</v>
      </c>
      <c r="I2798">
        <v>160.46999999999997</v>
      </c>
      <c r="J2798" s="4">
        <v>499</v>
      </c>
      <c r="K2798" s="6" t="s">
        <v>557</v>
      </c>
    </row>
    <row r="2799" spans="1:11" ht="15.6" x14ac:dyDescent="0.3">
      <c r="A2799" s="1">
        <v>43226</v>
      </c>
      <c r="B2799" t="s">
        <v>3</v>
      </c>
      <c r="C2799" t="s">
        <v>10</v>
      </c>
      <c r="D2799" t="s">
        <v>17</v>
      </c>
      <c r="E2799" t="s">
        <v>473</v>
      </c>
      <c r="F2799" t="s">
        <v>547</v>
      </c>
      <c r="G2799">
        <v>7</v>
      </c>
      <c r="H2799">
        <v>16.32</v>
      </c>
      <c r="I2799">
        <v>114.24000000000001</v>
      </c>
      <c r="J2799" s="4">
        <v>2990</v>
      </c>
      <c r="K2799" s="6" t="s">
        <v>556</v>
      </c>
    </row>
    <row r="2800" spans="1:11" ht="15.6" x14ac:dyDescent="0.3">
      <c r="A2800" s="1">
        <v>43226</v>
      </c>
      <c r="B2800" t="s">
        <v>2</v>
      </c>
      <c r="C2800" t="s">
        <v>8</v>
      </c>
      <c r="D2800" t="s">
        <v>16</v>
      </c>
      <c r="E2800" t="s">
        <v>250</v>
      </c>
      <c r="F2800" t="s">
        <v>547</v>
      </c>
      <c r="G2800">
        <v>9</v>
      </c>
      <c r="H2800">
        <v>16.32</v>
      </c>
      <c r="I2800">
        <v>146.88</v>
      </c>
      <c r="J2800" s="4">
        <v>1592</v>
      </c>
      <c r="K2800" s="6" t="s">
        <v>556</v>
      </c>
    </row>
    <row r="2801" spans="1:11" ht="15.6" x14ac:dyDescent="0.3">
      <c r="A2801" s="1">
        <v>43226</v>
      </c>
      <c r="B2801" t="s">
        <v>5</v>
      </c>
      <c r="C2801" t="s">
        <v>9</v>
      </c>
      <c r="D2801" t="s">
        <v>16</v>
      </c>
      <c r="E2801" t="s">
        <v>204</v>
      </c>
      <c r="F2801" t="s">
        <v>549</v>
      </c>
      <c r="G2801">
        <v>8</v>
      </c>
      <c r="H2801">
        <v>53.35</v>
      </c>
      <c r="I2801">
        <v>426.8</v>
      </c>
      <c r="J2801" s="4">
        <v>891</v>
      </c>
      <c r="K2801" s="6" t="s">
        <v>554</v>
      </c>
    </row>
    <row r="2802" spans="1:11" ht="15.6" x14ac:dyDescent="0.3">
      <c r="A2802" s="1">
        <v>43226</v>
      </c>
      <c r="B2802" t="s">
        <v>4</v>
      </c>
      <c r="C2802" t="s">
        <v>13</v>
      </c>
      <c r="D2802" t="s">
        <v>17</v>
      </c>
      <c r="E2802" t="s">
        <v>224</v>
      </c>
      <c r="F2802" t="s">
        <v>546</v>
      </c>
      <c r="G2802">
        <v>9</v>
      </c>
      <c r="H2802">
        <v>12.42</v>
      </c>
      <c r="I2802">
        <v>111.78</v>
      </c>
      <c r="J2802" s="4">
        <v>2392</v>
      </c>
      <c r="K2802" s="6" t="s">
        <v>558</v>
      </c>
    </row>
    <row r="2803" spans="1:11" ht="15.6" x14ac:dyDescent="0.3">
      <c r="A2803" s="1">
        <v>43226</v>
      </c>
      <c r="B2803" t="s">
        <v>5</v>
      </c>
      <c r="C2803" t="s">
        <v>11</v>
      </c>
      <c r="D2803" t="s">
        <v>16</v>
      </c>
      <c r="E2803" t="s">
        <v>256</v>
      </c>
      <c r="F2803" t="s">
        <v>547</v>
      </c>
      <c r="G2803">
        <v>10</v>
      </c>
      <c r="H2803">
        <v>16.32</v>
      </c>
      <c r="I2803">
        <v>163.19999999999999</v>
      </c>
      <c r="J2803" s="4">
        <v>693</v>
      </c>
      <c r="K2803" s="6" t="s">
        <v>557</v>
      </c>
    </row>
    <row r="2804" spans="1:11" ht="15.6" x14ac:dyDescent="0.3">
      <c r="A2804" s="1">
        <v>43226</v>
      </c>
      <c r="B2804" t="s">
        <v>4</v>
      </c>
      <c r="C2804" t="s">
        <v>10</v>
      </c>
      <c r="D2804" t="s">
        <v>17</v>
      </c>
      <c r="E2804" t="s">
        <v>386</v>
      </c>
      <c r="F2804" t="s">
        <v>546</v>
      </c>
      <c r="G2804">
        <v>7</v>
      </c>
      <c r="H2804">
        <v>12.42</v>
      </c>
      <c r="I2804">
        <v>86.94</v>
      </c>
      <c r="J2804" s="4">
        <v>198</v>
      </c>
      <c r="K2804" s="6" t="s">
        <v>558</v>
      </c>
    </row>
    <row r="2805" spans="1:11" ht="15.6" x14ac:dyDescent="0.3">
      <c r="A2805" s="1">
        <v>43226</v>
      </c>
      <c r="B2805" t="s">
        <v>3</v>
      </c>
      <c r="C2805" t="s">
        <v>12</v>
      </c>
      <c r="D2805" t="s">
        <v>17</v>
      </c>
      <c r="E2805" t="s">
        <v>364</v>
      </c>
      <c r="F2805" t="s">
        <v>549</v>
      </c>
      <c r="G2805">
        <v>2</v>
      </c>
      <c r="H2805">
        <v>53.35</v>
      </c>
      <c r="I2805">
        <v>106.7</v>
      </c>
      <c r="J2805" s="4">
        <v>2392</v>
      </c>
      <c r="K2805" s="6" t="s">
        <v>556</v>
      </c>
    </row>
    <row r="2806" spans="1:11" ht="15.6" x14ac:dyDescent="0.3">
      <c r="A2806" s="1">
        <v>43226</v>
      </c>
      <c r="B2806" t="s">
        <v>3</v>
      </c>
      <c r="C2806" t="s">
        <v>13</v>
      </c>
      <c r="D2806" t="s">
        <v>17</v>
      </c>
      <c r="E2806" t="s">
        <v>87</v>
      </c>
      <c r="F2806" t="s">
        <v>546</v>
      </c>
      <c r="G2806">
        <v>2</v>
      </c>
      <c r="H2806">
        <v>12.42</v>
      </c>
      <c r="I2806">
        <v>24.84</v>
      </c>
      <c r="J2806" s="4">
        <v>4990</v>
      </c>
      <c r="K2806" s="6" t="s">
        <v>557</v>
      </c>
    </row>
    <row r="2807" spans="1:11" ht="15.6" x14ac:dyDescent="0.3">
      <c r="A2807" s="1">
        <v>43226</v>
      </c>
      <c r="B2807" t="s">
        <v>4</v>
      </c>
      <c r="C2807" t="s">
        <v>10</v>
      </c>
      <c r="D2807" t="s">
        <v>17</v>
      </c>
      <c r="E2807" t="s">
        <v>25</v>
      </c>
      <c r="F2807" t="s">
        <v>549</v>
      </c>
      <c r="G2807">
        <v>1</v>
      </c>
      <c r="H2807">
        <v>53.35</v>
      </c>
      <c r="I2807">
        <v>53.35</v>
      </c>
      <c r="J2807" s="4">
        <v>1497</v>
      </c>
      <c r="K2807" s="6" t="s">
        <v>554</v>
      </c>
    </row>
    <row r="2808" spans="1:11" ht="15.6" x14ac:dyDescent="0.3">
      <c r="A2808" s="1">
        <v>43226</v>
      </c>
      <c r="B2808" t="s">
        <v>2</v>
      </c>
      <c r="C2808" t="s">
        <v>9</v>
      </c>
      <c r="D2808" t="s">
        <v>16</v>
      </c>
      <c r="E2808" t="s">
        <v>521</v>
      </c>
      <c r="F2808" t="s">
        <v>546</v>
      </c>
      <c r="G2808">
        <v>2</v>
      </c>
      <c r="H2808">
        <v>12.42</v>
      </c>
      <c r="I2808">
        <v>24.84</v>
      </c>
      <c r="J2808" s="4">
        <v>1791</v>
      </c>
      <c r="K2808" s="6" t="s">
        <v>557</v>
      </c>
    </row>
    <row r="2809" spans="1:11" ht="15.6" x14ac:dyDescent="0.3">
      <c r="A2809" s="1">
        <v>43226</v>
      </c>
      <c r="B2809" t="s">
        <v>4</v>
      </c>
      <c r="C2809" t="s">
        <v>12</v>
      </c>
      <c r="D2809" t="s">
        <v>17</v>
      </c>
      <c r="E2809" t="s">
        <v>518</v>
      </c>
      <c r="F2809" t="s">
        <v>546</v>
      </c>
      <c r="G2809">
        <v>10</v>
      </c>
      <c r="H2809">
        <v>12.42</v>
      </c>
      <c r="I2809">
        <v>124.2</v>
      </c>
      <c r="J2809" s="4">
        <v>1990</v>
      </c>
      <c r="K2809" s="6" t="s">
        <v>554</v>
      </c>
    </row>
    <row r="2810" spans="1:11" ht="15.6" x14ac:dyDescent="0.3">
      <c r="A2810" s="1">
        <v>43227</v>
      </c>
      <c r="B2810" t="s">
        <v>4</v>
      </c>
      <c r="C2810" t="s">
        <v>10</v>
      </c>
      <c r="D2810" t="s">
        <v>17</v>
      </c>
      <c r="E2810" t="s">
        <v>358</v>
      </c>
      <c r="F2810" t="s">
        <v>549</v>
      </c>
      <c r="G2810">
        <v>2</v>
      </c>
      <c r="H2810">
        <v>53.35</v>
      </c>
      <c r="I2810">
        <v>106.7</v>
      </c>
      <c r="J2810" s="4">
        <v>2495</v>
      </c>
      <c r="K2810" s="6" t="s">
        <v>557</v>
      </c>
    </row>
    <row r="2811" spans="1:11" ht="15.6" x14ac:dyDescent="0.3">
      <c r="A2811" s="1">
        <v>43227</v>
      </c>
      <c r="B2811" t="s">
        <v>2</v>
      </c>
      <c r="C2811" t="s">
        <v>11</v>
      </c>
      <c r="D2811" t="s">
        <v>16</v>
      </c>
      <c r="E2811" t="s">
        <v>120</v>
      </c>
      <c r="F2811" t="s">
        <v>546</v>
      </c>
      <c r="G2811">
        <v>7</v>
      </c>
      <c r="H2811">
        <v>12.42</v>
      </c>
      <c r="I2811">
        <v>86.94</v>
      </c>
      <c r="J2811" s="4">
        <v>1794</v>
      </c>
      <c r="K2811" s="6" t="s">
        <v>554</v>
      </c>
    </row>
    <row r="2812" spans="1:11" ht="15.6" x14ac:dyDescent="0.3">
      <c r="A2812" s="1">
        <v>43227</v>
      </c>
      <c r="B2812" t="s">
        <v>2</v>
      </c>
      <c r="C2812" t="s">
        <v>9</v>
      </c>
      <c r="D2812" t="s">
        <v>16</v>
      </c>
      <c r="E2812" t="s">
        <v>248</v>
      </c>
      <c r="F2812" t="s">
        <v>547</v>
      </c>
      <c r="G2812">
        <v>10</v>
      </c>
      <c r="H2812">
        <v>16.32</v>
      </c>
      <c r="I2812">
        <v>163.19999999999999</v>
      </c>
      <c r="J2812" s="4">
        <v>2691</v>
      </c>
      <c r="K2812" s="6" t="s">
        <v>556</v>
      </c>
    </row>
    <row r="2813" spans="1:11" ht="15.6" x14ac:dyDescent="0.3">
      <c r="A2813" s="1">
        <v>43227</v>
      </c>
      <c r="B2813" t="s">
        <v>2</v>
      </c>
      <c r="C2813" t="s">
        <v>9</v>
      </c>
      <c r="D2813" t="s">
        <v>16</v>
      </c>
      <c r="E2813" t="s">
        <v>298</v>
      </c>
      <c r="F2813" t="s">
        <v>548</v>
      </c>
      <c r="G2813">
        <v>4</v>
      </c>
      <c r="H2813">
        <v>17.829999999999998</v>
      </c>
      <c r="I2813">
        <v>71.319999999999993</v>
      </c>
      <c r="J2813" s="4">
        <v>897</v>
      </c>
      <c r="K2813" s="6" t="s">
        <v>557</v>
      </c>
    </row>
    <row r="2814" spans="1:11" ht="15.6" x14ac:dyDescent="0.3">
      <c r="A2814" s="1">
        <v>43228</v>
      </c>
      <c r="B2814" t="s">
        <v>3</v>
      </c>
      <c r="C2814" t="s">
        <v>13</v>
      </c>
      <c r="D2814" t="s">
        <v>17</v>
      </c>
      <c r="E2814" t="s">
        <v>533</v>
      </c>
      <c r="F2814" t="s">
        <v>548</v>
      </c>
      <c r="G2814">
        <v>5</v>
      </c>
      <c r="H2814">
        <v>17.829999999999998</v>
      </c>
      <c r="I2814">
        <v>89.149999999999991</v>
      </c>
      <c r="J2814" s="4">
        <v>897</v>
      </c>
      <c r="K2814" s="6" t="s">
        <v>556</v>
      </c>
    </row>
    <row r="2815" spans="1:11" ht="15.6" x14ac:dyDescent="0.3">
      <c r="A2815" s="1">
        <v>43228</v>
      </c>
      <c r="B2815" t="s">
        <v>2</v>
      </c>
      <c r="C2815" t="s">
        <v>11</v>
      </c>
      <c r="D2815" t="s">
        <v>16</v>
      </c>
      <c r="E2815" t="s">
        <v>463</v>
      </c>
      <c r="F2815" t="s">
        <v>547</v>
      </c>
      <c r="G2815">
        <v>8</v>
      </c>
      <c r="H2815">
        <v>16.32</v>
      </c>
      <c r="I2815">
        <v>130.56</v>
      </c>
      <c r="J2815" s="4">
        <v>995</v>
      </c>
      <c r="K2815" s="6" t="s">
        <v>554</v>
      </c>
    </row>
    <row r="2816" spans="1:11" ht="15.6" x14ac:dyDescent="0.3">
      <c r="A2816" s="1">
        <v>43229</v>
      </c>
      <c r="B2816" t="s">
        <v>5</v>
      </c>
      <c r="C2816" t="s">
        <v>11</v>
      </c>
      <c r="D2816" t="s">
        <v>16</v>
      </c>
      <c r="E2816" t="s">
        <v>384</v>
      </c>
      <c r="F2816" t="s">
        <v>548</v>
      </c>
      <c r="G2816">
        <v>2</v>
      </c>
      <c r="H2816">
        <v>17.829999999999998</v>
      </c>
      <c r="I2816">
        <v>35.659999999999997</v>
      </c>
      <c r="J2816" s="4">
        <v>198</v>
      </c>
      <c r="K2816" s="6" t="s">
        <v>557</v>
      </c>
    </row>
    <row r="2817" spans="1:11" ht="15.6" x14ac:dyDescent="0.3">
      <c r="A2817" s="1">
        <v>43229</v>
      </c>
      <c r="B2817" t="s">
        <v>2</v>
      </c>
      <c r="C2817" t="s">
        <v>8</v>
      </c>
      <c r="D2817" t="s">
        <v>16</v>
      </c>
      <c r="E2817" t="s">
        <v>66</v>
      </c>
      <c r="F2817" t="s">
        <v>546</v>
      </c>
      <c r="G2817">
        <v>6</v>
      </c>
      <c r="H2817">
        <v>12.42</v>
      </c>
      <c r="I2817">
        <v>74.52</v>
      </c>
      <c r="J2817" s="4">
        <v>792</v>
      </c>
      <c r="K2817" s="6" t="s">
        <v>557</v>
      </c>
    </row>
    <row r="2818" spans="1:11" ht="15.6" x14ac:dyDescent="0.3">
      <c r="A2818" s="1">
        <v>43229</v>
      </c>
      <c r="B2818" t="s">
        <v>5</v>
      </c>
      <c r="C2818" t="s">
        <v>9</v>
      </c>
      <c r="D2818" t="s">
        <v>16</v>
      </c>
      <c r="E2818" t="s">
        <v>204</v>
      </c>
      <c r="F2818" t="s">
        <v>549</v>
      </c>
      <c r="G2818">
        <v>9</v>
      </c>
      <c r="H2818">
        <v>53.35</v>
      </c>
      <c r="I2818">
        <v>480.15000000000003</v>
      </c>
      <c r="J2818" s="4">
        <v>1497</v>
      </c>
      <c r="K2818" s="6" t="s">
        <v>556</v>
      </c>
    </row>
    <row r="2819" spans="1:11" ht="15.6" x14ac:dyDescent="0.3">
      <c r="A2819" s="1">
        <v>43229</v>
      </c>
      <c r="B2819" t="s">
        <v>5</v>
      </c>
      <c r="C2819" t="s">
        <v>8</v>
      </c>
      <c r="D2819" t="s">
        <v>16</v>
      </c>
      <c r="E2819" t="s">
        <v>221</v>
      </c>
      <c r="F2819" t="s">
        <v>548</v>
      </c>
      <c r="G2819">
        <v>10</v>
      </c>
      <c r="H2819">
        <v>17.829999999999998</v>
      </c>
      <c r="I2819">
        <v>178.29999999999998</v>
      </c>
      <c r="J2819" s="4">
        <v>4990</v>
      </c>
      <c r="K2819" s="6" t="s">
        <v>555</v>
      </c>
    </row>
    <row r="2820" spans="1:11" ht="15.6" x14ac:dyDescent="0.3">
      <c r="A2820" s="1">
        <v>43229</v>
      </c>
      <c r="B2820" t="s">
        <v>4</v>
      </c>
      <c r="C2820" t="s">
        <v>10</v>
      </c>
      <c r="D2820" t="s">
        <v>17</v>
      </c>
      <c r="E2820" t="s">
        <v>316</v>
      </c>
      <c r="F2820" t="s">
        <v>546</v>
      </c>
      <c r="G2820">
        <v>4</v>
      </c>
      <c r="H2820">
        <v>12.42</v>
      </c>
      <c r="I2820">
        <v>49.68</v>
      </c>
      <c r="J2820" s="4">
        <v>1794</v>
      </c>
      <c r="K2820" s="6" t="s">
        <v>557</v>
      </c>
    </row>
    <row r="2821" spans="1:11" ht="15.6" x14ac:dyDescent="0.3">
      <c r="A2821" s="1">
        <v>43229</v>
      </c>
      <c r="B2821" t="s">
        <v>2</v>
      </c>
      <c r="C2821" t="s">
        <v>11</v>
      </c>
      <c r="D2821" t="s">
        <v>16</v>
      </c>
      <c r="E2821" t="s">
        <v>206</v>
      </c>
      <c r="F2821" t="s">
        <v>548</v>
      </c>
      <c r="G2821">
        <v>5</v>
      </c>
      <c r="H2821">
        <v>17.829999999999998</v>
      </c>
      <c r="I2821">
        <v>89.149999999999991</v>
      </c>
      <c r="J2821" s="4">
        <v>598</v>
      </c>
      <c r="K2821" s="6" t="s">
        <v>557</v>
      </c>
    </row>
    <row r="2822" spans="1:11" ht="15.6" x14ac:dyDescent="0.3">
      <c r="A2822" s="1">
        <v>43229</v>
      </c>
      <c r="B2822" t="s">
        <v>4</v>
      </c>
      <c r="C2822" t="s">
        <v>10</v>
      </c>
      <c r="D2822" t="s">
        <v>17</v>
      </c>
      <c r="E2822" t="s">
        <v>531</v>
      </c>
      <c r="F2822" t="s">
        <v>548</v>
      </c>
      <c r="G2822">
        <v>8</v>
      </c>
      <c r="H2822">
        <v>17.829999999999998</v>
      </c>
      <c r="I2822">
        <v>142.63999999999999</v>
      </c>
      <c r="J2822" s="4">
        <v>1996</v>
      </c>
      <c r="K2822" s="6" t="s">
        <v>557</v>
      </c>
    </row>
    <row r="2823" spans="1:11" ht="15.6" x14ac:dyDescent="0.3">
      <c r="A2823" s="1">
        <v>43229</v>
      </c>
      <c r="B2823" t="s">
        <v>2</v>
      </c>
      <c r="C2823" t="s">
        <v>11</v>
      </c>
      <c r="D2823" t="s">
        <v>16</v>
      </c>
      <c r="E2823" t="s">
        <v>206</v>
      </c>
      <c r="F2823" t="s">
        <v>549</v>
      </c>
      <c r="G2823">
        <v>6</v>
      </c>
      <c r="H2823">
        <v>53.35</v>
      </c>
      <c r="I2823">
        <v>320.10000000000002</v>
      </c>
      <c r="J2823" s="4">
        <v>1791</v>
      </c>
      <c r="K2823" s="6" t="s">
        <v>557</v>
      </c>
    </row>
    <row r="2824" spans="1:11" ht="15.6" x14ac:dyDescent="0.3">
      <c r="A2824" s="1">
        <v>43229</v>
      </c>
      <c r="B2824" t="s">
        <v>2</v>
      </c>
      <c r="C2824" t="s">
        <v>8</v>
      </c>
      <c r="D2824" t="s">
        <v>16</v>
      </c>
      <c r="E2824" t="s">
        <v>220</v>
      </c>
      <c r="F2824" t="s">
        <v>546</v>
      </c>
      <c r="G2824">
        <v>8</v>
      </c>
      <c r="H2824">
        <v>12.42</v>
      </c>
      <c r="I2824">
        <v>99.36</v>
      </c>
      <c r="J2824" s="4">
        <v>99</v>
      </c>
      <c r="K2824" s="6" t="s">
        <v>554</v>
      </c>
    </row>
    <row r="2825" spans="1:11" ht="15.6" x14ac:dyDescent="0.3">
      <c r="A2825" s="1">
        <v>43229</v>
      </c>
      <c r="B2825" t="s">
        <v>2</v>
      </c>
      <c r="C2825" t="s">
        <v>9</v>
      </c>
      <c r="D2825" t="s">
        <v>16</v>
      </c>
      <c r="E2825" t="s">
        <v>356</v>
      </c>
      <c r="F2825" t="s">
        <v>549</v>
      </c>
      <c r="G2825">
        <v>3</v>
      </c>
      <c r="H2825">
        <v>53.35</v>
      </c>
      <c r="I2825">
        <v>160.05000000000001</v>
      </c>
      <c r="J2825" s="4">
        <v>2495</v>
      </c>
      <c r="K2825" s="6" t="s">
        <v>557</v>
      </c>
    </row>
    <row r="2826" spans="1:11" ht="15.6" x14ac:dyDescent="0.3">
      <c r="A2826" s="1">
        <v>43229</v>
      </c>
      <c r="B2826" t="s">
        <v>4</v>
      </c>
      <c r="C2826" t="s">
        <v>10</v>
      </c>
      <c r="D2826" t="s">
        <v>17</v>
      </c>
      <c r="E2826" t="s">
        <v>150</v>
      </c>
      <c r="F2826" t="s">
        <v>546</v>
      </c>
      <c r="G2826">
        <v>7</v>
      </c>
      <c r="H2826">
        <v>12.42</v>
      </c>
      <c r="I2826">
        <v>86.94</v>
      </c>
      <c r="J2826" s="4">
        <v>396</v>
      </c>
      <c r="K2826" s="6" t="s">
        <v>554</v>
      </c>
    </row>
    <row r="2827" spans="1:11" ht="15.6" x14ac:dyDescent="0.3">
      <c r="A2827" s="1">
        <v>43229</v>
      </c>
      <c r="B2827" t="s">
        <v>2</v>
      </c>
      <c r="C2827" t="s">
        <v>11</v>
      </c>
      <c r="D2827" t="s">
        <v>16</v>
      </c>
      <c r="E2827" t="s">
        <v>206</v>
      </c>
      <c r="F2827" t="s">
        <v>548</v>
      </c>
      <c r="G2827">
        <v>5</v>
      </c>
      <c r="H2827">
        <v>17.829999999999998</v>
      </c>
      <c r="I2827">
        <v>89.149999999999991</v>
      </c>
      <c r="J2827" s="4">
        <v>399</v>
      </c>
      <c r="K2827" s="6" t="s">
        <v>554</v>
      </c>
    </row>
    <row r="2828" spans="1:11" ht="15.6" x14ac:dyDescent="0.3">
      <c r="A2828" s="1">
        <v>43229</v>
      </c>
      <c r="B2828" t="s">
        <v>6</v>
      </c>
      <c r="C2828" t="s">
        <v>11</v>
      </c>
      <c r="D2828" t="s">
        <v>16</v>
      </c>
      <c r="E2828" t="s">
        <v>398</v>
      </c>
      <c r="F2828" t="s">
        <v>547</v>
      </c>
      <c r="G2828">
        <v>7</v>
      </c>
      <c r="H2828">
        <v>16.32</v>
      </c>
      <c r="I2828">
        <v>114.24000000000001</v>
      </c>
      <c r="J2828" s="4">
        <v>2495</v>
      </c>
      <c r="K2828" s="6" t="s">
        <v>556</v>
      </c>
    </row>
    <row r="2829" spans="1:11" ht="15.6" x14ac:dyDescent="0.3">
      <c r="A2829" s="1">
        <v>43229</v>
      </c>
      <c r="B2829" t="s">
        <v>6</v>
      </c>
      <c r="C2829" t="s">
        <v>9</v>
      </c>
      <c r="D2829" t="s">
        <v>16</v>
      </c>
      <c r="E2829" t="s">
        <v>227</v>
      </c>
      <c r="F2829" t="s">
        <v>546</v>
      </c>
      <c r="G2829">
        <v>3</v>
      </c>
      <c r="H2829">
        <v>12.42</v>
      </c>
      <c r="I2829">
        <v>37.26</v>
      </c>
      <c r="J2829" s="4">
        <v>1794</v>
      </c>
      <c r="K2829" s="6" t="s">
        <v>557</v>
      </c>
    </row>
    <row r="2830" spans="1:11" ht="15.6" x14ac:dyDescent="0.3">
      <c r="A2830" s="1">
        <v>43229</v>
      </c>
      <c r="B2830" t="s">
        <v>2</v>
      </c>
      <c r="C2830" t="s">
        <v>8</v>
      </c>
      <c r="D2830" t="s">
        <v>16</v>
      </c>
      <c r="E2830" t="s">
        <v>424</v>
      </c>
      <c r="F2830" t="s">
        <v>546</v>
      </c>
      <c r="G2830">
        <v>2</v>
      </c>
      <c r="H2830">
        <v>12.42</v>
      </c>
      <c r="I2830">
        <v>24.84</v>
      </c>
      <c r="J2830" s="4">
        <v>1196</v>
      </c>
      <c r="K2830" s="6" t="s">
        <v>555</v>
      </c>
    </row>
    <row r="2831" spans="1:11" ht="15.6" x14ac:dyDescent="0.3">
      <c r="A2831" s="1">
        <v>43229</v>
      </c>
      <c r="B2831" t="s">
        <v>2</v>
      </c>
      <c r="C2831" t="s">
        <v>8</v>
      </c>
      <c r="D2831" t="s">
        <v>16</v>
      </c>
      <c r="E2831" t="s">
        <v>492</v>
      </c>
      <c r="F2831" t="s">
        <v>547</v>
      </c>
      <c r="G2831">
        <v>7</v>
      </c>
      <c r="H2831">
        <v>16.32</v>
      </c>
      <c r="I2831">
        <v>114.24000000000001</v>
      </c>
      <c r="J2831" s="4">
        <v>594</v>
      </c>
      <c r="K2831" s="6" t="s">
        <v>556</v>
      </c>
    </row>
    <row r="2832" spans="1:11" ht="15.6" x14ac:dyDescent="0.3">
      <c r="A2832" s="1">
        <v>43229</v>
      </c>
      <c r="B2832" t="s">
        <v>2</v>
      </c>
      <c r="C2832" t="s">
        <v>8</v>
      </c>
      <c r="D2832" t="s">
        <v>16</v>
      </c>
      <c r="E2832" t="s">
        <v>249</v>
      </c>
      <c r="F2832" t="s">
        <v>549</v>
      </c>
      <c r="G2832">
        <v>9</v>
      </c>
      <c r="H2832">
        <v>53.35</v>
      </c>
      <c r="I2832">
        <v>480.15000000000003</v>
      </c>
      <c r="J2832" s="4">
        <v>3493</v>
      </c>
      <c r="K2832" s="6" t="s">
        <v>556</v>
      </c>
    </row>
    <row r="2833" spans="1:11" ht="15.6" x14ac:dyDescent="0.3">
      <c r="A2833" s="1">
        <v>43229</v>
      </c>
      <c r="B2833" t="s">
        <v>3</v>
      </c>
      <c r="C2833" t="s">
        <v>10</v>
      </c>
      <c r="D2833" t="s">
        <v>17</v>
      </c>
      <c r="E2833" t="s">
        <v>473</v>
      </c>
      <c r="F2833" t="s">
        <v>546</v>
      </c>
      <c r="G2833">
        <v>9</v>
      </c>
      <c r="H2833">
        <v>12.42</v>
      </c>
      <c r="I2833">
        <v>111.78</v>
      </c>
      <c r="J2833" s="4">
        <v>495</v>
      </c>
      <c r="K2833" s="6" t="s">
        <v>558</v>
      </c>
    </row>
    <row r="2834" spans="1:11" ht="15.6" x14ac:dyDescent="0.3">
      <c r="A2834" s="1">
        <v>43229</v>
      </c>
      <c r="B2834" t="s">
        <v>4</v>
      </c>
      <c r="C2834" t="s">
        <v>13</v>
      </c>
      <c r="D2834" t="s">
        <v>17</v>
      </c>
      <c r="E2834" t="s">
        <v>179</v>
      </c>
      <c r="F2834" t="s">
        <v>548</v>
      </c>
      <c r="G2834">
        <v>8</v>
      </c>
      <c r="H2834">
        <v>17.829999999999998</v>
      </c>
      <c r="I2834">
        <v>142.63999999999999</v>
      </c>
      <c r="J2834" s="4">
        <v>399</v>
      </c>
      <c r="K2834" s="6" t="s">
        <v>558</v>
      </c>
    </row>
    <row r="2835" spans="1:11" ht="15.6" x14ac:dyDescent="0.3">
      <c r="A2835" s="1">
        <v>43229</v>
      </c>
      <c r="B2835" t="s">
        <v>4</v>
      </c>
      <c r="C2835" t="s">
        <v>10</v>
      </c>
      <c r="D2835" t="s">
        <v>17</v>
      </c>
      <c r="E2835" t="s">
        <v>170</v>
      </c>
      <c r="F2835" t="s">
        <v>546</v>
      </c>
      <c r="G2835">
        <v>1</v>
      </c>
      <c r="H2835">
        <v>12.42</v>
      </c>
      <c r="I2835">
        <v>12.42</v>
      </c>
      <c r="J2835" s="4">
        <v>798</v>
      </c>
      <c r="K2835" s="6" t="s">
        <v>556</v>
      </c>
    </row>
    <row r="2836" spans="1:11" ht="15.6" x14ac:dyDescent="0.3">
      <c r="A2836" s="1">
        <v>43229</v>
      </c>
      <c r="B2836" t="s">
        <v>6</v>
      </c>
      <c r="C2836" t="s">
        <v>9</v>
      </c>
      <c r="D2836" t="s">
        <v>16</v>
      </c>
      <c r="E2836" t="s">
        <v>28</v>
      </c>
      <c r="F2836" t="s">
        <v>547</v>
      </c>
      <c r="G2836">
        <v>6</v>
      </c>
      <c r="H2836">
        <v>16.32</v>
      </c>
      <c r="I2836">
        <v>97.92</v>
      </c>
      <c r="J2836" s="4">
        <v>693</v>
      </c>
      <c r="K2836" s="6" t="s">
        <v>557</v>
      </c>
    </row>
    <row r="2837" spans="1:11" ht="15.6" x14ac:dyDescent="0.3">
      <c r="A2837" s="1">
        <v>43229</v>
      </c>
      <c r="B2837" t="s">
        <v>2</v>
      </c>
      <c r="C2837" t="s">
        <v>8</v>
      </c>
      <c r="D2837" t="s">
        <v>16</v>
      </c>
      <c r="E2837" t="s">
        <v>422</v>
      </c>
      <c r="F2837" t="s">
        <v>546</v>
      </c>
      <c r="G2837">
        <v>8</v>
      </c>
      <c r="H2837">
        <v>12.42</v>
      </c>
      <c r="I2837">
        <v>99.36</v>
      </c>
      <c r="J2837" s="4">
        <v>3591</v>
      </c>
      <c r="K2837" s="6" t="s">
        <v>557</v>
      </c>
    </row>
    <row r="2838" spans="1:11" ht="15.6" x14ac:dyDescent="0.3">
      <c r="A2838" s="1">
        <v>43229</v>
      </c>
      <c r="B2838" t="s">
        <v>5</v>
      </c>
      <c r="C2838" t="s">
        <v>8</v>
      </c>
      <c r="D2838" t="s">
        <v>16</v>
      </c>
      <c r="E2838" t="s">
        <v>525</v>
      </c>
      <c r="F2838" t="s">
        <v>546</v>
      </c>
      <c r="G2838">
        <v>10</v>
      </c>
      <c r="H2838">
        <v>12.42</v>
      </c>
      <c r="I2838">
        <v>124.2</v>
      </c>
      <c r="J2838" s="4">
        <v>2394</v>
      </c>
      <c r="K2838" s="6" t="s">
        <v>556</v>
      </c>
    </row>
    <row r="2839" spans="1:11" ht="15.6" x14ac:dyDescent="0.3">
      <c r="A2839" s="1">
        <v>43229</v>
      </c>
      <c r="B2839" t="s">
        <v>5</v>
      </c>
      <c r="C2839" t="s">
        <v>8</v>
      </c>
      <c r="D2839" t="s">
        <v>16</v>
      </c>
      <c r="E2839" t="s">
        <v>164</v>
      </c>
      <c r="F2839" t="s">
        <v>548</v>
      </c>
      <c r="G2839">
        <v>2</v>
      </c>
      <c r="H2839">
        <v>17.829999999999998</v>
      </c>
      <c r="I2839">
        <v>35.659999999999997</v>
      </c>
      <c r="J2839" s="4">
        <v>2691</v>
      </c>
      <c r="K2839" s="6" t="s">
        <v>554</v>
      </c>
    </row>
    <row r="2840" spans="1:11" ht="15.6" x14ac:dyDescent="0.3">
      <c r="A2840" s="1">
        <v>43229</v>
      </c>
      <c r="B2840" t="s">
        <v>6</v>
      </c>
      <c r="C2840" t="s">
        <v>8</v>
      </c>
      <c r="D2840" t="s">
        <v>16</v>
      </c>
      <c r="E2840" t="s">
        <v>32</v>
      </c>
      <c r="F2840" t="s">
        <v>546</v>
      </c>
      <c r="G2840">
        <v>9</v>
      </c>
      <c r="H2840">
        <v>12.42</v>
      </c>
      <c r="I2840">
        <v>111.78</v>
      </c>
      <c r="J2840" s="4">
        <v>396</v>
      </c>
      <c r="K2840" s="6" t="s">
        <v>555</v>
      </c>
    </row>
    <row r="2841" spans="1:11" ht="15.6" x14ac:dyDescent="0.3">
      <c r="A2841" s="1">
        <v>43229</v>
      </c>
      <c r="B2841" t="s">
        <v>4</v>
      </c>
      <c r="C2841" t="s">
        <v>13</v>
      </c>
      <c r="D2841" t="s">
        <v>17</v>
      </c>
      <c r="E2841" t="s">
        <v>412</v>
      </c>
      <c r="F2841" t="s">
        <v>549</v>
      </c>
      <c r="G2841">
        <v>6</v>
      </c>
      <c r="H2841">
        <v>53.35</v>
      </c>
      <c r="I2841">
        <v>320.10000000000002</v>
      </c>
      <c r="J2841" s="4">
        <v>3992</v>
      </c>
      <c r="K2841" s="6" t="s">
        <v>557</v>
      </c>
    </row>
    <row r="2842" spans="1:11" ht="15.6" x14ac:dyDescent="0.3">
      <c r="A2842" s="1">
        <v>43229</v>
      </c>
      <c r="B2842" t="s">
        <v>3</v>
      </c>
      <c r="C2842" t="s">
        <v>10</v>
      </c>
      <c r="D2842" t="s">
        <v>17</v>
      </c>
      <c r="E2842" t="s">
        <v>145</v>
      </c>
      <c r="F2842" t="s">
        <v>548</v>
      </c>
      <c r="G2842">
        <v>2</v>
      </c>
      <c r="H2842">
        <v>17.829999999999998</v>
      </c>
      <c r="I2842">
        <v>35.659999999999997</v>
      </c>
      <c r="J2842" s="4">
        <v>1393</v>
      </c>
      <c r="K2842" s="6" t="s">
        <v>556</v>
      </c>
    </row>
    <row r="2843" spans="1:11" ht="15.6" x14ac:dyDescent="0.3">
      <c r="A2843" s="1">
        <v>43229</v>
      </c>
      <c r="B2843" t="s">
        <v>5</v>
      </c>
      <c r="C2843" t="s">
        <v>11</v>
      </c>
      <c r="D2843" t="s">
        <v>16</v>
      </c>
      <c r="E2843" t="s">
        <v>146</v>
      </c>
      <c r="F2843" t="s">
        <v>546</v>
      </c>
      <c r="G2843">
        <v>6</v>
      </c>
      <c r="H2843">
        <v>12.42</v>
      </c>
      <c r="I2843">
        <v>74.52</v>
      </c>
      <c r="J2843" s="4">
        <v>594</v>
      </c>
      <c r="K2843" s="6" t="s">
        <v>554</v>
      </c>
    </row>
    <row r="2844" spans="1:11" ht="15.6" x14ac:dyDescent="0.3">
      <c r="A2844" s="1">
        <v>43229</v>
      </c>
      <c r="B2844" t="s">
        <v>4</v>
      </c>
      <c r="C2844" t="s">
        <v>12</v>
      </c>
      <c r="D2844" t="s">
        <v>17</v>
      </c>
      <c r="E2844" t="s">
        <v>293</v>
      </c>
      <c r="F2844" t="s">
        <v>548</v>
      </c>
      <c r="G2844">
        <v>3</v>
      </c>
      <c r="H2844">
        <v>17.829999999999998</v>
      </c>
      <c r="I2844">
        <v>53.489999999999995</v>
      </c>
      <c r="J2844" s="4">
        <v>1194</v>
      </c>
      <c r="K2844" s="6" t="s">
        <v>558</v>
      </c>
    </row>
    <row r="2845" spans="1:11" ht="15.6" x14ac:dyDescent="0.3">
      <c r="A2845" s="1">
        <v>43229</v>
      </c>
      <c r="B2845" t="s">
        <v>2</v>
      </c>
      <c r="C2845" t="s">
        <v>8</v>
      </c>
      <c r="D2845" t="s">
        <v>16</v>
      </c>
      <c r="E2845" t="s">
        <v>199</v>
      </c>
      <c r="F2845" t="s">
        <v>546</v>
      </c>
      <c r="G2845">
        <v>5</v>
      </c>
      <c r="H2845">
        <v>12.42</v>
      </c>
      <c r="I2845">
        <v>62.1</v>
      </c>
      <c r="J2845" s="4">
        <v>998</v>
      </c>
      <c r="K2845" s="6" t="s">
        <v>556</v>
      </c>
    </row>
    <row r="2846" spans="1:11" ht="15.6" x14ac:dyDescent="0.3">
      <c r="A2846" s="1">
        <v>43229</v>
      </c>
      <c r="B2846" t="s">
        <v>2</v>
      </c>
      <c r="C2846" t="s">
        <v>11</v>
      </c>
      <c r="D2846" t="s">
        <v>16</v>
      </c>
      <c r="E2846" t="s">
        <v>319</v>
      </c>
      <c r="F2846" t="s">
        <v>548</v>
      </c>
      <c r="G2846">
        <v>3</v>
      </c>
      <c r="H2846">
        <v>17.829999999999998</v>
      </c>
      <c r="I2846">
        <v>53.489999999999995</v>
      </c>
      <c r="J2846" s="4">
        <v>597</v>
      </c>
      <c r="K2846" s="6" t="s">
        <v>556</v>
      </c>
    </row>
    <row r="2847" spans="1:11" ht="15.6" x14ac:dyDescent="0.3">
      <c r="A2847" s="1">
        <v>43229</v>
      </c>
      <c r="B2847" t="s">
        <v>3</v>
      </c>
      <c r="C2847" t="s">
        <v>12</v>
      </c>
      <c r="D2847" t="s">
        <v>17</v>
      </c>
      <c r="E2847" t="s">
        <v>301</v>
      </c>
      <c r="F2847" t="s">
        <v>546</v>
      </c>
      <c r="G2847">
        <v>9</v>
      </c>
      <c r="H2847">
        <v>12.42</v>
      </c>
      <c r="I2847">
        <v>111.78</v>
      </c>
      <c r="J2847" s="4">
        <v>499</v>
      </c>
      <c r="K2847" s="6" t="s">
        <v>556</v>
      </c>
    </row>
    <row r="2848" spans="1:11" ht="15.6" x14ac:dyDescent="0.3">
      <c r="A2848" s="1">
        <v>43230</v>
      </c>
      <c r="B2848" t="s">
        <v>3</v>
      </c>
      <c r="C2848" t="s">
        <v>10</v>
      </c>
      <c r="D2848" t="s">
        <v>17</v>
      </c>
      <c r="E2848" t="s">
        <v>117</v>
      </c>
      <c r="F2848" t="s">
        <v>549</v>
      </c>
      <c r="G2848">
        <v>8</v>
      </c>
      <c r="H2848">
        <v>53.35</v>
      </c>
      <c r="I2848">
        <v>426.8</v>
      </c>
      <c r="J2848" s="4">
        <v>897</v>
      </c>
      <c r="K2848" s="6" t="s">
        <v>558</v>
      </c>
    </row>
    <row r="2849" spans="1:11" ht="15.6" x14ac:dyDescent="0.3">
      <c r="A2849" s="1">
        <v>43231</v>
      </c>
      <c r="B2849" t="s">
        <v>2</v>
      </c>
      <c r="C2849" t="s">
        <v>11</v>
      </c>
      <c r="D2849" t="s">
        <v>16</v>
      </c>
      <c r="E2849" t="s">
        <v>24</v>
      </c>
      <c r="F2849" t="s">
        <v>549</v>
      </c>
      <c r="G2849">
        <v>3</v>
      </c>
      <c r="H2849">
        <v>53.35</v>
      </c>
      <c r="I2849">
        <v>160.05000000000001</v>
      </c>
      <c r="J2849" s="4">
        <v>3591</v>
      </c>
      <c r="K2849" s="6" t="s">
        <v>556</v>
      </c>
    </row>
    <row r="2850" spans="1:11" ht="15.6" x14ac:dyDescent="0.3">
      <c r="A2850" s="1">
        <v>43231</v>
      </c>
      <c r="B2850" t="s">
        <v>3</v>
      </c>
      <c r="C2850" t="s">
        <v>10</v>
      </c>
      <c r="D2850" t="s">
        <v>17</v>
      </c>
      <c r="E2850" t="s">
        <v>254</v>
      </c>
      <c r="F2850" t="s">
        <v>546</v>
      </c>
      <c r="G2850">
        <v>2</v>
      </c>
      <c r="H2850">
        <v>12.42</v>
      </c>
      <c r="I2850">
        <v>24.84</v>
      </c>
      <c r="J2850" s="4">
        <v>1596</v>
      </c>
      <c r="K2850" s="6" t="s">
        <v>557</v>
      </c>
    </row>
    <row r="2851" spans="1:11" ht="15.6" x14ac:dyDescent="0.3">
      <c r="A2851" s="1">
        <v>43231</v>
      </c>
      <c r="B2851" t="s">
        <v>2</v>
      </c>
      <c r="C2851" t="s">
        <v>9</v>
      </c>
      <c r="D2851" t="s">
        <v>16</v>
      </c>
      <c r="E2851" t="s">
        <v>540</v>
      </c>
      <c r="F2851" t="s">
        <v>546</v>
      </c>
      <c r="G2851">
        <v>2</v>
      </c>
      <c r="H2851">
        <v>12.42</v>
      </c>
      <c r="I2851">
        <v>24.84</v>
      </c>
      <c r="J2851" s="4">
        <v>1996</v>
      </c>
      <c r="K2851" s="6" t="s">
        <v>557</v>
      </c>
    </row>
    <row r="2852" spans="1:11" ht="15.6" x14ac:dyDescent="0.3">
      <c r="A2852" s="1">
        <v>43232</v>
      </c>
      <c r="B2852" t="s">
        <v>2</v>
      </c>
      <c r="C2852" t="s">
        <v>11</v>
      </c>
      <c r="D2852" t="s">
        <v>16</v>
      </c>
      <c r="E2852" t="s">
        <v>510</v>
      </c>
      <c r="F2852" t="s">
        <v>546</v>
      </c>
      <c r="G2852">
        <v>4</v>
      </c>
      <c r="H2852">
        <v>12.42</v>
      </c>
      <c r="I2852">
        <v>49.68</v>
      </c>
      <c r="J2852" s="4">
        <v>1196</v>
      </c>
      <c r="K2852" s="6" t="s">
        <v>556</v>
      </c>
    </row>
    <row r="2853" spans="1:11" ht="15.6" x14ac:dyDescent="0.3">
      <c r="A2853" s="1">
        <v>43232</v>
      </c>
      <c r="B2853" t="s">
        <v>4</v>
      </c>
      <c r="C2853" t="s">
        <v>15</v>
      </c>
      <c r="D2853" t="s">
        <v>17</v>
      </c>
      <c r="E2853" t="s">
        <v>133</v>
      </c>
      <c r="F2853" t="s">
        <v>549</v>
      </c>
      <c r="G2853">
        <v>3</v>
      </c>
      <c r="H2853">
        <v>53.35</v>
      </c>
      <c r="I2853">
        <v>160.05000000000001</v>
      </c>
      <c r="J2853" s="4">
        <v>3192</v>
      </c>
      <c r="K2853" s="6" t="s">
        <v>557</v>
      </c>
    </row>
    <row r="2854" spans="1:11" ht="15.6" x14ac:dyDescent="0.3">
      <c r="A2854" s="1">
        <v>43232</v>
      </c>
      <c r="B2854" t="s">
        <v>4</v>
      </c>
      <c r="C2854" t="s">
        <v>13</v>
      </c>
      <c r="D2854" t="s">
        <v>17</v>
      </c>
      <c r="E2854" t="s">
        <v>111</v>
      </c>
      <c r="F2854" t="s">
        <v>549</v>
      </c>
      <c r="G2854">
        <v>7</v>
      </c>
      <c r="H2854">
        <v>53.35</v>
      </c>
      <c r="I2854">
        <v>373.45</v>
      </c>
      <c r="J2854" s="4">
        <v>1393</v>
      </c>
      <c r="K2854" s="6" t="s">
        <v>556</v>
      </c>
    </row>
    <row r="2855" spans="1:11" ht="15.6" x14ac:dyDescent="0.3">
      <c r="A2855" s="1">
        <v>43233</v>
      </c>
      <c r="B2855" t="s">
        <v>2</v>
      </c>
      <c r="C2855" t="s">
        <v>14</v>
      </c>
      <c r="D2855" t="s">
        <v>16</v>
      </c>
      <c r="E2855" t="s">
        <v>454</v>
      </c>
      <c r="F2855" t="s">
        <v>549</v>
      </c>
      <c r="G2855">
        <v>1</v>
      </c>
      <c r="H2855">
        <v>53.35</v>
      </c>
      <c r="I2855">
        <v>53.35</v>
      </c>
      <c r="J2855" s="4">
        <v>1196</v>
      </c>
      <c r="K2855" s="6" t="s">
        <v>558</v>
      </c>
    </row>
    <row r="2856" spans="1:11" ht="15.6" x14ac:dyDescent="0.3">
      <c r="A2856" s="1">
        <v>43233</v>
      </c>
      <c r="B2856" t="s">
        <v>2</v>
      </c>
      <c r="C2856" t="s">
        <v>9</v>
      </c>
      <c r="D2856" t="s">
        <v>16</v>
      </c>
      <c r="E2856" t="s">
        <v>192</v>
      </c>
      <c r="F2856" t="s">
        <v>548</v>
      </c>
      <c r="G2856">
        <v>5</v>
      </c>
      <c r="H2856">
        <v>17.829999999999998</v>
      </c>
      <c r="I2856">
        <v>89.149999999999991</v>
      </c>
      <c r="J2856" s="4">
        <v>3192</v>
      </c>
      <c r="K2856" s="6" t="s">
        <v>556</v>
      </c>
    </row>
    <row r="2857" spans="1:11" ht="15.6" x14ac:dyDescent="0.3">
      <c r="A2857" s="1">
        <v>43233</v>
      </c>
      <c r="B2857" t="s">
        <v>3</v>
      </c>
      <c r="C2857" t="s">
        <v>15</v>
      </c>
      <c r="D2857" t="s">
        <v>17</v>
      </c>
      <c r="E2857" t="s">
        <v>115</v>
      </c>
      <c r="F2857" t="s">
        <v>547</v>
      </c>
      <c r="G2857">
        <v>6</v>
      </c>
      <c r="H2857">
        <v>16.32</v>
      </c>
      <c r="I2857">
        <v>97.92</v>
      </c>
      <c r="J2857" s="4">
        <v>4491</v>
      </c>
      <c r="K2857" s="6" t="s">
        <v>554</v>
      </c>
    </row>
    <row r="2858" spans="1:11" ht="15.6" x14ac:dyDescent="0.3">
      <c r="A2858" s="1">
        <v>43233</v>
      </c>
      <c r="B2858" t="s">
        <v>6</v>
      </c>
      <c r="C2858" t="s">
        <v>9</v>
      </c>
      <c r="D2858" t="s">
        <v>16</v>
      </c>
      <c r="E2858" t="s">
        <v>299</v>
      </c>
      <c r="F2858" t="s">
        <v>546</v>
      </c>
      <c r="G2858">
        <v>6</v>
      </c>
      <c r="H2858">
        <v>12.42</v>
      </c>
      <c r="I2858">
        <v>74.52</v>
      </c>
      <c r="J2858" s="4">
        <v>1996</v>
      </c>
      <c r="K2858" s="6" t="s">
        <v>556</v>
      </c>
    </row>
    <row r="2859" spans="1:11" ht="15.6" x14ac:dyDescent="0.3">
      <c r="A2859" s="1">
        <v>43234</v>
      </c>
      <c r="B2859" t="s">
        <v>3</v>
      </c>
      <c r="C2859" t="s">
        <v>15</v>
      </c>
      <c r="D2859" t="s">
        <v>17</v>
      </c>
      <c r="E2859" t="s">
        <v>144</v>
      </c>
      <c r="F2859" t="s">
        <v>546</v>
      </c>
      <c r="G2859">
        <v>1</v>
      </c>
      <c r="H2859">
        <v>12.42</v>
      </c>
      <c r="I2859">
        <v>12.42</v>
      </c>
      <c r="J2859" s="4">
        <v>990</v>
      </c>
      <c r="K2859" s="6" t="s">
        <v>556</v>
      </c>
    </row>
    <row r="2860" spans="1:11" ht="15.6" x14ac:dyDescent="0.3">
      <c r="A2860" s="1">
        <v>43235</v>
      </c>
      <c r="B2860" t="s">
        <v>4</v>
      </c>
      <c r="C2860" t="s">
        <v>10</v>
      </c>
      <c r="D2860" t="s">
        <v>17</v>
      </c>
      <c r="E2860" t="s">
        <v>476</v>
      </c>
      <c r="F2860" t="s">
        <v>549</v>
      </c>
      <c r="G2860">
        <v>5</v>
      </c>
      <c r="H2860">
        <v>53.35</v>
      </c>
      <c r="I2860">
        <v>266.75</v>
      </c>
      <c r="J2860" s="4">
        <v>1996</v>
      </c>
      <c r="K2860" s="6" t="s">
        <v>556</v>
      </c>
    </row>
    <row r="2861" spans="1:11" ht="15.6" x14ac:dyDescent="0.3">
      <c r="A2861" s="1">
        <v>43235</v>
      </c>
      <c r="B2861" t="s">
        <v>2</v>
      </c>
      <c r="C2861" t="s">
        <v>8</v>
      </c>
      <c r="D2861" t="s">
        <v>16</v>
      </c>
      <c r="E2861" t="s">
        <v>525</v>
      </c>
      <c r="F2861" t="s">
        <v>546</v>
      </c>
      <c r="G2861">
        <v>4</v>
      </c>
      <c r="H2861">
        <v>12.42</v>
      </c>
      <c r="I2861">
        <v>49.68</v>
      </c>
      <c r="J2861" s="4">
        <v>4990</v>
      </c>
      <c r="K2861" s="6" t="s">
        <v>554</v>
      </c>
    </row>
    <row r="2862" spans="1:11" ht="15.6" x14ac:dyDescent="0.3">
      <c r="A2862" s="1">
        <v>43236</v>
      </c>
      <c r="B2862" t="s">
        <v>4</v>
      </c>
      <c r="C2862" t="s">
        <v>15</v>
      </c>
      <c r="D2862" t="s">
        <v>17</v>
      </c>
      <c r="E2862" t="s">
        <v>322</v>
      </c>
      <c r="F2862" t="s">
        <v>549</v>
      </c>
      <c r="G2862">
        <v>2</v>
      </c>
      <c r="H2862">
        <v>53.35</v>
      </c>
      <c r="I2862">
        <v>106.7</v>
      </c>
      <c r="J2862" s="4">
        <v>399</v>
      </c>
      <c r="K2862" s="6" t="s">
        <v>554</v>
      </c>
    </row>
    <row r="2863" spans="1:11" ht="15.6" x14ac:dyDescent="0.3">
      <c r="A2863" s="1">
        <v>43236</v>
      </c>
      <c r="B2863" t="s">
        <v>2</v>
      </c>
      <c r="C2863" t="s">
        <v>14</v>
      </c>
      <c r="D2863" t="s">
        <v>16</v>
      </c>
      <c r="E2863" t="s">
        <v>437</v>
      </c>
      <c r="F2863" t="s">
        <v>549</v>
      </c>
      <c r="G2863">
        <v>10</v>
      </c>
      <c r="H2863">
        <v>53.35</v>
      </c>
      <c r="I2863">
        <v>533.5</v>
      </c>
      <c r="J2863" s="4">
        <v>398</v>
      </c>
      <c r="K2863" s="6" t="s">
        <v>557</v>
      </c>
    </row>
    <row r="2864" spans="1:11" ht="15.6" x14ac:dyDescent="0.3">
      <c r="A2864" s="1">
        <v>43236</v>
      </c>
      <c r="B2864" t="s">
        <v>2</v>
      </c>
      <c r="C2864" t="s">
        <v>14</v>
      </c>
      <c r="D2864" t="s">
        <v>16</v>
      </c>
      <c r="E2864" t="s">
        <v>461</v>
      </c>
      <c r="F2864" t="s">
        <v>547</v>
      </c>
      <c r="G2864">
        <v>1</v>
      </c>
      <c r="H2864">
        <v>16.32</v>
      </c>
      <c r="I2864">
        <v>16.32</v>
      </c>
      <c r="J2864" s="4">
        <v>399</v>
      </c>
      <c r="K2864" s="6" t="s">
        <v>557</v>
      </c>
    </row>
    <row r="2865" spans="1:11" ht="15.6" x14ac:dyDescent="0.3">
      <c r="A2865" s="1">
        <v>43236</v>
      </c>
      <c r="B2865" t="s">
        <v>6</v>
      </c>
      <c r="C2865" t="s">
        <v>8</v>
      </c>
      <c r="D2865" t="s">
        <v>16</v>
      </c>
      <c r="E2865" t="s">
        <v>151</v>
      </c>
      <c r="F2865" t="s">
        <v>548</v>
      </c>
      <c r="G2865">
        <v>7</v>
      </c>
      <c r="H2865">
        <v>17.829999999999998</v>
      </c>
      <c r="I2865">
        <v>124.80999999999999</v>
      </c>
      <c r="J2865" s="4">
        <v>199</v>
      </c>
      <c r="K2865" s="6" t="s">
        <v>555</v>
      </c>
    </row>
    <row r="2866" spans="1:11" ht="15.6" x14ac:dyDescent="0.3">
      <c r="A2866" s="1">
        <v>43236</v>
      </c>
      <c r="B2866" t="s">
        <v>6</v>
      </c>
      <c r="C2866" t="s">
        <v>14</v>
      </c>
      <c r="D2866" t="s">
        <v>16</v>
      </c>
      <c r="E2866" t="s">
        <v>165</v>
      </c>
      <c r="F2866" t="s">
        <v>546</v>
      </c>
      <c r="G2866">
        <v>4</v>
      </c>
      <c r="H2866">
        <v>12.42</v>
      </c>
      <c r="I2866">
        <v>49.68</v>
      </c>
      <c r="J2866" s="4">
        <v>4990</v>
      </c>
      <c r="K2866" s="6" t="s">
        <v>558</v>
      </c>
    </row>
    <row r="2867" spans="1:11" ht="15.6" x14ac:dyDescent="0.3">
      <c r="A2867" s="1">
        <v>43236</v>
      </c>
      <c r="B2867" t="s">
        <v>2</v>
      </c>
      <c r="C2867" t="s">
        <v>11</v>
      </c>
      <c r="D2867" t="s">
        <v>16</v>
      </c>
      <c r="E2867" t="s">
        <v>396</v>
      </c>
      <c r="F2867" t="s">
        <v>547</v>
      </c>
      <c r="G2867">
        <v>2</v>
      </c>
      <c r="H2867">
        <v>16.32</v>
      </c>
      <c r="I2867">
        <v>32.64</v>
      </c>
      <c r="J2867" s="4">
        <v>2093</v>
      </c>
      <c r="K2867" s="6" t="s">
        <v>554</v>
      </c>
    </row>
    <row r="2868" spans="1:11" ht="15.6" x14ac:dyDescent="0.3">
      <c r="A2868" s="1">
        <v>43236</v>
      </c>
      <c r="B2868" t="s">
        <v>4</v>
      </c>
      <c r="C2868" t="s">
        <v>10</v>
      </c>
      <c r="D2868" t="s">
        <v>17</v>
      </c>
      <c r="E2868" t="s">
        <v>531</v>
      </c>
      <c r="F2868" t="s">
        <v>549</v>
      </c>
      <c r="G2868">
        <v>9</v>
      </c>
      <c r="H2868">
        <v>53.35</v>
      </c>
      <c r="I2868">
        <v>480.15000000000003</v>
      </c>
      <c r="J2868" s="4">
        <v>2392</v>
      </c>
      <c r="K2868" s="6" t="s">
        <v>556</v>
      </c>
    </row>
    <row r="2869" spans="1:11" ht="15.6" x14ac:dyDescent="0.3">
      <c r="A2869" s="1">
        <v>43236</v>
      </c>
      <c r="B2869" t="s">
        <v>5</v>
      </c>
      <c r="C2869" t="s">
        <v>9</v>
      </c>
      <c r="D2869" t="s">
        <v>16</v>
      </c>
      <c r="E2869" t="s">
        <v>441</v>
      </c>
      <c r="F2869" t="s">
        <v>547</v>
      </c>
      <c r="G2869">
        <v>2</v>
      </c>
      <c r="H2869">
        <v>16.32</v>
      </c>
      <c r="I2869">
        <v>32.64</v>
      </c>
      <c r="J2869" s="4">
        <v>990</v>
      </c>
      <c r="K2869" s="6" t="s">
        <v>556</v>
      </c>
    </row>
    <row r="2870" spans="1:11" ht="15.6" x14ac:dyDescent="0.3">
      <c r="A2870" s="1">
        <v>43236</v>
      </c>
      <c r="B2870" t="s">
        <v>5</v>
      </c>
      <c r="C2870" t="s">
        <v>9</v>
      </c>
      <c r="D2870" t="s">
        <v>16</v>
      </c>
      <c r="E2870" t="s">
        <v>299</v>
      </c>
      <c r="F2870" t="s">
        <v>546</v>
      </c>
      <c r="G2870">
        <v>7</v>
      </c>
      <c r="H2870">
        <v>12.42</v>
      </c>
      <c r="I2870">
        <v>86.94</v>
      </c>
      <c r="J2870" s="4">
        <v>1393</v>
      </c>
      <c r="K2870" s="6" t="s">
        <v>557</v>
      </c>
    </row>
    <row r="2871" spans="1:11" ht="15.6" x14ac:dyDescent="0.3">
      <c r="A2871" s="1">
        <v>43237</v>
      </c>
      <c r="B2871" t="s">
        <v>2</v>
      </c>
      <c r="C2871" t="s">
        <v>9</v>
      </c>
      <c r="D2871" t="s">
        <v>16</v>
      </c>
      <c r="E2871" t="s">
        <v>113</v>
      </c>
      <c r="F2871" t="s">
        <v>548</v>
      </c>
      <c r="G2871">
        <v>3</v>
      </c>
      <c r="H2871">
        <v>17.829999999999998</v>
      </c>
      <c r="I2871">
        <v>53.489999999999995</v>
      </c>
      <c r="J2871" s="4">
        <v>1495</v>
      </c>
      <c r="K2871" s="6" t="s">
        <v>556</v>
      </c>
    </row>
    <row r="2872" spans="1:11" ht="15.6" x14ac:dyDescent="0.3">
      <c r="A2872" s="1">
        <v>43237</v>
      </c>
      <c r="B2872" t="s">
        <v>2</v>
      </c>
      <c r="C2872" t="s">
        <v>8</v>
      </c>
      <c r="D2872" t="s">
        <v>16</v>
      </c>
      <c r="E2872" t="s">
        <v>56</v>
      </c>
      <c r="F2872" t="s">
        <v>547</v>
      </c>
      <c r="G2872">
        <v>10</v>
      </c>
      <c r="H2872">
        <v>16.32</v>
      </c>
      <c r="I2872">
        <v>163.19999999999999</v>
      </c>
      <c r="J2872" s="4">
        <v>1596</v>
      </c>
      <c r="K2872" s="6" t="s">
        <v>555</v>
      </c>
    </row>
    <row r="2873" spans="1:11" ht="15.6" x14ac:dyDescent="0.3">
      <c r="A2873" s="1">
        <v>43237</v>
      </c>
      <c r="B2873" t="s">
        <v>4</v>
      </c>
      <c r="C2873" t="s">
        <v>12</v>
      </c>
      <c r="D2873" t="s">
        <v>17</v>
      </c>
      <c r="E2873" t="s">
        <v>344</v>
      </c>
      <c r="F2873" t="s">
        <v>546</v>
      </c>
      <c r="G2873">
        <v>6</v>
      </c>
      <c r="H2873">
        <v>12.42</v>
      </c>
      <c r="I2873">
        <v>74.52</v>
      </c>
      <c r="J2873" s="4">
        <v>3493</v>
      </c>
      <c r="K2873" s="6" t="s">
        <v>557</v>
      </c>
    </row>
    <row r="2874" spans="1:11" ht="15.6" x14ac:dyDescent="0.3">
      <c r="A2874" s="1">
        <v>43237</v>
      </c>
      <c r="B2874" t="s">
        <v>6</v>
      </c>
      <c r="C2874" t="s">
        <v>9</v>
      </c>
      <c r="D2874" t="s">
        <v>16</v>
      </c>
      <c r="E2874" t="s">
        <v>34</v>
      </c>
      <c r="F2874" t="s">
        <v>546</v>
      </c>
      <c r="G2874">
        <v>4</v>
      </c>
      <c r="H2874">
        <v>12.42</v>
      </c>
      <c r="I2874">
        <v>49.68</v>
      </c>
      <c r="J2874" s="4">
        <v>796</v>
      </c>
      <c r="K2874" s="6" t="s">
        <v>554</v>
      </c>
    </row>
    <row r="2875" spans="1:11" ht="15.6" x14ac:dyDescent="0.3">
      <c r="A2875" s="1">
        <v>43237</v>
      </c>
      <c r="B2875" t="s">
        <v>6</v>
      </c>
      <c r="C2875" t="s">
        <v>9</v>
      </c>
      <c r="D2875" t="s">
        <v>16</v>
      </c>
      <c r="E2875" t="s">
        <v>471</v>
      </c>
      <c r="F2875" t="s">
        <v>547</v>
      </c>
      <c r="G2875">
        <v>2</v>
      </c>
      <c r="H2875">
        <v>16.32</v>
      </c>
      <c r="I2875">
        <v>32.64</v>
      </c>
      <c r="J2875" s="4">
        <v>1995</v>
      </c>
      <c r="K2875" s="6" t="s">
        <v>557</v>
      </c>
    </row>
    <row r="2876" spans="1:11" ht="15.6" x14ac:dyDescent="0.3">
      <c r="A2876" s="1">
        <v>43237</v>
      </c>
      <c r="B2876" t="s">
        <v>2</v>
      </c>
      <c r="C2876" t="s">
        <v>9</v>
      </c>
      <c r="D2876" t="s">
        <v>16</v>
      </c>
      <c r="E2876" t="s">
        <v>98</v>
      </c>
      <c r="F2876" t="s">
        <v>549</v>
      </c>
      <c r="G2876">
        <v>9</v>
      </c>
      <c r="H2876">
        <v>53.35</v>
      </c>
      <c r="I2876">
        <v>480.15000000000003</v>
      </c>
      <c r="J2876" s="4">
        <v>1592</v>
      </c>
      <c r="K2876" s="6" t="s">
        <v>554</v>
      </c>
    </row>
    <row r="2877" spans="1:11" ht="15.6" x14ac:dyDescent="0.3">
      <c r="A2877" s="1">
        <v>43237</v>
      </c>
      <c r="B2877" t="s">
        <v>5</v>
      </c>
      <c r="C2877" t="s">
        <v>11</v>
      </c>
      <c r="D2877" t="s">
        <v>16</v>
      </c>
      <c r="E2877" t="s">
        <v>360</v>
      </c>
      <c r="F2877" t="s">
        <v>548</v>
      </c>
      <c r="G2877">
        <v>1</v>
      </c>
      <c r="H2877">
        <v>17.829999999999998</v>
      </c>
      <c r="I2877">
        <v>17.829999999999998</v>
      </c>
      <c r="J2877" s="4">
        <v>99</v>
      </c>
      <c r="K2877" s="6" t="s">
        <v>556</v>
      </c>
    </row>
    <row r="2878" spans="1:11" ht="15.6" x14ac:dyDescent="0.3">
      <c r="A2878" s="1">
        <v>43237</v>
      </c>
      <c r="B2878" t="s">
        <v>2</v>
      </c>
      <c r="C2878" t="s">
        <v>8</v>
      </c>
      <c r="D2878" t="s">
        <v>16</v>
      </c>
      <c r="E2878" t="s">
        <v>443</v>
      </c>
      <c r="F2878" t="s">
        <v>546</v>
      </c>
      <c r="G2878">
        <v>4</v>
      </c>
      <c r="H2878">
        <v>12.42</v>
      </c>
      <c r="I2878">
        <v>49.68</v>
      </c>
      <c r="J2878" s="4">
        <v>3992</v>
      </c>
      <c r="K2878" s="6" t="s">
        <v>558</v>
      </c>
    </row>
    <row r="2879" spans="1:11" ht="15.6" x14ac:dyDescent="0.3">
      <c r="A2879" s="1">
        <v>43237</v>
      </c>
      <c r="B2879" t="s">
        <v>4</v>
      </c>
      <c r="C2879" t="s">
        <v>10</v>
      </c>
      <c r="D2879" t="s">
        <v>17</v>
      </c>
      <c r="E2879" t="s">
        <v>25</v>
      </c>
      <c r="F2879" t="s">
        <v>546</v>
      </c>
      <c r="G2879">
        <v>9</v>
      </c>
      <c r="H2879">
        <v>12.42</v>
      </c>
      <c r="I2879">
        <v>111.78</v>
      </c>
      <c r="J2879" s="4">
        <v>1393</v>
      </c>
      <c r="K2879" s="6" t="s">
        <v>557</v>
      </c>
    </row>
    <row r="2880" spans="1:11" ht="15.6" x14ac:dyDescent="0.3">
      <c r="A2880" s="1">
        <v>43237</v>
      </c>
      <c r="B2880" t="s">
        <v>5</v>
      </c>
      <c r="C2880" t="s">
        <v>11</v>
      </c>
      <c r="D2880" t="s">
        <v>16</v>
      </c>
      <c r="E2880" t="s">
        <v>163</v>
      </c>
      <c r="F2880" t="s">
        <v>548</v>
      </c>
      <c r="G2880">
        <v>7</v>
      </c>
      <c r="H2880">
        <v>17.829999999999998</v>
      </c>
      <c r="I2880">
        <v>124.80999999999999</v>
      </c>
      <c r="J2880" s="4">
        <v>1990</v>
      </c>
      <c r="K2880" s="6" t="s">
        <v>555</v>
      </c>
    </row>
    <row r="2881" spans="1:11" ht="15.6" x14ac:dyDescent="0.3">
      <c r="A2881" s="1">
        <v>43237</v>
      </c>
      <c r="B2881" t="s">
        <v>2</v>
      </c>
      <c r="C2881" t="s">
        <v>9</v>
      </c>
      <c r="D2881" t="s">
        <v>16</v>
      </c>
      <c r="E2881" t="s">
        <v>244</v>
      </c>
      <c r="F2881" t="s">
        <v>546</v>
      </c>
      <c r="G2881">
        <v>7</v>
      </c>
      <c r="H2881">
        <v>12.42</v>
      </c>
      <c r="I2881">
        <v>86.94</v>
      </c>
      <c r="J2881" s="4">
        <v>990</v>
      </c>
      <c r="K2881" s="6" t="s">
        <v>554</v>
      </c>
    </row>
    <row r="2882" spans="1:11" ht="15.6" x14ac:dyDescent="0.3">
      <c r="A2882" s="1">
        <v>43237</v>
      </c>
      <c r="B2882" t="s">
        <v>3</v>
      </c>
      <c r="C2882" t="s">
        <v>13</v>
      </c>
      <c r="D2882" t="s">
        <v>17</v>
      </c>
      <c r="E2882" t="s">
        <v>47</v>
      </c>
      <c r="F2882" t="s">
        <v>549</v>
      </c>
      <c r="G2882">
        <v>1</v>
      </c>
      <c r="H2882">
        <v>53.35</v>
      </c>
      <c r="I2882">
        <v>53.35</v>
      </c>
      <c r="J2882" s="4">
        <v>891</v>
      </c>
      <c r="K2882" s="6" t="s">
        <v>554</v>
      </c>
    </row>
    <row r="2883" spans="1:11" ht="15.6" x14ac:dyDescent="0.3">
      <c r="A2883" s="1">
        <v>43237</v>
      </c>
      <c r="B2883" t="s">
        <v>2</v>
      </c>
      <c r="C2883" t="s">
        <v>9</v>
      </c>
      <c r="D2883" t="s">
        <v>16</v>
      </c>
      <c r="E2883" t="s">
        <v>409</v>
      </c>
      <c r="F2883" t="s">
        <v>546</v>
      </c>
      <c r="G2883">
        <v>7</v>
      </c>
      <c r="H2883">
        <v>12.42</v>
      </c>
      <c r="I2883">
        <v>86.94</v>
      </c>
      <c r="J2883" s="4">
        <v>1791</v>
      </c>
      <c r="K2883" s="6" t="s">
        <v>558</v>
      </c>
    </row>
    <row r="2884" spans="1:11" ht="15.6" x14ac:dyDescent="0.3">
      <c r="A2884" s="1">
        <v>43238</v>
      </c>
      <c r="B2884" t="s">
        <v>2</v>
      </c>
      <c r="C2884" t="s">
        <v>9</v>
      </c>
      <c r="D2884" t="s">
        <v>16</v>
      </c>
      <c r="E2884" t="s">
        <v>287</v>
      </c>
      <c r="F2884" t="s">
        <v>548</v>
      </c>
      <c r="G2884">
        <v>10</v>
      </c>
      <c r="H2884">
        <v>17.829999999999998</v>
      </c>
      <c r="I2884">
        <v>178.29999999999998</v>
      </c>
      <c r="J2884" s="4">
        <v>3493</v>
      </c>
      <c r="K2884" s="6" t="s">
        <v>554</v>
      </c>
    </row>
    <row r="2885" spans="1:11" ht="15.6" x14ac:dyDescent="0.3">
      <c r="A2885" s="1">
        <v>43238</v>
      </c>
      <c r="B2885" t="s">
        <v>2</v>
      </c>
      <c r="C2885" t="s">
        <v>9</v>
      </c>
      <c r="D2885" t="s">
        <v>16</v>
      </c>
      <c r="E2885" t="s">
        <v>434</v>
      </c>
      <c r="F2885" t="s">
        <v>546</v>
      </c>
      <c r="G2885">
        <v>4</v>
      </c>
      <c r="H2885">
        <v>12.42</v>
      </c>
      <c r="I2885">
        <v>49.68</v>
      </c>
      <c r="J2885" s="4">
        <v>1995</v>
      </c>
      <c r="K2885" s="6" t="s">
        <v>554</v>
      </c>
    </row>
    <row r="2886" spans="1:11" ht="15.6" x14ac:dyDescent="0.3">
      <c r="A2886" s="1">
        <v>43238</v>
      </c>
      <c r="B2886" t="s">
        <v>6</v>
      </c>
      <c r="C2886" t="s">
        <v>11</v>
      </c>
      <c r="D2886" t="s">
        <v>16</v>
      </c>
      <c r="E2886" t="s">
        <v>467</v>
      </c>
      <c r="F2886" t="s">
        <v>548</v>
      </c>
      <c r="G2886">
        <v>3</v>
      </c>
      <c r="H2886">
        <v>17.829999999999998</v>
      </c>
      <c r="I2886">
        <v>53.489999999999995</v>
      </c>
      <c r="J2886" s="4">
        <v>2994</v>
      </c>
      <c r="K2886" s="6" t="s">
        <v>556</v>
      </c>
    </row>
    <row r="2887" spans="1:11" ht="15.6" x14ac:dyDescent="0.3">
      <c r="A2887" s="1">
        <v>43238</v>
      </c>
      <c r="B2887" t="s">
        <v>2</v>
      </c>
      <c r="C2887" t="s">
        <v>9</v>
      </c>
      <c r="D2887" t="s">
        <v>16</v>
      </c>
      <c r="E2887" t="s">
        <v>193</v>
      </c>
      <c r="F2887" t="s">
        <v>549</v>
      </c>
      <c r="G2887">
        <v>8</v>
      </c>
      <c r="H2887">
        <v>53.35</v>
      </c>
      <c r="I2887">
        <v>426.8</v>
      </c>
      <c r="J2887" s="4">
        <v>4990</v>
      </c>
      <c r="K2887" s="6" t="s">
        <v>556</v>
      </c>
    </row>
    <row r="2888" spans="1:11" ht="15.6" x14ac:dyDescent="0.3">
      <c r="A2888" s="1">
        <v>43238</v>
      </c>
      <c r="B2888" t="s">
        <v>3</v>
      </c>
      <c r="C2888" t="s">
        <v>10</v>
      </c>
      <c r="D2888" t="s">
        <v>17</v>
      </c>
      <c r="E2888" t="s">
        <v>517</v>
      </c>
      <c r="F2888" t="s">
        <v>546</v>
      </c>
      <c r="G2888">
        <v>7</v>
      </c>
      <c r="H2888">
        <v>12.42</v>
      </c>
      <c r="I2888">
        <v>86.94</v>
      </c>
      <c r="J2888" s="4">
        <v>499</v>
      </c>
      <c r="K2888" s="6" t="s">
        <v>556</v>
      </c>
    </row>
    <row r="2889" spans="1:11" ht="15.6" x14ac:dyDescent="0.3">
      <c r="A2889" s="1">
        <v>43238</v>
      </c>
      <c r="B2889" t="s">
        <v>2</v>
      </c>
      <c r="C2889" t="s">
        <v>11</v>
      </c>
      <c r="D2889" t="s">
        <v>16</v>
      </c>
      <c r="E2889" t="s">
        <v>506</v>
      </c>
      <c r="F2889" t="s">
        <v>548</v>
      </c>
      <c r="G2889">
        <v>10</v>
      </c>
      <c r="H2889">
        <v>17.829999999999998</v>
      </c>
      <c r="I2889">
        <v>178.29999999999998</v>
      </c>
      <c r="J2889" s="4">
        <v>597</v>
      </c>
      <c r="K2889" s="6" t="s">
        <v>557</v>
      </c>
    </row>
    <row r="2890" spans="1:11" ht="15.6" x14ac:dyDescent="0.3">
      <c r="A2890" s="1">
        <v>43238</v>
      </c>
      <c r="B2890" t="s">
        <v>4</v>
      </c>
      <c r="C2890" t="s">
        <v>10</v>
      </c>
      <c r="D2890" t="s">
        <v>17</v>
      </c>
      <c r="E2890" t="s">
        <v>488</v>
      </c>
      <c r="F2890" t="s">
        <v>546</v>
      </c>
      <c r="G2890">
        <v>5</v>
      </c>
      <c r="H2890">
        <v>12.42</v>
      </c>
      <c r="I2890">
        <v>62.1</v>
      </c>
      <c r="J2890" s="4">
        <v>2392</v>
      </c>
      <c r="K2890" s="6" t="s">
        <v>556</v>
      </c>
    </row>
    <row r="2891" spans="1:11" ht="15.6" x14ac:dyDescent="0.3">
      <c r="A2891" s="1">
        <v>43238</v>
      </c>
      <c r="B2891" t="s">
        <v>6</v>
      </c>
      <c r="C2891" t="s">
        <v>11</v>
      </c>
      <c r="D2891" t="s">
        <v>16</v>
      </c>
      <c r="E2891" t="s">
        <v>384</v>
      </c>
      <c r="F2891" t="s">
        <v>547</v>
      </c>
      <c r="G2891">
        <v>10</v>
      </c>
      <c r="H2891">
        <v>16.32</v>
      </c>
      <c r="I2891">
        <v>163.19999999999999</v>
      </c>
      <c r="J2891" s="4">
        <v>990</v>
      </c>
      <c r="K2891" s="6" t="s">
        <v>554</v>
      </c>
    </row>
    <row r="2892" spans="1:11" ht="15.6" x14ac:dyDescent="0.3">
      <c r="A2892" s="1">
        <v>43238</v>
      </c>
      <c r="B2892" t="s">
        <v>2</v>
      </c>
      <c r="C2892" t="s">
        <v>8</v>
      </c>
      <c r="D2892" t="s">
        <v>16</v>
      </c>
      <c r="E2892" t="s">
        <v>524</v>
      </c>
      <c r="F2892" t="s">
        <v>548</v>
      </c>
      <c r="G2892">
        <v>3</v>
      </c>
      <c r="H2892">
        <v>17.829999999999998</v>
      </c>
      <c r="I2892">
        <v>53.489999999999995</v>
      </c>
      <c r="J2892" s="4">
        <v>792</v>
      </c>
      <c r="K2892" s="6" t="s">
        <v>556</v>
      </c>
    </row>
    <row r="2893" spans="1:11" ht="15.6" x14ac:dyDescent="0.3">
      <c r="A2893" s="1">
        <v>43239</v>
      </c>
      <c r="B2893" t="s">
        <v>2</v>
      </c>
      <c r="C2893" t="s">
        <v>11</v>
      </c>
      <c r="D2893" t="s">
        <v>16</v>
      </c>
      <c r="E2893" t="s">
        <v>436</v>
      </c>
      <c r="F2893" t="s">
        <v>546</v>
      </c>
      <c r="G2893">
        <v>6</v>
      </c>
      <c r="H2893">
        <v>12.42</v>
      </c>
      <c r="I2893">
        <v>74.52</v>
      </c>
      <c r="J2893" s="4">
        <v>1996</v>
      </c>
      <c r="K2893" s="6" t="s">
        <v>557</v>
      </c>
    </row>
    <row r="2894" spans="1:11" ht="15.6" x14ac:dyDescent="0.3">
      <c r="A2894" s="1">
        <v>43239</v>
      </c>
      <c r="B2894" t="s">
        <v>2</v>
      </c>
      <c r="C2894" t="s">
        <v>9</v>
      </c>
      <c r="D2894" t="s">
        <v>16</v>
      </c>
      <c r="E2894" t="s">
        <v>160</v>
      </c>
      <c r="F2894" t="s">
        <v>546</v>
      </c>
      <c r="G2894">
        <v>3</v>
      </c>
      <c r="H2894">
        <v>12.42</v>
      </c>
      <c r="I2894">
        <v>37.26</v>
      </c>
      <c r="J2894" s="4">
        <v>1596</v>
      </c>
      <c r="K2894" s="6" t="s">
        <v>556</v>
      </c>
    </row>
    <row r="2895" spans="1:11" ht="15.6" x14ac:dyDescent="0.3">
      <c r="A2895" s="1">
        <v>43239</v>
      </c>
      <c r="B2895" t="s">
        <v>2</v>
      </c>
      <c r="C2895" t="s">
        <v>8</v>
      </c>
      <c r="D2895" t="s">
        <v>16</v>
      </c>
      <c r="E2895" t="s">
        <v>56</v>
      </c>
      <c r="F2895" t="s">
        <v>546</v>
      </c>
      <c r="G2895">
        <v>2</v>
      </c>
      <c r="H2895">
        <v>12.42</v>
      </c>
      <c r="I2895">
        <v>24.84</v>
      </c>
      <c r="J2895" s="4">
        <v>3992</v>
      </c>
      <c r="K2895" s="6" t="s">
        <v>556</v>
      </c>
    </row>
    <row r="2896" spans="1:11" ht="15.6" x14ac:dyDescent="0.3">
      <c r="A2896" s="1">
        <v>43240</v>
      </c>
      <c r="B2896" t="s">
        <v>2</v>
      </c>
      <c r="C2896" t="s">
        <v>8</v>
      </c>
      <c r="D2896" t="s">
        <v>16</v>
      </c>
      <c r="E2896" t="s">
        <v>66</v>
      </c>
      <c r="F2896" t="s">
        <v>547</v>
      </c>
      <c r="G2896">
        <v>3</v>
      </c>
      <c r="H2896">
        <v>16.32</v>
      </c>
      <c r="I2896">
        <v>48.96</v>
      </c>
      <c r="J2896" s="4">
        <v>2990</v>
      </c>
      <c r="K2896" s="6" t="s">
        <v>557</v>
      </c>
    </row>
    <row r="2897" spans="1:11" ht="15.6" x14ac:dyDescent="0.3">
      <c r="A2897" s="1">
        <v>43241</v>
      </c>
      <c r="B2897" t="s">
        <v>4</v>
      </c>
      <c r="C2897" t="s">
        <v>12</v>
      </c>
      <c r="D2897" t="s">
        <v>17</v>
      </c>
      <c r="E2897" t="s">
        <v>31</v>
      </c>
      <c r="F2897" t="s">
        <v>546</v>
      </c>
      <c r="G2897">
        <v>7</v>
      </c>
      <c r="H2897">
        <v>12.42</v>
      </c>
      <c r="I2897">
        <v>86.94</v>
      </c>
      <c r="J2897" s="4">
        <v>3493</v>
      </c>
      <c r="K2897" s="6" t="s">
        <v>556</v>
      </c>
    </row>
    <row r="2898" spans="1:11" ht="15.6" x14ac:dyDescent="0.3">
      <c r="A2898" s="1">
        <v>43241</v>
      </c>
      <c r="B2898" t="s">
        <v>6</v>
      </c>
      <c r="C2898" t="s">
        <v>14</v>
      </c>
      <c r="D2898" t="s">
        <v>16</v>
      </c>
      <c r="E2898" t="s">
        <v>296</v>
      </c>
      <c r="F2898" t="s">
        <v>549</v>
      </c>
      <c r="G2898">
        <v>10</v>
      </c>
      <c r="H2898">
        <v>53.35</v>
      </c>
      <c r="I2898">
        <v>533.5</v>
      </c>
      <c r="J2898" s="4">
        <v>597</v>
      </c>
      <c r="K2898" s="6" t="s">
        <v>557</v>
      </c>
    </row>
    <row r="2899" spans="1:11" ht="15.6" x14ac:dyDescent="0.3">
      <c r="A2899" s="1">
        <v>43241</v>
      </c>
      <c r="B2899" t="s">
        <v>6</v>
      </c>
      <c r="C2899" t="s">
        <v>9</v>
      </c>
      <c r="D2899" t="s">
        <v>16</v>
      </c>
      <c r="E2899" t="s">
        <v>147</v>
      </c>
      <c r="F2899" t="s">
        <v>548</v>
      </c>
      <c r="G2899">
        <v>1</v>
      </c>
      <c r="H2899">
        <v>17.829999999999998</v>
      </c>
      <c r="I2899">
        <v>17.829999999999998</v>
      </c>
      <c r="J2899" s="4">
        <v>299</v>
      </c>
      <c r="K2899" s="6" t="s">
        <v>556</v>
      </c>
    </row>
    <row r="2900" spans="1:11" ht="15.6" x14ac:dyDescent="0.3">
      <c r="A2900" s="1">
        <v>43241</v>
      </c>
      <c r="B2900" t="s">
        <v>2</v>
      </c>
      <c r="C2900" t="s">
        <v>11</v>
      </c>
      <c r="D2900" t="s">
        <v>16</v>
      </c>
      <c r="E2900" t="s">
        <v>146</v>
      </c>
      <c r="F2900" t="s">
        <v>549</v>
      </c>
      <c r="G2900">
        <v>1</v>
      </c>
      <c r="H2900">
        <v>53.35</v>
      </c>
      <c r="I2900">
        <v>53.35</v>
      </c>
      <c r="J2900" s="4">
        <v>796</v>
      </c>
      <c r="K2900" s="6" t="s">
        <v>555</v>
      </c>
    </row>
    <row r="2901" spans="1:11" ht="15.6" x14ac:dyDescent="0.3">
      <c r="A2901" s="1">
        <v>43241</v>
      </c>
      <c r="B2901" t="s">
        <v>4</v>
      </c>
      <c r="C2901" t="s">
        <v>10</v>
      </c>
      <c r="D2901" t="s">
        <v>17</v>
      </c>
      <c r="E2901" t="s">
        <v>339</v>
      </c>
      <c r="F2901" t="s">
        <v>547</v>
      </c>
      <c r="G2901">
        <v>7</v>
      </c>
      <c r="H2901">
        <v>16.32</v>
      </c>
      <c r="I2901">
        <v>114.24000000000001</v>
      </c>
      <c r="J2901" s="4">
        <v>99</v>
      </c>
      <c r="K2901" s="6" t="s">
        <v>556</v>
      </c>
    </row>
    <row r="2902" spans="1:11" ht="15.6" x14ac:dyDescent="0.3">
      <c r="A2902" s="1">
        <v>43241</v>
      </c>
      <c r="B2902" t="s">
        <v>2</v>
      </c>
      <c r="C2902" t="s">
        <v>8</v>
      </c>
      <c r="D2902" t="s">
        <v>16</v>
      </c>
      <c r="E2902" t="s">
        <v>425</v>
      </c>
      <c r="F2902" t="s">
        <v>546</v>
      </c>
      <c r="G2902">
        <v>5</v>
      </c>
      <c r="H2902">
        <v>12.42</v>
      </c>
      <c r="I2902">
        <v>62.1</v>
      </c>
      <c r="J2902" s="4">
        <v>396</v>
      </c>
      <c r="K2902" s="6" t="s">
        <v>554</v>
      </c>
    </row>
    <row r="2903" spans="1:11" ht="15.6" x14ac:dyDescent="0.3">
      <c r="A2903" s="1">
        <v>43241</v>
      </c>
      <c r="B2903" t="s">
        <v>2</v>
      </c>
      <c r="C2903" t="s">
        <v>11</v>
      </c>
      <c r="D2903" t="s">
        <v>16</v>
      </c>
      <c r="E2903" t="s">
        <v>420</v>
      </c>
      <c r="F2903" t="s">
        <v>548</v>
      </c>
      <c r="G2903">
        <v>7</v>
      </c>
      <c r="H2903">
        <v>17.829999999999998</v>
      </c>
      <c r="I2903">
        <v>124.80999999999999</v>
      </c>
      <c r="J2903" s="4">
        <v>99</v>
      </c>
      <c r="K2903" s="6" t="s">
        <v>554</v>
      </c>
    </row>
    <row r="2904" spans="1:11" ht="15.6" x14ac:dyDescent="0.3">
      <c r="A2904" s="1">
        <v>43241</v>
      </c>
      <c r="B2904" t="s">
        <v>3</v>
      </c>
      <c r="C2904" t="s">
        <v>12</v>
      </c>
      <c r="D2904" t="s">
        <v>17</v>
      </c>
      <c r="E2904" t="s">
        <v>429</v>
      </c>
      <c r="F2904" t="s">
        <v>546</v>
      </c>
      <c r="G2904">
        <v>6</v>
      </c>
      <c r="H2904">
        <v>12.42</v>
      </c>
      <c r="I2904">
        <v>74.52</v>
      </c>
      <c r="J2904" s="4">
        <v>4491</v>
      </c>
      <c r="K2904" s="6" t="s">
        <v>555</v>
      </c>
    </row>
    <row r="2905" spans="1:11" ht="15.6" x14ac:dyDescent="0.3">
      <c r="A2905" s="1">
        <v>43242</v>
      </c>
      <c r="B2905" t="s">
        <v>4</v>
      </c>
      <c r="C2905" t="s">
        <v>13</v>
      </c>
      <c r="D2905" t="s">
        <v>17</v>
      </c>
      <c r="E2905" t="s">
        <v>69</v>
      </c>
      <c r="F2905" t="s">
        <v>547</v>
      </c>
      <c r="G2905">
        <v>3</v>
      </c>
      <c r="H2905">
        <v>16.32</v>
      </c>
      <c r="I2905">
        <v>48.96</v>
      </c>
      <c r="J2905" s="4">
        <v>1794</v>
      </c>
      <c r="K2905" s="6" t="s">
        <v>554</v>
      </c>
    </row>
    <row r="2906" spans="1:11" ht="15.6" x14ac:dyDescent="0.3">
      <c r="A2906" s="1">
        <v>43242</v>
      </c>
      <c r="B2906" t="s">
        <v>6</v>
      </c>
      <c r="C2906" t="s">
        <v>9</v>
      </c>
      <c r="D2906" t="s">
        <v>16</v>
      </c>
      <c r="E2906" t="s">
        <v>453</v>
      </c>
      <c r="F2906" t="s">
        <v>548</v>
      </c>
      <c r="G2906">
        <v>4</v>
      </c>
      <c r="H2906">
        <v>17.829999999999998</v>
      </c>
      <c r="I2906">
        <v>71.319999999999993</v>
      </c>
      <c r="J2906" s="4">
        <v>2994</v>
      </c>
      <c r="K2906" s="6" t="s">
        <v>557</v>
      </c>
    </row>
    <row r="2907" spans="1:11" ht="15.6" x14ac:dyDescent="0.3">
      <c r="A2907" s="1">
        <v>43242</v>
      </c>
      <c r="B2907" t="s">
        <v>3</v>
      </c>
      <c r="C2907" t="s">
        <v>10</v>
      </c>
      <c r="D2907" t="s">
        <v>17</v>
      </c>
      <c r="E2907" t="s">
        <v>53</v>
      </c>
      <c r="F2907" t="s">
        <v>548</v>
      </c>
      <c r="G2907">
        <v>1</v>
      </c>
      <c r="H2907">
        <v>17.829999999999998</v>
      </c>
      <c r="I2907">
        <v>17.829999999999998</v>
      </c>
      <c r="J2907" s="4">
        <v>495</v>
      </c>
      <c r="K2907" s="6" t="s">
        <v>557</v>
      </c>
    </row>
    <row r="2908" spans="1:11" ht="15.6" x14ac:dyDescent="0.3">
      <c r="A2908" s="1">
        <v>43242</v>
      </c>
      <c r="B2908" t="s">
        <v>5</v>
      </c>
      <c r="C2908" t="s">
        <v>8</v>
      </c>
      <c r="D2908" t="s">
        <v>16</v>
      </c>
      <c r="E2908" t="s">
        <v>99</v>
      </c>
      <c r="F2908" t="s">
        <v>549</v>
      </c>
      <c r="G2908">
        <v>6</v>
      </c>
      <c r="H2908">
        <v>53.35</v>
      </c>
      <c r="I2908">
        <v>320.10000000000002</v>
      </c>
      <c r="J2908" s="4">
        <v>1995</v>
      </c>
      <c r="K2908" s="6" t="s">
        <v>554</v>
      </c>
    </row>
    <row r="2909" spans="1:11" ht="15.6" x14ac:dyDescent="0.3">
      <c r="A2909" s="1">
        <v>43242</v>
      </c>
      <c r="B2909" t="s">
        <v>6</v>
      </c>
      <c r="C2909" t="s">
        <v>9</v>
      </c>
      <c r="D2909" t="s">
        <v>16</v>
      </c>
      <c r="E2909" t="s">
        <v>135</v>
      </c>
      <c r="F2909" t="s">
        <v>546</v>
      </c>
      <c r="G2909">
        <v>7</v>
      </c>
      <c r="H2909">
        <v>12.42</v>
      </c>
      <c r="I2909">
        <v>86.94</v>
      </c>
      <c r="J2909" s="4">
        <v>3990</v>
      </c>
      <c r="K2909" s="6" t="s">
        <v>555</v>
      </c>
    </row>
    <row r="2910" spans="1:11" ht="15.6" x14ac:dyDescent="0.3">
      <c r="A2910" s="1">
        <v>43242</v>
      </c>
      <c r="B2910" t="s">
        <v>6</v>
      </c>
      <c r="C2910" t="s">
        <v>8</v>
      </c>
      <c r="D2910" t="s">
        <v>16</v>
      </c>
      <c r="E2910" t="s">
        <v>362</v>
      </c>
      <c r="F2910" t="s">
        <v>547</v>
      </c>
      <c r="G2910">
        <v>9</v>
      </c>
      <c r="H2910">
        <v>16.32</v>
      </c>
      <c r="I2910">
        <v>146.88</v>
      </c>
      <c r="J2910" s="4">
        <v>2691</v>
      </c>
      <c r="K2910" s="6" t="s">
        <v>556</v>
      </c>
    </row>
    <row r="2911" spans="1:11" ht="15.6" x14ac:dyDescent="0.3">
      <c r="A2911" s="1">
        <v>43242</v>
      </c>
      <c r="B2911" t="s">
        <v>4</v>
      </c>
      <c r="C2911" t="s">
        <v>10</v>
      </c>
      <c r="D2911" t="s">
        <v>17</v>
      </c>
      <c r="E2911" t="s">
        <v>361</v>
      </c>
      <c r="F2911" t="s">
        <v>548</v>
      </c>
      <c r="G2911">
        <v>9</v>
      </c>
      <c r="H2911">
        <v>17.829999999999998</v>
      </c>
      <c r="I2911">
        <v>160.46999999999997</v>
      </c>
      <c r="J2911" s="4">
        <v>297</v>
      </c>
      <c r="K2911" s="6" t="s">
        <v>557</v>
      </c>
    </row>
    <row r="2912" spans="1:11" ht="15.6" x14ac:dyDescent="0.3">
      <c r="A2912" s="1">
        <v>43242</v>
      </c>
      <c r="B2912" t="s">
        <v>2</v>
      </c>
      <c r="C2912" t="s">
        <v>8</v>
      </c>
      <c r="D2912" t="s">
        <v>16</v>
      </c>
      <c r="E2912" t="s">
        <v>141</v>
      </c>
      <c r="F2912" t="s">
        <v>546</v>
      </c>
      <c r="G2912">
        <v>8</v>
      </c>
      <c r="H2912">
        <v>12.42</v>
      </c>
      <c r="I2912">
        <v>99.36</v>
      </c>
      <c r="J2912" s="4">
        <v>99</v>
      </c>
      <c r="K2912" s="6" t="s">
        <v>558</v>
      </c>
    </row>
    <row r="2913" spans="1:11" ht="15.6" x14ac:dyDescent="0.3">
      <c r="A2913" s="1">
        <v>43243</v>
      </c>
      <c r="B2913" t="s">
        <v>3</v>
      </c>
      <c r="C2913" t="s">
        <v>12</v>
      </c>
      <c r="D2913" t="s">
        <v>17</v>
      </c>
      <c r="E2913" t="s">
        <v>78</v>
      </c>
      <c r="F2913" t="s">
        <v>546</v>
      </c>
      <c r="G2913">
        <v>8</v>
      </c>
      <c r="H2913">
        <v>12.42</v>
      </c>
      <c r="I2913">
        <v>99.36</v>
      </c>
      <c r="J2913" s="4">
        <v>198</v>
      </c>
      <c r="K2913" s="6" t="s">
        <v>556</v>
      </c>
    </row>
    <row r="2914" spans="1:11" ht="15.6" x14ac:dyDescent="0.3">
      <c r="A2914" s="1">
        <v>43243</v>
      </c>
      <c r="B2914" t="s">
        <v>2</v>
      </c>
      <c r="C2914" t="s">
        <v>8</v>
      </c>
      <c r="D2914" t="s">
        <v>16</v>
      </c>
      <c r="E2914" t="s">
        <v>99</v>
      </c>
      <c r="F2914" t="s">
        <v>548</v>
      </c>
      <c r="G2914">
        <v>2</v>
      </c>
      <c r="H2914">
        <v>17.829999999999998</v>
      </c>
      <c r="I2914">
        <v>35.659999999999997</v>
      </c>
      <c r="J2914" s="4">
        <v>4990</v>
      </c>
      <c r="K2914" s="6" t="s">
        <v>556</v>
      </c>
    </row>
    <row r="2915" spans="1:11" ht="15.6" x14ac:dyDescent="0.3">
      <c r="A2915" s="1">
        <v>43243</v>
      </c>
      <c r="B2915" t="s">
        <v>6</v>
      </c>
      <c r="C2915" t="s">
        <v>14</v>
      </c>
      <c r="D2915" t="s">
        <v>16</v>
      </c>
      <c r="E2915" t="s">
        <v>392</v>
      </c>
      <c r="F2915" t="s">
        <v>546</v>
      </c>
      <c r="G2915">
        <v>7</v>
      </c>
      <c r="H2915">
        <v>12.42</v>
      </c>
      <c r="I2915">
        <v>86.94</v>
      </c>
      <c r="J2915" s="4">
        <v>1596</v>
      </c>
      <c r="K2915" s="6" t="s">
        <v>556</v>
      </c>
    </row>
    <row r="2916" spans="1:11" ht="15.6" x14ac:dyDescent="0.3">
      <c r="A2916" s="1">
        <v>43243</v>
      </c>
      <c r="B2916" t="s">
        <v>4</v>
      </c>
      <c r="C2916" t="s">
        <v>10</v>
      </c>
      <c r="D2916" t="s">
        <v>17</v>
      </c>
      <c r="E2916" t="s">
        <v>214</v>
      </c>
      <c r="F2916" t="s">
        <v>547</v>
      </c>
      <c r="G2916">
        <v>3</v>
      </c>
      <c r="H2916">
        <v>16.32</v>
      </c>
      <c r="I2916">
        <v>48.96</v>
      </c>
      <c r="J2916" s="4">
        <v>594</v>
      </c>
      <c r="K2916" s="6" t="s">
        <v>557</v>
      </c>
    </row>
    <row r="2917" spans="1:11" ht="15.6" x14ac:dyDescent="0.3">
      <c r="A2917" s="1">
        <v>43243</v>
      </c>
      <c r="B2917" t="s">
        <v>3</v>
      </c>
      <c r="C2917" t="s">
        <v>10</v>
      </c>
      <c r="D2917" t="s">
        <v>17</v>
      </c>
      <c r="E2917" t="s">
        <v>536</v>
      </c>
      <c r="F2917" t="s">
        <v>546</v>
      </c>
      <c r="G2917">
        <v>3</v>
      </c>
      <c r="H2917">
        <v>12.42</v>
      </c>
      <c r="I2917">
        <v>37.26</v>
      </c>
      <c r="J2917" s="4">
        <v>399</v>
      </c>
      <c r="K2917" s="6" t="s">
        <v>558</v>
      </c>
    </row>
    <row r="2918" spans="1:11" ht="15.6" x14ac:dyDescent="0.3">
      <c r="A2918" s="1">
        <v>43244</v>
      </c>
      <c r="B2918" t="s">
        <v>5</v>
      </c>
      <c r="C2918" t="s">
        <v>11</v>
      </c>
      <c r="D2918" t="s">
        <v>16</v>
      </c>
      <c r="E2918" t="s">
        <v>283</v>
      </c>
      <c r="F2918" t="s">
        <v>546</v>
      </c>
      <c r="G2918">
        <v>8</v>
      </c>
      <c r="H2918">
        <v>12.42</v>
      </c>
      <c r="I2918">
        <v>99.36</v>
      </c>
      <c r="J2918" s="4">
        <v>3990</v>
      </c>
      <c r="K2918" s="6" t="s">
        <v>556</v>
      </c>
    </row>
    <row r="2919" spans="1:11" ht="15.6" x14ac:dyDescent="0.3">
      <c r="A2919" s="1">
        <v>43244</v>
      </c>
      <c r="B2919" t="s">
        <v>6</v>
      </c>
      <c r="C2919" t="s">
        <v>9</v>
      </c>
      <c r="D2919" t="s">
        <v>16</v>
      </c>
      <c r="E2919" t="s">
        <v>28</v>
      </c>
      <c r="F2919" t="s">
        <v>546</v>
      </c>
      <c r="G2919">
        <v>9</v>
      </c>
      <c r="H2919">
        <v>12.42</v>
      </c>
      <c r="I2919">
        <v>111.78</v>
      </c>
      <c r="J2919" s="4">
        <v>2793</v>
      </c>
      <c r="K2919" s="6" t="s">
        <v>556</v>
      </c>
    </row>
    <row r="2920" spans="1:11" ht="15.6" x14ac:dyDescent="0.3">
      <c r="A2920" s="1">
        <v>43245</v>
      </c>
      <c r="B2920" t="s">
        <v>5</v>
      </c>
      <c r="C2920" t="s">
        <v>11</v>
      </c>
      <c r="D2920" t="s">
        <v>16</v>
      </c>
      <c r="E2920" t="s">
        <v>132</v>
      </c>
      <c r="F2920" t="s">
        <v>548</v>
      </c>
      <c r="G2920">
        <v>5</v>
      </c>
      <c r="H2920">
        <v>17.829999999999998</v>
      </c>
      <c r="I2920">
        <v>89.149999999999991</v>
      </c>
      <c r="J2920" s="4">
        <v>3591</v>
      </c>
      <c r="K2920" s="6" t="s">
        <v>554</v>
      </c>
    </row>
    <row r="2921" spans="1:11" ht="15.6" x14ac:dyDescent="0.3">
      <c r="A2921" s="1">
        <v>43246</v>
      </c>
      <c r="B2921" t="s">
        <v>2</v>
      </c>
      <c r="C2921" t="s">
        <v>8</v>
      </c>
      <c r="D2921" t="s">
        <v>16</v>
      </c>
      <c r="E2921" t="s">
        <v>250</v>
      </c>
      <c r="F2921" t="s">
        <v>546</v>
      </c>
      <c r="G2921">
        <v>4</v>
      </c>
      <c r="H2921">
        <v>12.42</v>
      </c>
      <c r="I2921">
        <v>49.68</v>
      </c>
      <c r="J2921" s="4">
        <v>2793</v>
      </c>
      <c r="K2921" s="6" t="s">
        <v>558</v>
      </c>
    </row>
    <row r="2922" spans="1:11" ht="15.6" x14ac:dyDescent="0.3">
      <c r="A2922" s="1">
        <v>43246</v>
      </c>
      <c r="B2922" t="s">
        <v>2</v>
      </c>
      <c r="C2922" t="s">
        <v>8</v>
      </c>
      <c r="D2922" t="s">
        <v>16</v>
      </c>
      <c r="E2922" t="s">
        <v>105</v>
      </c>
      <c r="F2922" t="s">
        <v>549</v>
      </c>
      <c r="G2922">
        <v>8</v>
      </c>
      <c r="H2922">
        <v>53.35</v>
      </c>
      <c r="I2922">
        <v>426.8</v>
      </c>
      <c r="J2922" s="4">
        <v>792</v>
      </c>
      <c r="K2922" s="6" t="s">
        <v>556</v>
      </c>
    </row>
    <row r="2923" spans="1:11" ht="15.6" x14ac:dyDescent="0.3">
      <c r="A2923" s="1">
        <v>43246</v>
      </c>
      <c r="B2923" t="s">
        <v>3</v>
      </c>
      <c r="C2923" t="s">
        <v>15</v>
      </c>
      <c r="D2923" t="s">
        <v>17</v>
      </c>
      <c r="E2923" t="s">
        <v>115</v>
      </c>
      <c r="F2923" t="s">
        <v>549</v>
      </c>
      <c r="G2923">
        <v>1</v>
      </c>
      <c r="H2923">
        <v>53.35</v>
      </c>
      <c r="I2923">
        <v>53.35</v>
      </c>
      <c r="J2923" s="4">
        <v>4990</v>
      </c>
      <c r="K2923" s="6" t="s">
        <v>556</v>
      </c>
    </row>
    <row r="2924" spans="1:11" ht="15.6" x14ac:dyDescent="0.3">
      <c r="A2924" s="1">
        <v>43246</v>
      </c>
      <c r="B2924" t="s">
        <v>5</v>
      </c>
      <c r="C2924" t="s">
        <v>8</v>
      </c>
      <c r="D2924" t="s">
        <v>16</v>
      </c>
      <c r="E2924" t="s">
        <v>114</v>
      </c>
      <c r="F2924" t="s">
        <v>547</v>
      </c>
      <c r="G2924">
        <v>5</v>
      </c>
      <c r="H2924">
        <v>16.32</v>
      </c>
      <c r="I2924">
        <v>81.599999999999994</v>
      </c>
      <c r="J2924" s="4">
        <v>1592</v>
      </c>
      <c r="K2924" s="6" t="s">
        <v>557</v>
      </c>
    </row>
    <row r="2925" spans="1:11" ht="15.6" x14ac:dyDescent="0.3">
      <c r="A2925" s="1">
        <v>43246</v>
      </c>
      <c r="B2925" t="s">
        <v>2</v>
      </c>
      <c r="C2925" t="s">
        <v>9</v>
      </c>
      <c r="D2925" t="s">
        <v>16</v>
      </c>
      <c r="E2925" t="s">
        <v>337</v>
      </c>
      <c r="F2925" t="s">
        <v>546</v>
      </c>
      <c r="G2925">
        <v>3</v>
      </c>
      <c r="H2925">
        <v>12.42</v>
      </c>
      <c r="I2925">
        <v>37.26</v>
      </c>
      <c r="J2925" s="4">
        <v>1592</v>
      </c>
      <c r="K2925" s="6" t="s">
        <v>555</v>
      </c>
    </row>
    <row r="2926" spans="1:11" ht="15.6" x14ac:dyDescent="0.3">
      <c r="A2926" s="1">
        <v>43246</v>
      </c>
      <c r="B2926" t="s">
        <v>2</v>
      </c>
      <c r="C2926" t="s">
        <v>9</v>
      </c>
      <c r="D2926" t="s">
        <v>16</v>
      </c>
      <c r="E2926" t="s">
        <v>513</v>
      </c>
      <c r="F2926" t="s">
        <v>549</v>
      </c>
      <c r="G2926">
        <v>1</v>
      </c>
      <c r="H2926">
        <v>53.35</v>
      </c>
      <c r="I2926">
        <v>53.35</v>
      </c>
      <c r="J2926" s="4">
        <v>798</v>
      </c>
      <c r="K2926" s="6" t="s">
        <v>556</v>
      </c>
    </row>
    <row r="2927" spans="1:11" ht="15.6" x14ac:dyDescent="0.3">
      <c r="A2927" s="1">
        <v>43246</v>
      </c>
      <c r="B2927" t="s">
        <v>2</v>
      </c>
      <c r="C2927" t="s">
        <v>11</v>
      </c>
      <c r="D2927" t="s">
        <v>16</v>
      </c>
      <c r="E2927" t="s">
        <v>436</v>
      </c>
      <c r="F2927" t="s">
        <v>547</v>
      </c>
      <c r="G2927">
        <v>3</v>
      </c>
      <c r="H2927">
        <v>16.32</v>
      </c>
      <c r="I2927">
        <v>48.96</v>
      </c>
      <c r="J2927" s="4">
        <v>796</v>
      </c>
      <c r="K2927" s="6" t="s">
        <v>556</v>
      </c>
    </row>
    <row r="2928" spans="1:11" ht="15.6" x14ac:dyDescent="0.3">
      <c r="A2928" s="1">
        <v>43247</v>
      </c>
      <c r="B2928" t="s">
        <v>6</v>
      </c>
      <c r="C2928" t="s">
        <v>8</v>
      </c>
      <c r="D2928" t="s">
        <v>16</v>
      </c>
      <c r="E2928" t="s">
        <v>186</v>
      </c>
      <c r="F2928" t="s">
        <v>546</v>
      </c>
      <c r="G2928">
        <v>7</v>
      </c>
      <c r="H2928">
        <v>12.42</v>
      </c>
      <c r="I2928">
        <v>86.94</v>
      </c>
      <c r="J2928" s="4">
        <v>1596</v>
      </c>
      <c r="K2928" s="6" t="s">
        <v>557</v>
      </c>
    </row>
    <row r="2929" spans="1:11" ht="15.6" x14ac:dyDescent="0.3">
      <c r="A2929" s="1">
        <v>43247</v>
      </c>
      <c r="B2929" t="s">
        <v>2</v>
      </c>
      <c r="C2929" t="s">
        <v>8</v>
      </c>
      <c r="D2929" t="s">
        <v>16</v>
      </c>
      <c r="E2929" t="s">
        <v>32</v>
      </c>
      <c r="F2929" t="s">
        <v>549</v>
      </c>
      <c r="G2929">
        <v>10</v>
      </c>
      <c r="H2929">
        <v>53.35</v>
      </c>
      <c r="I2929">
        <v>533.5</v>
      </c>
      <c r="J2929" s="4">
        <v>796</v>
      </c>
      <c r="K2929" s="6" t="s">
        <v>556</v>
      </c>
    </row>
    <row r="2930" spans="1:11" ht="15.6" x14ac:dyDescent="0.3">
      <c r="A2930" s="1">
        <v>43248</v>
      </c>
      <c r="B2930" t="s">
        <v>4</v>
      </c>
      <c r="C2930" t="s">
        <v>12</v>
      </c>
      <c r="D2930" t="s">
        <v>17</v>
      </c>
      <c r="E2930" t="s">
        <v>195</v>
      </c>
      <c r="F2930" t="s">
        <v>546</v>
      </c>
      <c r="G2930">
        <v>7</v>
      </c>
      <c r="H2930">
        <v>12.42</v>
      </c>
      <c r="I2930">
        <v>86.94</v>
      </c>
      <c r="J2930" s="4">
        <v>199</v>
      </c>
      <c r="K2930" s="6" t="s">
        <v>556</v>
      </c>
    </row>
    <row r="2931" spans="1:11" ht="15.6" x14ac:dyDescent="0.3">
      <c r="A2931" s="1">
        <v>43249</v>
      </c>
      <c r="B2931" t="s">
        <v>2</v>
      </c>
      <c r="C2931" t="s">
        <v>9</v>
      </c>
      <c r="D2931" t="s">
        <v>16</v>
      </c>
      <c r="E2931" t="s">
        <v>176</v>
      </c>
      <c r="F2931" t="s">
        <v>548</v>
      </c>
      <c r="G2931">
        <v>3</v>
      </c>
      <c r="H2931">
        <v>17.829999999999998</v>
      </c>
      <c r="I2931">
        <v>53.489999999999995</v>
      </c>
      <c r="J2931" s="4">
        <v>594</v>
      </c>
      <c r="K2931" s="6" t="s">
        <v>556</v>
      </c>
    </row>
    <row r="2932" spans="1:11" ht="15.6" x14ac:dyDescent="0.3">
      <c r="A2932" s="1">
        <v>43249</v>
      </c>
      <c r="B2932" t="s">
        <v>2</v>
      </c>
      <c r="C2932" t="s">
        <v>11</v>
      </c>
      <c r="D2932" t="s">
        <v>16</v>
      </c>
      <c r="E2932" t="s">
        <v>120</v>
      </c>
      <c r="F2932" t="s">
        <v>548</v>
      </c>
      <c r="G2932">
        <v>5</v>
      </c>
      <c r="H2932">
        <v>17.829999999999998</v>
      </c>
      <c r="I2932">
        <v>89.149999999999991</v>
      </c>
      <c r="J2932" s="4">
        <v>495</v>
      </c>
      <c r="K2932" s="6" t="s">
        <v>556</v>
      </c>
    </row>
    <row r="2933" spans="1:11" ht="15.6" x14ac:dyDescent="0.3">
      <c r="A2933" s="1">
        <v>43250</v>
      </c>
      <c r="B2933" t="s">
        <v>3</v>
      </c>
      <c r="C2933" t="s">
        <v>13</v>
      </c>
      <c r="D2933" t="s">
        <v>17</v>
      </c>
      <c r="E2933" t="s">
        <v>47</v>
      </c>
      <c r="F2933" t="s">
        <v>548</v>
      </c>
      <c r="G2933">
        <v>1</v>
      </c>
      <c r="H2933">
        <v>17.829999999999998</v>
      </c>
      <c r="I2933">
        <v>17.829999999999998</v>
      </c>
      <c r="J2933" s="4">
        <v>1197</v>
      </c>
      <c r="K2933" s="6" t="s">
        <v>554</v>
      </c>
    </row>
    <row r="2934" spans="1:11" ht="15.6" x14ac:dyDescent="0.3">
      <c r="A2934" s="1">
        <v>43250</v>
      </c>
      <c r="B2934" t="s">
        <v>3</v>
      </c>
      <c r="C2934" t="s">
        <v>12</v>
      </c>
      <c r="D2934" t="s">
        <v>17</v>
      </c>
      <c r="E2934" t="s">
        <v>532</v>
      </c>
      <c r="F2934" t="s">
        <v>547</v>
      </c>
      <c r="G2934">
        <v>10</v>
      </c>
      <c r="H2934">
        <v>16.32</v>
      </c>
      <c r="I2934">
        <v>163.19999999999999</v>
      </c>
      <c r="J2934" s="4">
        <v>2394</v>
      </c>
      <c r="K2934" s="6" t="s">
        <v>556</v>
      </c>
    </row>
    <row r="2935" spans="1:11" ht="15.6" x14ac:dyDescent="0.3">
      <c r="A2935" s="1">
        <v>43250</v>
      </c>
      <c r="B2935" t="s">
        <v>6</v>
      </c>
      <c r="C2935" t="s">
        <v>9</v>
      </c>
      <c r="D2935" t="s">
        <v>16</v>
      </c>
      <c r="E2935" t="s">
        <v>213</v>
      </c>
      <c r="F2935" t="s">
        <v>546</v>
      </c>
      <c r="G2935">
        <v>4</v>
      </c>
      <c r="H2935">
        <v>12.42</v>
      </c>
      <c r="I2935">
        <v>49.68</v>
      </c>
      <c r="J2935" s="4">
        <v>3493</v>
      </c>
      <c r="K2935" s="6" t="s">
        <v>556</v>
      </c>
    </row>
    <row r="2936" spans="1:11" ht="15.6" x14ac:dyDescent="0.3">
      <c r="A2936" s="1">
        <v>43251</v>
      </c>
      <c r="B2936" t="s">
        <v>3</v>
      </c>
      <c r="C2936" t="s">
        <v>10</v>
      </c>
      <c r="D2936" t="s">
        <v>17</v>
      </c>
      <c r="E2936" t="s">
        <v>44</v>
      </c>
      <c r="F2936" t="s">
        <v>549</v>
      </c>
      <c r="G2936">
        <v>2</v>
      </c>
      <c r="H2936">
        <v>53.35</v>
      </c>
      <c r="I2936">
        <v>106.7</v>
      </c>
      <c r="J2936" s="4">
        <v>3591</v>
      </c>
      <c r="K2936" s="6" t="s">
        <v>558</v>
      </c>
    </row>
    <row r="2937" spans="1:11" ht="15.6" x14ac:dyDescent="0.3">
      <c r="A2937" s="1">
        <v>43252</v>
      </c>
      <c r="B2937" t="s">
        <v>6</v>
      </c>
      <c r="C2937" t="s">
        <v>8</v>
      </c>
      <c r="D2937" t="s">
        <v>16</v>
      </c>
      <c r="E2937" t="s">
        <v>258</v>
      </c>
      <c r="F2937" t="s">
        <v>548</v>
      </c>
      <c r="G2937">
        <v>5</v>
      </c>
      <c r="H2937">
        <v>17.829999999999998</v>
      </c>
      <c r="I2937">
        <v>89.149999999999991</v>
      </c>
      <c r="J2937" s="4">
        <v>995</v>
      </c>
      <c r="K2937" s="6" t="s">
        <v>555</v>
      </c>
    </row>
    <row r="2938" spans="1:11" ht="15.6" x14ac:dyDescent="0.3">
      <c r="A2938" s="1">
        <v>43253</v>
      </c>
      <c r="B2938" t="s">
        <v>2</v>
      </c>
      <c r="C2938" t="s">
        <v>9</v>
      </c>
      <c r="D2938" t="s">
        <v>16</v>
      </c>
      <c r="E2938" t="s">
        <v>530</v>
      </c>
      <c r="F2938" t="s">
        <v>548</v>
      </c>
      <c r="G2938">
        <v>9</v>
      </c>
      <c r="H2938">
        <v>17.829999999999998</v>
      </c>
      <c r="I2938">
        <v>160.46999999999997</v>
      </c>
      <c r="J2938" s="4">
        <v>297</v>
      </c>
      <c r="K2938" s="6" t="s">
        <v>556</v>
      </c>
    </row>
    <row r="2939" spans="1:11" ht="15.6" x14ac:dyDescent="0.3">
      <c r="A2939" s="1">
        <v>43253</v>
      </c>
      <c r="B2939" t="s">
        <v>2</v>
      </c>
      <c r="C2939" t="s">
        <v>11</v>
      </c>
      <c r="D2939" t="s">
        <v>16</v>
      </c>
      <c r="E2939" t="s">
        <v>89</v>
      </c>
      <c r="F2939" t="s">
        <v>549</v>
      </c>
      <c r="G2939">
        <v>1</v>
      </c>
      <c r="H2939">
        <v>53.35</v>
      </c>
      <c r="I2939">
        <v>53.35</v>
      </c>
      <c r="J2939" s="4">
        <v>495</v>
      </c>
      <c r="K2939" s="6" t="s">
        <v>554</v>
      </c>
    </row>
    <row r="2940" spans="1:11" ht="15.6" x14ac:dyDescent="0.3">
      <c r="A2940" s="1">
        <v>43253</v>
      </c>
      <c r="B2940" t="s">
        <v>5</v>
      </c>
      <c r="C2940" t="s">
        <v>8</v>
      </c>
      <c r="D2940" t="s">
        <v>16</v>
      </c>
      <c r="E2940" t="s">
        <v>366</v>
      </c>
      <c r="F2940" t="s">
        <v>546</v>
      </c>
      <c r="G2940">
        <v>3</v>
      </c>
      <c r="H2940">
        <v>12.42</v>
      </c>
      <c r="I2940">
        <v>37.26</v>
      </c>
      <c r="J2940" s="4">
        <v>1393</v>
      </c>
      <c r="K2940" s="6" t="s">
        <v>554</v>
      </c>
    </row>
    <row r="2941" spans="1:11" ht="15.6" x14ac:dyDescent="0.3">
      <c r="A2941" s="1">
        <v>43253</v>
      </c>
      <c r="B2941" t="s">
        <v>3</v>
      </c>
      <c r="C2941" t="s">
        <v>10</v>
      </c>
      <c r="D2941" t="s">
        <v>17</v>
      </c>
      <c r="E2941" t="s">
        <v>22</v>
      </c>
      <c r="F2941" t="s">
        <v>548</v>
      </c>
      <c r="G2941">
        <v>6</v>
      </c>
      <c r="H2941">
        <v>17.829999999999998</v>
      </c>
      <c r="I2941">
        <v>106.97999999999999</v>
      </c>
      <c r="J2941" s="4">
        <v>1791</v>
      </c>
      <c r="K2941" s="6" t="s">
        <v>558</v>
      </c>
    </row>
    <row r="2942" spans="1:11" ht="15.6" x14ac:dyDescent="0.3">
      <c r="A2942" s="1">
        <v>43253</v>
      </c>
      <c r="B2942" t="s">
        <v>4</v>
      </c>
      <c r="C2942" t="s">
        <v>10</v>
      </c>
      <c r="D2942" t="s">
        <v>17</v>
      </c>
      <c r="E2942" t="s">
        <v>316</v>
      </c>
      <c r="F2942" t="s">
        <v>549</v>
      </c>
      <c r="G2942">
        <v>6</v>
      </c>
      <c r="H2942">
        <v>53.35</v>
      </c>
      <c r="I2942">
        <v>320.10000000000002</v>
      </c>
      <c r="J2942" s="4">
        <v>1596</v>
      </c>
      <c r="K2942" s="6" t="s">
        <v>555</v>
      </c>
    </row>
    <row r="2943" spans="1:11" ht="15.6" x14ac:dyDescent="0.3">
      <c r="A2943" s="1">
        <v>43253</v>
      </c>
      <c r="B2943" t="s">
        <v>2</v>
      </c>
      <c r="C2943" t="s">
        <v>9</v>
      </c>
      <c r="D2943" t="s">
        <v>16</v>
      </c>
      <c r="E2943" t="s">
        <v>540</v>
      </c>
      <c r="F2943" t="s">
        <v>548</v>
      </c>
      <c r="G2943">
        <v>7</v>
      </c>
      <c r="H2943">
        <v>17.829999999999998</v>
      </c>
      <c r="I2943">
        <v>124.80999999999999</v>
      </c>
      <c r="J2943" s="4">
        <v>891</v>
      </c>
      <c r="K2943" s="6" t="s">
        <v>555</v>
      </c>
    </row>
    <row r="2944" spans="1:11" ht="15.6" x14ac:dyDescent="0.3">
      <c r="A2944" s="1">
        <v>43253</v>
      </c>
      <c r="B2944" t="s">
        <v>3</v>
      </c>
      <c r="C2944" t="s">
        <v>13</v>
      </c>
      <c r="D2944" t="s">
        <v>17</v>
      </c>
      <c r="E2944" t="s">
        <v>489</v>
      </c>
      <c r="F2944" t="s">
        <v>546</v>
      </c>
      <c r="G2944">
        <v>7</v>
      </c>
      <c r="H2944">
        <v>12.42</v>
      </c>
      <c r="I2944">
        <v>86.94</v>
      </c>
      <c r="J2944" s="4">
        <v>3992</v>
      </c>
      <c r="K2944" s="6" t="s">
        <v>557</v>
      </c>
    </row>
    <row r="2945" spans="1:11" ht="15.6" x14ac:dyDescent="0.3">
      <c r="A2945" s="1">
        <v>43253</v>
      </c>
      <c r="B2945" t="s">
        <v>2</v>
      </c>
      <c r="C2945" t="s">
        <v>11</v>
      </c>
      <c r="D2945" t="s">
        <v>16</v>
      </c>
      <c r="E2945" t="s">
        <v>83</v>
      </c>
      <c r="F2945" t="s">
        <v>546</v>
      </c>
      <c r="G2945">
        <v>6</v>
      </c>
      <c r="H2945">
        <v>12.42</v>
      </c>
      <c r="I2945">
        <v>74.52</v>
      </c>
      <c r="J2945" s="4">
        <v>1197</v>
      </c>
      <c r="K2945" s="6" t="s">
        <v>554</v>
      </c>
    </row>
    <row r="2946" spans="1:11" ht="15.6" x14ac:dyDescent="0.3">
      <c r="A2946" s="1">
        <v>43254</v>
      </c>
      <c r="B2946" t="s">
        <v>2</v>
      </c>
      <c r="C2946" t="s">
        <v>8</v>
      </c>
      <c r="D2946" t="s">
        <v>16</v>
      </c>
      <c r="E2946" t="s">
        <v>427</v>
      </c>
      <c r="F2946" t="s">
        <v>547</v>
      </c>
      <c r="G2946">
        <v>1</v>
      </c>
      <c r="H2946">
        <v>16.32</v>
      </c>
      <c r="I2946">
        <v>16.32</v>
      </c>
      <c r="J2946" s="4">
        <v>1794</v>
      </c>
      <c r="K2946" s="6" t="s">
        <v>557</v>
      </c>
    </row>
    <row r="2947" spans="1:11" ht="15.6" x14ac:dyDescent="0.3">
      <c r="A2947" s="1">
        <v>43254</v>
      </c>
      <c r="B2947" t="s">
        <v>4</v>
      </c>
      <c r="C2947" t="s">
        <v>12</v>
      </c>
      <c r="D2947" t="s">
        <v>17</v>
      </c>
      <c r="E2947" t="s">
        <v>518</v>
      </c>
      <c r="F2947" t="s">
        <v>549</v>
      </c>
      <c r="G2947">
        <v>4</v>
      </c>
      <c r="H2947">
        <v>53.35</v>
      </c>
      <c r="I2947">
        <v>213.4</v>
      </c>
      <c r="J2947" s="4">
        <v>891</v>
      </c>
      <c r="K2947" s="6" t="s">
        <v>556</v>
      </c>
    </row>
    <row r="2948" spans="1:11" ht="15.6" x14ac:dyDescent="0.3">
      <c r="A2948" s="1">
        <v>43254</v>
      </c>
      <c r="B2948" t="s">
        <v>2</v>
      </c>
      <c r="C2948" t="s">
        <v>14</v>
      </c>
      <c r="D2948" t="s">
        <v>16</v>
      </c>
      <c r="E2948" t="s">
        <v>155</v>
      </c>
      <c r="F2948" t="s">
        <v>548</v>
      </c>
      <c r="G2948">
        <v>3</v>
      </c>
      <c r="H2948">
        <v>17.829999999999998</v>
      </c>
      <c r="I2948">
        <v>53.489999999999995</v>
      </c>
      <c r="J2948" s="4">
        <v>1791</v>
      </c>
      <c r="K2948" s="6" t="s">
        <v>556</v>
      </c>
    </row>
    <row r="2949" spans="1:11" ht="15.6" x14ac:dyDescent="0.3">
      <c r="A2949" s="1">
        <v>43254</v>
      </c>
      <c r="B2949" t="s">
        <v>4</v>
      </c>
      <c r="C2949" t="s">
        <v>12</v>
      </c>
      <c r="D2949" t="s">
        <v>17</v>
      </c>
      <c r="E2949" t="s">
        <v>78</v>
      </c>
      <c r="F2949" t="s">
        <v>546</v>
      </c>
      <c r="G2949">
        <v>5</v>
      </c>
      <c r="H2949">
        <v>12.42</v>
      </c>
      <c r="I2949">
        <v>62.1</v>
      </c>
      <c r="J2949" s="4">
        <v>2392</v>
      </c>
      <c r="K2949" s="6" t="s">
        <v>554</v>
      </c>
    </row>
    <row r="2950" spans="1:11" ht="15.6" x14ac:dyDescent="0.3">
      <c r="A2950" s="1">
        <v>43254</v>
      </c>
      <c r="B2950" t="s">
        <v>4</v>
      </c>
      <c r="C2950" t="s">
        <v>10</v>
      </c>
      <c r="D2950" t="s">
        <v>17</v>
      </c>
      <c r="E2950" t="s">
        <v>286</v>
      </c>
      <c r="F2950" t="s">
        <v>546</v>
      </c>
      <c r="G2950">
        <v>4</v>
      </c>
      <c r="H2950">
        <v>12.42</v>
      </c>
      <c r="I2950">
        <v>49.68</v>
      </c>
      <c r="J2950" s="4">
        <v>2990</v>
      </c>
      <c r="K2950" s="6" t="s">
        <v>554</v>
      </c>
    </row>
    <row r="2951" spans="1:11" ht="15.6" x14ac:dyDescent="0.3">
      <c r="A2951" s="1">
        <v>43254</v>
      </c>
      <c r="B2951" t="s">
        <v>2</v>
      </c>
      <c r="C2951" t="s">
        <v>9</v>
      </c>
      <c r="D2951" t="s">
        <v>16</v>
      </c>
      <c r="E2951" t="s">
        <v>445</v>
      </c>
      <c r="F2951" t="s">
        <v>546</v>
      </c>
      <c r="G2951">
        <v>9</v>
      </c>
      <c r="H2951">
        <v>12.42</v>
      </c>
      <c r="I2951">
        <v>111.78</v>
      </c>
      <c r="J2951" s="4">
        <v>1497</v>
      </c>
      <c r="K2951" s="6" t="s">
        <v>555</v>
      </c>
    </row>
    <row r="2952" spans="1:11" ht="15.6" x14ac:dyDescent="0.3">
      <c r="A2952" s="1">
        <v>43255</v>
      </c>
      <c r="B2952" t="s">
        <v>5</v>
      </c>
      <c r="C2952" t="s">
        <v>8</v>
      </c>
      <c r="D2952" t="s">
        <v>16</v>
      </c>
      <c r="E2952" t="s">
        <v>422</v>
      </c>
      <c r="F2952" t="s">
        <v>546</v>
      </c>
      <c r="G2952">
        <v>4</v>
      </c>
      <c r="H2952">
        <v>12.42</v>
      </c>
      <c r="I2952">
        <v>49.68</v>
      </c>
      <c r="J2952" s="4">
        <v>198</v>
      </c>
      <c r="K2952" s="6" t="s">
        <v>554</v>
      </c>
    </row>
    <row r="2953" spans="1:11" ht="15.6" x14ac:dyDescent="0.3">
      <c r="A2953" s="1">
        <v>43255</v>
      </c>
      <c r="B2953" t="s">
        <v>3</v>
      </c>
      <c r="C2953" t="s">
        <v>12</v>
      </c>
      <c r="D2953" t="s">
        <v>17</v>
      </c>
      <c r="E2953" t="s">
        <v>78</v>
      </c>
      <c r="F2953" t="s">
        <v>549</v>
      </c>
      <c r="G2953">
        <v>9</v>
      </c>
      <c r="H2953">
        <v>53.35</v>
      </c>
      <c r="I2953">
        <v>480.15000000000003</v>
      </c>
      <c r="J2953" s="4">
        <v>99</v>
      </c>
      <c r="K2953" s="6" t="s">
        <v>556</v>
      </c>
    </row>
    <row r="2954" spans="1:11" ht="15.6" x14ac:dyDescent="0.3">
      <c r="A2954" s="1">
        <v>43256</v>
      </c>
      <c r="B2954" t="s">
        <v>2</v>
      </c>
      <c r="C2954" t="s">
        <v>8</v>
      </c>
      <c r="D2954" t="s">
        <v>16</v>
      </c>
      <c r="E2954" t="s">
        <v>362</v>
      </c>
      <c r="F2954" t="s">
        <v>546</v>
      </c>
      <c r="G2954">
        <v>6</v>
      </c>
      <c r="H2954">
        <v>12.42</v>
      </c>
      <c r="I2954">
        <v>74.52</v>
      </c>
      <c r="J2954" s="4">
        <v>1197</v>
      </c>
      <c r="K2954" s="6" t="s">
        <v>556</v>
      </c>
    </row>
    <row r="2955" spans="1:11" ht="15.6" x14ac:dyDescent="0.3">
      <c r="A2955" s="1">
        <v>43256</v>
      </c>
      <c r="B2955" t="s">
        <v>4</v>
      </c>
      <c r="C2955" t="s">
        <v>12</v>
      </c>
      <c r="D2955" t="s">
        <v>17</v>
      </c>
      <c r="E2955" t="s">
        <v>344</v>
      </c>
      <c r="F2955" t="s">
        <v>549</v>
      </c>
      <c r="G2955">
        <v>1</v>
      </c>
      <c r="H2955">
        <v>53.35</v>
      </c>
      <c r="I2955">
        <v>53.35</v>
      </c>
      <c r="J2955" s="4">
        <v>990</v>
      </c>
      <c r="K2955" s="6" t="s">
        <v>555</v>
      </c>
    </row>
    <row r="2956" spans="1:11" ht="15.6" x14ac:dyDescent="0.3">
      <c r="A2956" s="1">
        <v>43257</v>
      </c>
      <c r="B2956" t="s">
        <v>6</v>
      </c>
      <c r="C2956" t="s">
        <v>8</v>
      </c>
      <c r="D2956" t="s">
        <v>16</v>
      </c>
      <c r="E2956" t="s">
        <v>56</v>
      </c>
      <c r="F2956" t="s">
        <v>547</v>
      </c>
      <c r="G2956">
        <v>7</v>
      </c>
      <c r="H2956">
        <v>16.32</v>
      </c>
      <c r="I2956">
        <v>114.24000000000001</v>
      </c>
      <c r="J2956" s="4">
        <v>297</v>
      </c>
      <c r="K2956" s="6" t="s">
        <v>557</v>
      </c>
    </row>
    <row r="2957" spans="1:11" ht="15.6" x14ac:dyDescent="0.3">
      <c r="A2957" s="1">
        <v>43257</v>
      </c>
      <c r="B2957" t="s">
        <v>4</v>
      </c>
      <c r="C2957" t="s">
        <v>10</v>
      </c>
      <c r="D2957" t="s">
        <v>17</v>
      </c>
      <c r="E2957" t="s">
        <v>330</v>
      </c>
      <c r="F2957" t="s">
        <v>549</v>
      </c>
      <c r="G2957">
        <v>3</v>
      </c>
      <c r="H2957">
        <v>53.35</v>
      </c>
      <c r="I2957">
        <v>160.05000000000001</v>
      </c>
      <c r="J2957" s="4">
        <v>798</v>
      </c>
      <c r="K2957" s="6" t="s">
        <v>556</v>
      </c>
    </row>
    <row r="2958" spans="1:11" ht="15.6" x14ac:dyDescent="0.3">
      <c r="A2958" s="1">
        <v>43257</v>
      </c>
      <c r="B2958" t="s">
        <v>2</v>
      </c>
      <c r="C2958" t="s">
        <v>9</v>
      </c>
      <c r="D2958" t="s">
        <v>16</v>
      </c>
      <c r="E2958" t="s">
        <v>521</v>
      </c>
      <c r="F2958" t="s">
        <v>548</v>
      </c>
      <c r="G2958">
        <v>8</v>
      </c>
      <c r="H2958">
        <v>17.829999999999998</v>
      </c>
      <c r="I2958">
        <v>142.63999999999999</v>
      </c>
      <c r="J2958" s="4">
        <v>495</v>
      </c>
      <c r="K2958" s="6" t="s">
        <v>556</v>
      </c>
    </row>
    <row r="2959" spans="1:11" ht="15.6" x14ac:dyDescent="0.3">
      <c r="A2959" s="1">
        <v>43257</v>
      </c>
      <c r="B2959" t="s">
        <v>2</v>
      </c>
      <c r="C2959" t="s">
        <v>8</v>
      </c>
      <c r="D2959" t="s">
        <v>16</v>
      </c>
      <c r="E2959" t="s">
        <v>221</v>
      </c>
      <c r="F2959" t="s">
        <v>548</v>
      </c>
      <c r="G2959">
        <v>4</v>
      </c>
      <c r="H2959">
        <v>17.829999999999998</v>
      </c>
      <c r="I2959">
        <v>71.319999999999993</v>
      </c>
      <c r="J2959" s="4">
        <v>990</v>
      </c>
      <c r="K2959" s="6" t="s">
        <v>554</v>
      </c>
    </row>
    <row r="2960" spans="1:11" ht="15.6" x14ac:dyDescent="0.3">
      <c r="A2960" s="1">
        <v>43257</v>
      </c>
      <c r="B2960" t="s">
        <v>2</v>
      </c>
      <c r="C2960" t="s">
        <v>11</v>
      </c>
      <c r="D2960" t="s">
        <v>16</v>
      </c>
      <c r="E2960" t="s">
        <v>23</v>
      </c>
      <c r="F2960" t="s">
        <v>547</v>
      </c>
      <c r="G2960">
        <v>1</v>
      </c>
      <c r="H2960">
        <v>16.32</v>
      </c>
      <c r="I2960">
        <v>16.32</v>
      </c>
      <c r="J2960" s="4">
        <v>1497</v>
      </c>
      <c r="K2960" s="6" t="s">
        <v>556</v>
      </c>
    </row>
    <row r="2961" spans="1:11" ht="15.6" x14ac:dyDescent="0.3">
      <c r="A2961" s="1">
        <v>43257</v>
      </c>
      <c r="B2961" t="s">
        <v>2</v>
      </c>
      <c r="C2961" t="s">
        <v>9</v>
      </c>
      <c r="D2961" t="s">
        <v>16</v>
      </c>
      <c r="E2961" t="s">
        <v>54</v>
      </c>
      <c r="F2961" t="s">
        <v>546</v>
      </c>
      <c r="G2961">
        <v>4</v>
      </c>
      <c r="H2961">
        <v>12.42</v>
      </c>
      <c r="I2961">
        <v>49.68</v>
      </c>
      <c r="J2961" s="4">
        <v>990</v>
      </c>
      <c r="K2961" s="6" t="s">
        <v>555</v>
      </c>
    </row>
    <row r="2962" spans="1:11" ht="15.6" x14ac:dyDescent="0.3">
      <c r="A2962" s="1">
        <v>43257</v>
      </c>
      <c r="B2962" t="s">
        <v>4</v>
      </c>
      <c r="C2962" t="s">
        <v>13</v>
      </c>
      <c r="D2962" t="s">
        <v>17</v>
      </c>
      <c r="E2962" t="s">
        <v>79</v>
      </c>
      <c r="F2962" t="s">
        <v>548</v>
      </c>
      <c r="G2962">
        <v>2</v>
      </c>
      <c r="H2962">
        <v>17.829999999999998</v>
      </c>
      <c r="I2962">
        <v>35.659999999999997</v>
      </c>
      <c r="J2962" s="4">
        <v>1995</v>
      </c>
      <c r="K2962" s="6" t="s">
        <v>554</v>
      </c>
    </row>
    <row r="2963" spans="1:11" ht="15.6" x14ac:dyDescent="0.3">
      <c r="A2963" s="1">
        <v>43257</v>
      </c>
      <c r="B2963" t="s">
        <v>2</v>
      </c>
      <c r="C2963" t="s">
        <v>9</v>
      </c>
      <c r="D2963" t="s">
        <v>16</v>
      </c>
      <c r="E2963" t="s">
        <v>247</v>
      </c>
      <c r="F2963" t="s">
        <v>549</v>
      </c>
      <c r="G2963">
        <v>2</v>
      </c>
      <c r="H2963">
        <v>53.35</v>
      </c>
      <c r="I2963">
        <v>106.7</v>
      </c>
      <c r="J2963" s="4">
        <v>998</v>
      </c>
      <c r="K2963" s="6" t="s">
        <v>556</v>
      </c>
    </row>
    <row r="2964" spans="1:11" ht="15.6" x14ac:dyDescent="0.3">
      <c r="A2964" s="1">
        <v>43257</v>
      </c>
      <c r="B2964" t="s">
        <v>2</v>
      </c>
      <c r="C2964" t="s">
        <v>8</v>
      </c>
      <c r="D2964" t="s">
        <v>16</v>
      </c>
      <c r="E2964" t="s">
        <v>128</v>
      </c>
      <c r="F2964" t="s">
        <v>546</v>
      </c>
      <c r="G2964">
        <v>5</v>
      </c>
      <c r="H2964">
        <v>12.42</v>
      </c>
      <c r="I2964">
        <v>62.1</v>
      </c>
      <c r="J2964" s="4">
        <v>499</v>
      </c>
      <c r="K2964" s="6" t="s">
        <v>555</v>
      </c>
    </row>
    <row r="2965" spans="1:11" ht="15.6" x14ac:dyDescent="0.3">
      <c r="A2965" s="1">
        <v>43258</v>
      </c>
      <c r="B2965" t="s">
        <v>4</v>
      </c>
      <c r="C2965" t="s">
        <v>10</v>
      </c>
      <c r="D2965" t="s">
        <v>17</v>
      </c>
      <c r="E2965" t="s">
        <v>536</v>
      </c>
      <c r="F2965" t="s">
        <v>547</v>
      </c>
      <c r="G2965">
        <v>5</v>
      </c>
      <c r="H2965">
        <v>16.32</v>
      </c>
      <c r="I2965">
        <v>81.599999999999994</v>
      </c>
      <c r="J2965" s="4">
        <v>1495</v>
      </c>
      <c r="K2965" s="6" t="s">
        <v>554</v>
      </c>
    </row>
    <row r="2966" spans="1:11" ht="15.6" x14ac:dyDescent="0.3">
      <c r="A2966" s="1">
        <v>43259</v>
      </c>
      <c r="B2966" t="s">
        <v>2</v>
      </c>
      <c r="C2966" t="s">
        <v>9</v>
      </c>
      <c r="D2966" t="s">
        <v>16</v>
      </c>
      <c r="E2966" t="s">
        <v>282</v>
      </c>
      <c r="F2966" t="s">
        <v>548</v>
      </c>
      <c r="G2966">
        <v>4</v>
      </c>
      <c r="H2966">
        <v>17.829999999999998</v>
      </c>
      <c r="I2966">
        <v>71.319999999999993</v>
      </c>
      <c r="J2966" s="4">
        <v>798</v>
      </c>
      <c r="K2966" s="6" t="s">
        <v>556</v>
      </c>
    </row>
    <row r="2967" spans="1:11" ht="15.6" x14ac:dyDescent="0.3">
      <c r="A2967" s="1">
        <v>43259</v>
      </c>
      <c r="B2967" t="s">
        <v>2</v>
      </c>
      <c r="C2967" t="s">
        <v>14</v>
      </c>
      <c r="D2967" t="s">
        <v>16</v>
      </c>
      <c r="E2967" t="s">
        <v>307</v>
      </c>
      <c r="F2967" t="s">
        <v>546</v>
      </c>
      <c r="G2967">
        <v>1</v>
      </c>
      <c r="H2967">
        <v>12.42</v>
      </c>
      <c r="I2967">
        <v>12.42</v>
      </c>
      <c r="J2967" s="4">
        <v>1596</v>
      </c>
      <c r="K2967" s="6" t="s">
        <v>554</v>
      </c>
    </row>
    <row r="2968" spans="1:11" ht="15.6" x14ac:dyDescent="0.3">
      <c r="A2968" s="1">
        <v>43259</v>
      </c>
      <c r="B2968" t="s">
        <v>4</v>
      </c>
      <c r="C2968" t="s">
        <v>15</v>
      </c>
      <c r="D2968" t="s">
        <v>17</v>
      </c>
      <c r="E2968" t="s">
        <v>280</v>
      </c>
      <c r="F2968" t="s">
        <v>546</v>
      </c>
      <c r="G2968">
        <v>3</v>
      </c>
      <c r="H2968">
        <v>12.42</v>
      </c>
      <c r="I2968">
        <v>37.26</v>
      </c>
      <c r="J2968" s="4">
        <v>1495</v>
      </c>
      <c r="K2968" s="6" t="s">
        <v>557</v>
      </c>
    </row>
    <row r="2969" spans="1:11" ht="15.6" x14ac:dyDescent="0.3">
      <c r="A2969" s="1">
        <v>43259</v>
      </c>
      <c r="B2969" t="s">
        <v>3</v>
      </c>
      <c r="C2969" t="s">
        <v>13</v>
      </c>
      <c r="D2969" t="s">
        <v>17</v>
      </c>
      <c r="E2969" t="s">
        <v>311</v>
      </c>
      <c r="F2969" t="s">
        <v>549</v>
      </c>
      <c r="G2969">
        <v>7</v>
      </c>
      <c r="H2969">
        <v>53.35</v>
      </c>
      <c r="I2969">
        <v>373.45</v>
      </c>
      <c r="J2969" s="4">
        <v>796</v>
      </c>
      <c r="K2969" s="6" t="s">
        <v>556</v>
      </c>
    </row>
    <row r="2970" spans="1:11" ht="15.6" x14ac:dyDescent="0.3">
      <c r="A2970" s="1">
        <v>43259</v>
      </c>
      <c r="B2970" t="s">
        <v>4</v>
      </c>
      <c r="C2970" t="s">
        <v>10</v>
      </c>
      <c r="D2970" t="s">
        <v>17</v>
      </c>
      <c r="E2970" t="s">
        <v>138</v>
      </c>
      <c r="F2970" t="s">
        <v>547</v>
      </c>
      <c r="G2970">
        <v>3</v>
      </c>
      <c r="H2970">
        <v>16.32</v>
      </c>
      <c r="I2970">
        <v>48.96</v>
      </c>
      <c r="J2970" s="4">
        <v>2994</v>
      </c>
      <c r="K2970" s="6" t="s">
        <v>557</v>
      </c>
    </row>
    <row r="2971" spans="1:11" ht="15.6" x14ac:dyDescent="0.3">
      <c r="A2971" s="1">
        <v>43259</v>
      </c>
      <c r="B2971" t="s">
        <v>4</v>
      </c>
      <c r="C2971" t="s">
        <v>12</v>
      </c>
      <c r="D2971" t="s">
        <v>17</v>
      </c>
      <c r="E2971" t="s">
        <v>326</v>
      </c>
      <c r="F2971" t="s">
        <v>546</v>
      </c>
      <c r="G2971">
        <v>6</v>
      </c>
      <c r="H2971">
        <v>12.42</v>
      </c>
      <c r="I2971">
        <v>74.52</v>
      </c>
      <c r="J2971" s="4">
        <v>2495</v>
      </c>
      <c r="K2971" s="6" t="s">
        <v>555</v>
      </c>
    </row>
    <row r="2972" spans="1:11" ht="15.6" x14ac:dyDescent="0.3">
      <c r="A2972" s="1">
        <v>43260</v>
      </c>
      <c r="B2972" t="s">
        <v>3</v>
      </c>
      <c r="C2972" t="s">
        <v>10</v>
      </c>
      <c r="D2972" t="s">
        <v>17</v>
      </c>
      <c r="E2972" t="s">
        <v>428</v>
      </c>
      <c r="F2972" t="s">
        <v>546</v>
      </c>
      <c r="G2972">
        <v>7</v>
      </c>
      <c r="H2972">
        <v>12.42</v>
      </c>
      <c r="I2972">
        <v>86.94</v>
      </c>
      <c r="J2972" s="4">
        <v>495</v>
      </c>
      <c r="K2972" s="6" t="s">
        <v>554</v>
      </c>
    </row>
    <row r="2973" spans="1:11" ht="15.6" x14ac:dyDescent="0.3">
      <c r="A2973" s="1">
        <v>43260</v>
      </c>
      <c r="B2973" t="s">
        <v>6</v>
      </c>
      <c r="C2973" t="s">
        <v>11</v>
      </c>
      <c r="D2973" t="s">
        <v>16</v>
      </c>
      <c r="E2973" t="s">
        <v>182</v>
      </c>
      <c r="F2973" t="s">
        <v>548</v>
      </c>
      <c r="G2973">
        <v>7</v>
      </c>
      <c r="H2973">
        <v>17.829999999999998</v>
      </c>
      <c r="I2973">
        <v>124.80999999999999</v>
      </c>
      <c r="J2973" s="4">
        <v>3992</v>
      </c>
      <c r="K2973" s="6" t="s">
        <v>554</v>
      </c>
    </row>
    <row r="2974" spans="1:11" ht="15.6" x14ac:dyDescent="0.3">
      <c r="A2974" s="1">
        <v>43261</v>
      </c>
      <c r="B2974" t="s">
        <v>5</v>
      </c>
      <c r="C2974" t="s">
        <v>8</v>
      </c>
      <c r="D2974" t="s">
        <v>16</v>
      </c>
      <c r="E2974" t="s">
        <v>271</v>
      </c>
      <c r="F2974" t="s">
        <v>547</v>
      </c>
      <c r="G2974">
        <v>1</v>
      </c>
      <c r="H2974">
        <v>16.32</v>
      </c>
      <c r="I2974">
        <v>16.32</v>
      </c>
      <c r="J2974" s="4">
        <v>2495</v>
      </c>
      <c r="K2974" s="6" t="s">
        <v>556</v>
      </c>
    </row>
    <row r="2975" spans="1:11" ht="15.6" x14ac:dyDescent="0.3">
      <c r="A2975" s="1">
        <v>43261</v>
      </c>
      <c r="B2975" t="s">
        <v>6</v>
      </c>
      <c r="C2975" t="s">
        <v>11</v>
      </c>
      <c r="D2975" t="s">
        <v>16</v>
      </c>
      <c r="E2975" t="s">
        <v>263</v>
      </c>
      <c r="F2975" t="s">
        <v>546</v>
      </c>
      <c r="G2975">
        <v>1</v>
      </c>
      <c r="H2975">
        <v>12.42</v>
      </c>
      <c r="I2975">
        <v>12.42</v>
      </c>
      <c r="J2975" s="4">
        <v>594</v>
      </c>
      <c r="K2975" s="6" t="s">
        <v>557</v>
      </c>
    </row>
    <row r="2976" spans="1:11" ht="15.6" x14ac:dyDescent="0.3">
      <c r="A2976" s="1">
        <v>43262</v>
      </c>
      <c r="B2976" t="s">
        <v>5</v>
      </c>
      <c r="C2976" t="s">
        <v>9</v>
      </c>
      <c r="D2976" t="s">
        <v>16</v>
      </c>
      <c r="E2976" t="s">
        <v>216</v>
      </c>
      <c r="F2976" t="s">
        <v>547</v>
      </c>
      <c r="G2976">
        <v>9</v>
      </c>
      <c r="H2976">
        <v>16.32</v>
      </c>
      <c r="I2976">
        <v>146.88</v>
      </c>
      <c r="J2976" s="4">
        <v>1990</v>
      </c>
      <c r="K2976" s="6" t="s">
        <v>557</v>
      </c>
    </row>
    <row r="2977" spans="1:11" ht="15.6" x14ac:dyDescent="0.3">
      <c r="A2977" s="1">
        <v>43263</v>
      </c>
      <c r="B2977" t="s">
        <v>3</v>
      </c>
      <c r="C2977" t="s">
        <v>13</v>
      </c>
      <c r="D2977" t="s">
        <v>17</v>
      </c>
      <c r="E2977" t="s">
        <v>47</v>
      </c>
      <c r="F2977" t="s">
        <v>547</v>
      </c>
      <c r="G2977">
        <v>7</v>
      </c>
      <c r="H2977">
        <v>16.32</v>
      </c>
      <c r="I2977">
        <v>114.24000000000001</v>
      </c>
      <c r="J2977" s="4">
        <v>495</v>
      </c>
      <c r="K2977" s="6" t="s">
        <v>554</v>
      </c>
    </row>
    <row r="2978" spans="1:11" ht="15.6" x14ac:dyDescent="0.3">
      <c r="A2978" s="1">
        <v>43263</v>
      </c>
      <c r="B2978" t="s">
        <v>4</v>
      </c>
      <c r="C2978" t="s">
        <v>10</v>
      </c>
      <c r="D2978" t="s">
        <v>17</v>
      </c>
      <c r="E2978" t="s">
        <v>517</v>
      </c>
      <c r="F2978" t="s">
        <v>547</v>
      </c>
      <c r="G2978">
        <v>8</v>
      </c>
      <c r="H2978">
        <v>16.32</v>
      </c>
      <c r="I2978">
        <v>130.56</v>
      </c>
      <c r="J2978" s="4">
        <v>792</v>
      </c>
      <c r="K2978" s="6" t="s">
        <v>558</v>
      </c>
    </row>
    <row r="2979" spans="1:11" ht="15.6" x14ac:dyDescent="0.3">
      <c r="A2979" s="1">
        <v>43264</v>
      </c>
      <c r="B2979" t="s">
        <v>5</v>
      </c>
      <c r="C2979" t="s">
        <v>8</v>
      </c>
      <c r="D2979" t="s">
        <v>16</v>
      </c>
      <c r="E2979" t="s">
        <v>249</v>
      </c>
      <c r="F2979" t="s">
        <v>546</v>
      </c>
      <c r="G2979">
        <v>4</v>
      </c>
      <c r="H2979">
        <v>12.42</v>
      </c>
      <c r="I2979">
        <v>49.68</v>
      </c>
      <c r="J2979" s="4">
        <v>1596</v>
      </c>
      <c r="K2979" s="6" t="s">
        <v>558</v>
      </c>
    </row>
    <row r="2980" spans="1:11" ht="15.6" x14ac:dyDescent="0.3">
      <c r="A2980" s="1">
        <v>43264</v>
      </c>
      <c r="B2980" t="s">
        <v>3</v>
      </c>
      <c r="C2980" t="s">
        <v>10</v>
      </c>
      <c r="D2980" t="s">
        <v>17</v>
      </c>
      <c r="E2980" t="s">
        <v>428</v>
      </c>
      <c r="F2980" t="s">
        <v>547</v>
      </c>
      <c r="G2980">
        <v>4</v>
      </c>
      <c r="H2980">
        <v>16.32</v>
      </c>
      <c r="I2980">
        <v>65.28</v>
      </c>
      <c r="J2980" s="4">
        <v>2392</v>
      </c>
      <c r="K2980" s="6" t="s">
        <v>557</v>
      </c>
    </row>
    <row r="2981" spans="1:11" ht="15.6" x14ac:dyDescent="0.3">
      <c r="A2981" s="1">
        <v>43265</v>
      </c>
      <c r="B2981" t="s">
        <v>2</v>
      </c>
      <c r="C2981" t="s">
        <v>11</v>
      </c>
      <c r="D2981" t="s">
        <v>16</v>
      </c>
      <c r="E2981" t="s">
        <v>506</v>
      </c>
      <c r="F2981" t="s">
        <v>547</v>
      </c>
      <c r="G2981">
        <v>5</v>
      </c>
      <c r="H2981">
        <v>16.32</v>
      </c>
      <c r="I2981">
        <v>81.599999999999994</v>
      </c>
      <c r="J2981" s="4">
        <v>796</v>
      </c>
      <c r="K2981" s="6" t="s">
        <v>557</v>
      </c>
    </row>
    <row r="2982" spans="1:11" ht="15.6" x14ac:dyDescent="0.3">
      <c r="A2982" s="1">
        <v>43265</v>
      </c>
      <c r="B2982" t="s">
        <v>2</v>
      </c>
      <c r="C2982" t="s">
        <v>9</v>
      </c>
      <c r="D2982" t="s">
        <v>16</v>
      </c>
      <c r="E2982" t="s">
        <v>197</v>
      </c>
      <c r="F2982" t="s">
        <v>546</v>
      </c>
      <c r="G2982">
        <v>1</v>
      </c>
      <c r="H2982">
        <v>12.42</v>
      </c>
      <c r="I2982">
        <v>12.42</v>
      </c>
      <c r="J2982" s="4">
        <v>1596</v>
      </c>
      <c r="K2982" s="6" t="s">
        <v>557</v>
      </c>
    </row>
    <row r="2983" spans="1:11" ht="15.6" x14ac:dyDescent="0.3">
      <c r="A2983" s="1">
        <v>43266</v>
      </c>
      <c r="B2983" t="s">
        <v>4</v>
      </c>
      <c r="C2983" t="s">
        <v>15</v>
      </c>
      <c r="D2983" t="s">
        <v>17</v>
      </c>
      <c r="E2983" t="s">
        <v>413</v>
      </c>
      <c r="F2983" t="s">
        <v>546</v>
      </c>
      <c r="G2983">
        <v>5</v>
      </c>
      <c r="H2983">
        <v>12.42</v>
      </c>
      <c r="I2983">
        <v>62.1</v>
      </c>
      <c r="J2983" s="4">
        <v>891</v>
      </c>
      <c r="K2983" s="6" t="s">
        <v>557</v>
      </c>
    </row>
    <row r="2984" spans="1:11" ht="15.6" x14ac:dyDescent="0.3">
      <c r="A2984" s="1">
        <v>43266</v>
      </c>
      <c r="B2984" t="s">
        <v>2</v>
      </c>
      <c r="C2984" t="s">
        <v>9</v>
      </c>
      <c r="D2984" t="s">
        <v>16</v>
      </c>
      <c r="E2984" t="s">
        <v>516</v>
      </c>
      <c r="F2984" t="s">
        <v>546</v>
      </c>
      <c r="G2984">
        <v>10</v>
      </c>
      <c r="H2984">
        <v>12.42</v>
      </c>
      <c r="I2984">
        <v>124.2</v>
      </c>
      <c r="J2984" s="4">
        <v>1990</v>
      </c>
      <c r="K2984" s="6" t="s">
        <v>558</v>
      </c>
    </row>
    <row r="2985" spans="1:11" ht="15.6" x14ac:dyDescent="0.3">
      <c r="A2985" s="1">
        <v>43266</v>
      </c>
      <c r="B2985" t="s">
        <v>4</v>
      </c>
      <c r="C2985" t="s">
        <v>10</v>
      </c>
      <c r="D2985" t="s">
        <v>17</v>
      </c>
      <c r="E2985" t="s">
        <v>36</v>
      </c>
      <c r="F2985" t="s">
        <v>546</v>
      </c>
      <c r="G2985">
        <v>3</v>
      </c>
      <c r="H2985">
        <v>12.42</v>
      </c>
      <c r="I2985">
        <v>37.26</v>
      </c>
      <c r="J2985" s="4">
        <v>1995</v>
      </c>
      <c r="K2985" s="6" t="s">
        <v>556</v>
      </c>
    </row>
    <row r="2986" spans="1:11" ht="15.6" x14ac:dyDescent="0.3">
      <c r="A2986" s="1">
        <v>43266</v>
      </c>
      <c r="B2986" t="s">
        <v>2</v>
      </c>
      <c r="C2986" t="s">
        <v>9</v>
      </c>
      <c r="D2986" t="s">
        <v>16</v>
      </c>
      <c r="E2986" t="s">
        <v>160</v>
      </c>
      <c r="F2986" t="s">
        <v>548</v>
      </c>
      <c r="G2986">
        <v>1</v>
      </c>
      <c r="H2986">
        <v>17.829999999999998</v>
      </c>
      <c r="I2986">
        <v>17.829999999999998</v>
      </c>
      <c r="J2986" s="4">
        <v>297</v>
      </c>
      <c r="K2986" s="6" t="s">
        <v>556</v>
      </c>
    </row>
    <row r="2987" spans="1:11" ht="15.6" x14ac:dyDescent="0.3">
      <c r="A2987" s="1">
        <v>43266</v>
      </c>
      <c r="B2987" t="s">
        <v>5</v>
      </c>
      <c r="C2987" t="s">
        <v>9</v>
      </c>
      <c r="D2987" t="s">
        <v>16</v>
      </c>
      <c r="E2987" t="s">
        <v>177</v>
      </c>
      <c r="F2987" t="s">
        <v>547</v>
      </c>
      <c r="G2987">
        <v>3</v>
      </c>
      <c r="H2987">
        <v>16.32</v>
      </c>
      <c r="I2987">
        <v>48.96</v>
      </c>
      <c r="J2987" s="4">
        <v>3990</v>
      </c>
      <c r="K2987" s="6" t="s">
        <v>554</v>
      </c>
    </row>
    <row r="2988" spans="1:11" ht="15.6" x14ac:dyDescent="0.3">
      <c r="A2988" s="1">
        <v>43266</v>
      </c>
      <c r="B2988" t="s">
        <v>4</v>
      </c>
      <c r="C2988" t="s">
        <v>10</v>
      </c>
      <c r="D2988" t="s">
        <v>17</v>
      </c>
      <c r="E2988" t="s">
        <v>203</v>
      </c>
      <c r="F2988" t="s">
        <v>546</v>
      </c>
      <c r="G2988">
        <v>5</v>
      </c>
      <c r="H2988">
        <v>12.42</v>
      </c>
      <c r="I2988">
        <v>62.1</v>
      </c>
      <c r="J2988" s="4">
        <v>1197</v>
      </c>
      <c r="K2988" s="6" t="s">
        <v>556</v>
      </c>
    </row>
    <row r="2989" spans="1:11" ht="15.6" x14ac:dyDescent="0.3">
      <c r="A2989" s="1">
        <v>43266</v>
      </c>
      <c r="B2989" t="s">
        <v>4</v>
      </c>
      <c r="C2989" t="s">
        <v>13</v>
      </c>
      <c r="D2989" t="s">
        <v>17</v>
      </c>
      <c r="E2989" t="s">
        <v>499</v>
      </c>
      <c r="F2989" t="s">
        <v>548</v>
      </c>
      <c r="G2989">
        <v>1</v>
      </c>
      <c r="H2989">
        <v>17.829999999999998</v>
      </c>
      <c r="I2989">
        <v>17.829999999999998</v>
      </c>
      <c r="J2989" s="4">
        <v>594</v>
      </c>
      <c r="K2989" s="6" t="s">
        <v>556</v>
      </c>
    </row>
    <row r="2990" spans="1:11" ht="15.6" x14ac:dyDescent="0.3">
      <c r="A2990" s="1">
        <v>43266</v>
      </c>
      <c r="B2990" t="s">
        <v>2</v>
      </c>
      <c r="C2990" t="s">
        <v>14</v>
      </c>
      <c r="D2990" t="s">
        <v>16</v>
      </c>
      <c r="E2990" t="s">
        <v>73</v>
      </c>
      <c r="F2990" t="s">
        <v>549</v>
      </c>
      <c r="G2990">
        <v>6</v>
      </c>
      <c r="H2990">
        <v>53.35</v>
      </c>
      <c r="I2990">
        <v>320.10000000000002</v>
      </c>
      <c r="J2990" s="4">
        <v>597</v>
      </c>
      <c r="K2990" s="6" t="s">
        <v>554</v>
      </c>
    </row>
    <row r="2991" spans="1:11" ht="15.6" x14ac:dyDescent="0.3">
      <c r="A2991" s="1">
        <v>43267</v>
      </c>
      <c r="B2991" t="s">
        <v>4</v>
      </c>
      <c r="C2991" t="s">
        <v>10</v>
      </c>
      <c r="D2991" t="s">
        <v>17</v>
      </c>
      <c r="E2991" t="s">
        <v>517</v>
      </c>
      <c r="F2991" t="s">
        <v>546</v>
      </c>
      <c r="G2991">
        <v>2</v>
      </c>
      <c r="H2991">
        <v>12.42</v>
      </c>
      <c r="I2991">
        <v>24.84</v>
      </c>
      <c r="J2991" s="4">
        <v>693</v>
      </c>
      <c r="K2991" s="6" t="s">
        <v>555</v>
      </c>
    </row>
    <row r="2992" spans="1:11" ht="15.6" x14ac:dyDescent="0.3">
      <c r="A2992" s="1">
        <v>43267</v>
      </c>
      <c r="B2992" t="s">
        <v>4</v>
      </c>
      <c r="C2992" t="s">
        <v>13</v>
      </c>
      <c r="D2992" t="s">
        <v>17</v>
      </c>
      <c r="E2992" t="s">
        <v>168</v>
      </c>
      <c r="F2992" t="s">
        <v>546</v>
      </c>
      <c r="G2992">
        <v>2</v>
      </c>
      <c r="H2992">
        <v>12.42</v>
      </c>
      <c r="I2992">
        <v>24.84</v>
      </c>
      <c r="J2992" s="4">
        <v>1393</v>
      </c>
      <c r="K2992" s="6" t="s">
        <v>556</v>
      </c>
    </row>
    <row r="2993" spans="1:11" ht="15.6" x14ac:dyDescent="0.3">
      <c r="A2993" s="1">
        <v>43268</v>
      </c>
      <c r="B2993" t="s">
        <v>5</v>
      </c>
      <c r="C2993" t="s">
        <v>9</v>
      </c>
      <c r="D2993" t="s">
        <v>16</v>
      </c>
      <c r="E2993" t="s">
        <v>299</v>
      </c>
      <c r="F2993" t="s">
        <v>549</v>
      </c>
      <c r="G2993">
        <v>3</v>
      </c>
      <c r="H2993">
        <v>53.35</v>
      </c>
      <c r="I2993">
        <v>160.05000000000001</v>
      </c>
      <c r="J2993" s="4">
        <v>2093</v>
      </c>
      <c r="K2993" s="6" t="s">
        <v>557</v>
      </c>
    </row>
    <row r="2994" spans="1:11" ht="15.6" x14ac:dyDescent="0.3">
      <c r="A2994" s="1">
        <v>43268</v>
      </c>
      <c r="B2994" t="s">
        <v>5</v>
      </c>
      <c r="C2994" t="s">
        <v>9</v>
      </c>
      <c r="D2994" t="s">
        <v>16</v>
      </c>
      <c r="E2994" t="s">
        <v>29</v>
      </c>
      <c r="F2994" t="s">
        <v>547</v>
      </c>
      <c r="G2994">
        <v>5</v>
      </c>
      <c r="H2994">
        <v>16.32</v>
      </c>
      <c r="I2994">
        <v>81.599999999999994</v>
      </c>
      <c r="J2994" s="4">
        <v>1196</v>
      </c>
      <c r="K2994" s="6" t="s">
        <v>557</v>
      </c>
    </row>
    <row r="2995" spans="1:11" ht="15.6" x14ac:dyDescent="0.3">
      <c r="A2995" s="1">
        <v>43268</v>
      </c>
      <c r="B2995" t="s">
        <v>5</v>
      </c>
      <c r="C2995" t="s">
        <v>9</v>
      </c>
      <c r="D2995" t="s">
        <v>16</v>
      </c>
      <c r="E2995" t="s">
        <v>308</v>
      </c>
      <c r="F2995" t="s">
        <v>546</v>
      </c>
      <c r="G2995">
        <v>8</v>
      </c>
      <c r="H2995">
        <v>12.42</v>
      </c>
      <c r="I2995">
        <v>99.36</v>
      </c>
      <c r="J2995" s="4">
        <v>3493</v>
      </c>
      <c r="K2995" s="6" t="s">
        <v>556</v>
      </c>
    </row>
    <row r="2996" spans="1:11" ht="15.6" x14ac:dyDescent="0.3">
      <c r="A2996" s="1">
        <v>43268</v>
      </c>
      <c r="B2996" t="s">
        <v>4</v>
      </c>
      <c r="C2996" t="s">
        <v>10</v>
      </c>
      <c r="D2996" t="s">
        <v>17</v>
      </c>
      <c r="E2996" t="s">
        <v>166</v>
      </c>
      <c r="F2996" t="s">
        <v>548</v>
      </c>
      <c r="G2996">
        <v>5</v>
      </c>
      <c r="H2996">
        <v>17.829999999999998</v>
      </c>
      <c r="I2996">
        <v>89.149999999999991</v>
      </c>
      <c r="J2996" s="4">
        <v>398</v>
      </c>
      <c r="K2996" s="6" t="s">
        <v>556</v>
      </c>
    </row>
    <row r="2997" spans="1:11" ht="15.6" x14ac:dyDescent="0.3">
      <c r="A2997" s="1">
        <v>43268</v>
      </c>
      <c r="B2997" t="s">
        <v>5</v>
      </c>
      <c r="C2997" t="s">
        <v>9</v>
      </c>
      <c r="D2997" t="s">
        <v>16</v>
      </c>
      <c r="E2997" t="s">
        <v>462</v>
      </c>
      <c r="F2997" t="s">
        <v>547</v>
      </c>
      <c r="G2997">
        <v>10</v>
      </c>
      <c r="H2997">
        <v>16.32</v>
      </c>
      <c r="I2997">
        <v>163.19999999999999</v>
      </c>
      <c r="J2997" s="4">
        <v>2093</v>
      </c>
      <c r="K2997" s="6" t="s">
        <v>556</v>
      </c>
    </row>
    <row r="2998" spans="1:11" ht="15.6" x14ac:dyDescent="0.3">
      <c r="A2998" s="1">
        <v>43269</v>
      </c>
      <c r="B2998" t="s">
        <v>3</v>
      </c>
      <c r="C2998" t="s">
        <v>10</v>
      </c>
      <c r="D2998" t="s">
        <v>17</v>
      </c>
      <c r="E2998" t="s">
        <v>479</v>
      </c>
      <c r="F2998" t="s">
        <v>546</v>
      </c>
      <c r="G2998">
        <v>10</v>
      </c>
      <c r="H2998">
        <v>12.42</v>
      </c>
      <c r="I2998">
        <v>124.2</v>
      </c>
      <c r="J2998" s="4">
        <v>396</v>
      </c>
      <c r="K2998" s="6" t="s">
        <v>556</v>
      </c>
    </row>
    <row r="2999" spans="1:11" ht="15.6" x14ac:dyDescent="0.3">
      <c r="A2999" s="1">
        <v>43269</v>
      </c>
      <c r="B2999" t="s">
        <v>4</v>
      </c>
      <c r="C2999" t="s">
        <v>10</v>
      </c>
      <c r="D2999" t="s">
        <v>17</v>
      </c>
      <c r="E2999" t="s">
        <v>272</v>
      </c>
      <c r="F2999" t="s">
        <v>546</v>
      </c>
      <c r="G2999">
        <v>6</v>
      </c>
      <c r="H2999">
        <v>12.42</v>
      </c>
      <c r="I2999">
        <v>74.52</v>
      </c>
      <c r="J2999" s="4">
        <v>4990</v>
      </c>
      <c r="K2999" s="6" t="s">
        <v>554</v>
      </c>
    </row>
    <row r="3000" spans="1:11" ht="15.6" x14ac:dyDescent="0.3">
      <c r="A3000" s="1">
        <v>43269</v>
      </c>
      <c r="B3000" t="s">
        <v>2</v>
      </c>
      <c r="C3000" t="s">
        <v>9</v>
      </c>
      <c r="D3000" t="s">
        <v>16</v>
      </c>
      <c r="E3000" t="s">
        <v>127</v>
      </c>
      <c r="F3000" t="s">
        <v>546</v>
      </c>
      <c r="G3000">
        <v>2</v>
      </c>
      <c r="H3000">
        <v>12.42</v>
      </c>
      <c r="I3000">
        <v>24.84</v>
      </c>
      <c r="J3000" s="4">
        <v>2994</v>
      </c>
      <c r="K3000" s="6" t="s">
        <v>556</v>
      </c>
    </row>
    <row r="3001" spans="1:11" ht="15.6" x14ac:dyDescent="0.3">
      <c r="A3001" s="1">
        <v>43270</v>
      </c>
      <c r="B3001" t="s">
        <v>2</v>
      </c>
      <c r="C3001" t="s">
        <v>11</v>
      </c>
      <c r="D3001" t="s">
        <v>16</v>
      </c>
      <c r="E3001" t="s">
        <v>225</v>
      </c>
      <c r="F3001" t="s">
        <v>548</v>
      </c>
      <c r="G3001">
        <v>6</v>
      </c>
      <c r="H3001">
        <v>17.829999999999998</v>
      </c>
      <c r="I3001">
        <v>106.97999999999999</v>
      </c>
      <c r="J3001" s="4">
        <v>396</v>
      </c>
      <c r="K3001" s="6" t="s">
        <v>555</v>
      </c>
    </row>
    <row r="3002" spans="1:11" ht="15.6" x14ac:dyDescent="0.3">
      <c r="A3002" s="1">
        <v>43270</v>
      </c>
      <c r="B3002" t="s">
        <v>4</v>
      </c>
      <c r="C3002" t="s">
        <v>12</v>
      </c>
      <c r="D3002" t="s">
        <v>17</v>
      </c>
      <c r="E3002" t="s">
        <v>270</v>
      </c>
      <c r="F3002" t="s">
        <v>548</v>
      </c>
      <c r="G3002">
        <v>6</v>
      </c>
      <c r="H3002">
        <v>17.829999999999998</v>
      </c>
      <c r="I3002">
        <v>106.97999999999999</v>
      </c>
      <c r="J3002" s="4">
        <v>897</v>
      </c>
      <c r="K3002" s="6" t="s">
        <v>554</v>
      </c>
    </row>
    <row r="3003" spans="1:11" ht="15.6" x14ac:dyDescent="0.3">
      <c r="A3003" s="1">
        <v>43270</v>
      </c>
      <c r="B3003" t="s">
        <v>2</v>
      </c>
      <c r="C3003" t="s">
        <v>8</v>
      </c>
      <c r="D3003" t="s">
        <v>16</v>
      </c>
      <c r="E3003" t="s">
        <v>56</v>
      </c>
      <c r="F3003" t="s">
        <v>547</v>
      </c>
      <c r="G3003">
        <v>3</v>
      </c>
      <c r="H3003">
        <v>16.32</v>
      </c>
      <c r="I3003">
        <v>48.96</v>
      </c>
      <c r="J3003" s="4">
        <v>2394</v>
      </c>
      <c r="K3003" s="6" t="s">
        <v>554</v>
      </c>
    </row>
    <row r="3004" spans="1:11" ht="15.6" x14ac:dyDescent="0.3">
      <c r="A3004" s="1">
        <v>43270</v>
      </c>
      <c r="B3004" t="s">
        <v>3</v>
      </c>
      <c r="C3004" t="s">
        <v>10</v>
      </c>
      <c r="D3004" t="s">
        <v>17</v>
      </c>
      <c r="E3004" t="s">
        <v>138</v>
      </c>
      <c r="F3004" t="s">
        <v>546</v>
      </c>
      <c r="G3004">
        <v>5</v>
      </c>
      <c r="H3004">
        <v>12.42</v>
      </c>
      <c r="I3004">
        <v>62.1</v>
      </c>
      <c r="J3004" s="4">
        <v>693</v>
      </c>
      <c r="K3004" s="6" t="s">
        <v>555</v>
      </c>
    </row>
    <row r="3005" spans="1:11" ht="15.6" x14ac:dyDescent="0.3">
      <c r="A3005" s="1">
        <v>43270</v>
      </c>
      <c r="B3005" t="s">
        <v>2</v>
      </c>
      <c r="C3005" t="s">
        <v>9</v>
      </c>
      <c r="D3005" t="s">
        <v>16</v>
      </c>
      <c r="E3005" t="s">
        <v>313</v>
      </c>
      <c r="F3005" t="s">
        <v>546</v>
      </c>
      <c r="G3005">
        <v>1</v>
      </c>
      <c r="H3005">
        <v>12.42</v>
      </c>
      <c r="I3005">
        <v>12.42</v>
      </c>
      <c r="J3005" s="4">
        <v>3493</v>
      </c>
      <c r="K3005" s="6" t="s">
        <v>558</v>
      </c>
    </row>
    <row r="3006" spans="1:11" ht="15.6" x14ac:dyDescent="0.3">
      <c r="A3006" s="1">
        <v>43270</v>
      </c>
      <c r="B3006" t="s">
        <v>2</v>
      </c>
      <c r="C3006" t="s">
        <v>9</v>
      </c>
      <c r="D3006" t="s">
        <v>16</v>
      </c>
      <c r="E3006" t="s">
        <v>445</v>
      </c>
      <c r="F3006" t="s">
        <v>546</v>
      </c>
      <c r="G3006">
        <v>9</v>
      </c>
      <c r="H3006">
        <v>12.42</v>
      </c>
      <c r="I3006">
        <v>111.78</v>
      </c>
      <c r="J3006" s="4">
        <v>4990</v>
      </c>
      <c r="K3006" s="6" t="s">
        <v>557</v>
      </c>
    </row>
    <row r="3007" spans="1:11" ht="15.6" x14ac:dyDescent="0.3">
      <c r="A3007" s="1">
        <v>43270</v>
      </c>
      <c r="B3007" t="s">
        <v>4</v>
      </c>
      <c r="C3007" t="s">
        <v>13</v>
      </c>
      <c r="D3007" t="s">
        <v>17</v>
      </c>
      <c r="E3007" t="s">
        <v>269</v>
      </c>
      <c r="F3007" t="s">
        <v>547</v>
      </c>
      <c r="G3007">
        <v>7</v>
      </c>
      <c r="H3007">
        <v>16.32</v>
      </c>
      <c r="I3007">
        <v>114.24000000000001</v>
      </c>
      <c r="J3007" s="4">
        <v>398</v>
      </c>
      <c r="K3007" s="6" t="s">
        <v>558</v>
      </c>
    </row>
    <row r="3008" spans="1:11" ht="15.6" x14ac:dyDescent="0.3">
      <c r="A3008" s="1">
        <v>43270</v>
      </c>
      <c r="B3008" t="s">
        <v>4</v>
      </c>
      <c r="C3008" t="s">
        <v>10</v>
      </c>
      <c r="D3008" t="s">
        <v>17</v>
      </c>
      <c r="E3008" t="s">
        <v>53</v>
      </c>
      <c r="F3008" t="s">
        <v>546</v>
      </c>
      <c r="G3008">
        <v>6</v>
      </c>
      <c r="H3008">
        <v>12.42</v>
      </c>
      <c r="I3008">
        <v>74.52</v>
      </c>
      <c r="J3008" s="4">
        <v>1393</v>
      </c>
      <c r="K3008" s="6" t="s">
        <v>556</v>
      </c>
    </row>
    <row r="3009" spans="1:11" ht="15.6" x14ac:dyDescent="0.3">
      <c r="A3009" s="1">
        <v>43270</v>
      </c>
      <c r="B3009" t="s">
        <v>4</v>
      </c>
      <c r="C3009" t="s">
        <v>13</v>
      </c>
      <c r="D3009" t="s">
        <v>17</v>
      </c>
      <c r="E3009" t="s">
        <v>305</v>
      </c>
      <c r="F3009" t="s">
        <v>546</v>
      </c>
      <c r="G3009">
        <v>4</v>
      </c>
      <c r="H3009">
        <v>12.42</v>
      </c>
      <c r="I3009">
        <v>49.68</v>
      </c>
      <c r="J3009" s="4">
        <v>693</v>
      </c>
      <c r="K3009" s="6" t="s">
        <v>557</v>
      </c>
    </row>
    <row r="3010" spans="1:11" ht="15.6" x14ac:dyDescent="0.3">
      <c r="A3010" s="1">
        <v>43270</v>
      </c>
      <c r="B3010" t="s">
        <v>2</v>
      </c>
      <c r="C3010" t="s">
        <v>9</v>
      </c>
      <c r="D3010" t="s">
        <v>16</v>
      </c>
      <c r="E3010" t="s">
        <v>192</v>
      </c>
      <c r="F3010" t="s">
        <v>546</v>
      </c>
      <c r="G3010">
        <v>7</v>
      </c>
      <c r="H3010">
        <v>12.42</v>
      </c>
      <c r="I3010">
        <v>86.94</v>
      </c>
      <c r="J3010" s="4">
        <v>396</v>
      </c>
      <c r="K3010" s="6" t="s">
        <v>555</v>
      </c>
    </row>
    <row r="3011" spans="1:11" ht="15.6" x14ac:dyDescent="0.3">
      <c r="A3011" s="1">
        <v>43271</v>
      </c>
      <c r="B3011" t="s">
        <v>2</v>
      </c>
      <c r="C3011" t="s">
        <v>8</v>
      </c>
      <c r="D3011" t="s">
        <v>16</v>
      </c>
      <c r="E3011" t="s">
        <v>205</v>
      </c>
      <c r="F3011" t="s">
        <v>549</v>
      </c>
      <c r="G3011">
        <v>8</v>
      </c>
      <c r="H3011">
        <v>53.35</v>
      </c>
      <c r="I3011">
        <v>426.8</v>
      </c>
      <c r="J3011" s="4">
        <v>2990</v>
      </c>
      <c r="K3011" s="6" t="s">
        <v>557</v>
      </c>
    </row>
    <row r="3012" spans="1:11" ht="15.6" x14ac:dyDescent="0.3">
      <c r="A3012" s="1">
        <v>43272</v>
      </c>
      <c r="B3012" t="s">
        <v>3</v>
      </c>
      <c r="C3012" t="s">
        <v>10</v>
      </c>
      <c r="D3012" t="s">
        <v>17</v>
      </c>
      <c r="E3012" t="s">
        <v>369</v>
      </c>
      <c r="F3012" t="s">
        <v>548</v>
      </c>
      <c r="G3012">
        <v>9</v>
      </c>
      <c r="H3012">
        <v>17.829999999999998</v>
      </c>
      <c r="I3012">
        <v>160.46999999999997</v>
      </c>
      <c r="J3012" s="4">
        <v>598</v>
      </c>
      <c r="K3012" s="6" t="s">
        <v>554</v>
      </c>
    </row>
    <row r="3013" spans="1:11" ht="15.6" x14ac:dyDescent="0.3">
      <c r="A3013" s="1">
        <v>43273</v>
      </c>
      <c r="B3013" t="s">
        <v>3</v>
      </c>
      <c r="C3013" t="s">
        <v>10</v>
      </c>
      <c r="D3013" t="s">
        <v>17</v>
      </c>
      <c r="E3013" t="s">
        <v>291</v>
      </c>
      <c r="F3013" t="s">
        <v>548</v>
      </c>
      <c r="G3013">
        <v>5</v>
      </c>
      <c r="H3013">
        <v>17.829999999999998</v>
      </c>
      <c r="I3013">
        <v>89.149999999999991</v>
      </c>
      <c r="J3013" s="4">
        <v>299</v>
      </c>
      <c r="K3013" s="6" t="s">
        <v>558</v>
      </c>
    </row>
    <row r="3014" spans="1:11" ht="15.6" x14ac:dyDescent="0.3">
      <c r="A3014" s="1">
        <v>43273</v>
      </c>
      <c r="B3014" t="s">
        <v>3</v>
      </c>
      <c r="C3014" t="s">
        <v>10</v>
      </c>
      <c r="D3014" t="s">
        <v>17</v>
      </c>
      <c r="E3014" t="s">
        <v>452</v>
      </c>
      <c r="F3014" t="s">
        <v>549</v>
      </c>
      <c r="G3014">
        <v>7</v>
      </c>
      <c r="H3014">
        <v>53.35</v>
      </c>
      <c r="I3014">
        <v>373.45</v>
      </c>
      <c r="J3014" s="4">
        <v>1497</v>
      </c>
      <c r="K3014" s="6" t="s">
        <v>556</v>
      </c>
    </row>
    <row r="3015" spans="1:11" ht="15.6" x14ac:dyDescent="0.3">
      <c r="A3015" s="1">
        <v>43273</v>
      </c>
      <c r="B3015" t="s">
        <v>4</v>
      </c>
      <c r="C3015" t="s">
        <v>12</v>
      </c>
      <c r="D3015" t="s">
        <v>17</v>
      </c>
      <c r="E3015" t="s">
        <v>326</v>
      </c>
      <c r="F3015" t="s">
        <v>547</v>
      </c>
      <c r="G3015">
        <v>4</v>
      </c>
      <c r="H3015">
        <v>16.32</v>
      </c>
      <c r="I3015">
        <v>65.28</v>
      </c>
      <c r="J3015" s="4">
        <v>1794</v>
      </c>
      <c r="K3015" s="6" t="s">
        <v>554</v>
      </c>
    </row>
    <row r="3016" spans="1:11" ht="15.6" x14ac:dyDescent="0.3">
      <c r="A3016" s="1">
        <v>43273</v>
      </c>
      <c r="B3016" t="s">
        <v>2</v>
      </c>
      <c r="C3016" t="s">
        <v>14</v>
      </c>
      <c r="D3016" t="s">
        <v>16</v>
      </c>
      <c r="E3016" t="s">
        <v>72</v>
      </c>
      <c r="F3016" t="s">
        <v>546</v>
      </c>
      <c r="G3016">
        <v>7</v>
      </c>
      <c r="H3016">
        <v>12.42</v>
      </c>
      <c r="I3016">
        <v>86.94</v>
      </c>
      <c r="J3016" s="4">
        <v>1197</v>
      </c>
      <c r="K3016" s="6" t="s">
        <v>556</v>
      </c>
    </row>
    <row r="3017" spans="1:11" ht="15.6" x14ac:dyDescent="0.3">
      <c r="A3017" s="1">
        <v>43274</v>
      </c>
      <c r="B3017" t="s">
        <v>5</v>
      </c>
      <c r="C3017" t="s">
        <v>11</v>
      </c>
      <c r="D3017" t="s">
        <v>16</v>
      </c>
      <c r="E3017" t="s">
        <v>153</v>
      </c>
      <c r="F3017" t="s">
        <v>546</v>
      </c>
      <c r="G3017">
        <v>7</v>
      </c>
      <c r="H3017">
        <v>12.42</v>
      </c>
      <c r="I3017">
        <v>86.94</v>
      </c>
      <c r="J3017" s="4">
        <v>2990</v>
      </c>
      <c r="K3017" s="6" t="s">
        <v>558</v>
      </c>
    </row>
    <row r="3018" spans="1:11" ht="15.6" x14ac:dyDescent="0.3">
      <c r="A3018" s="1">
        <v>43274</v>
      </c>
      <c r="B3018" t="s">
        <v>4</v>
      </c>
      <c r="C3018" t="s">
        <v>10</v>
      </c>
      <c r="D3018" t="s">
        <v>17</v>
      </c>
      <c r="E3018" t="s">
        <v>166</v>
      </c>
      <c r="F3018" t="s">
        <v>548</v>
      </c>
      <c r="G3018">
        <v>1</v>
      </c>
      <c r="H3018">
        <v>17.829999999999998</v>
      </c>
      <c r="I3018">
        <v>17.829999999999998</v>
      </c>
      <c r="J3018" s="4">
        <v>2392</v>
      </c>
      <c r="K3018" s="6" t="s">
        <v>554</v>
      </c>
    </row>
    <row r="3019" spans="1:11" ht="15.6" x14ac:dyDescent="0.3">
      <c r="A3019" s="1">
        <v>43274</v>
      </c>
      <c r="B3019" t="s">
        <v>2</v>
      </c>
      <c r="C3019" t="s">
        <v>9</v>
      </c>
      <c r="D3019" t="s">
        <v>16</v>
      </c>
      <c r="E3019" t="s">
        <v>521</v>
      </c>
      <c r="F3019" t="s">
        <v>547</v>
      </c>
      <c r="G3019">
        <v>7</v>
      </c>
      <c r="H3019">
        <v>16.32</v>
      </c>
      <c r="I3019">
        <v>114.24000000000001</v>
      </c>
      <c r="J3019" s="4">
        <v>499</v>
      </c>
      <c r="K3019" s="6" t="s">
        <v>556</v>
      </c>
    </row>
    <row r="3020" spans="1:11" ht="15.6" x14ac:dyDescent="0.3">
      <c r="A3020" s="1">
        <v>43274</v>
      </c>
      <c r="B3020" t="s">
        <v>2</v>
      </c>
      <c r="C3020" t="s">
        <v>9</v>
      </c>
      <c r="D3020" t="s">
        <v>16</v>
      </c>
      <c r="E3020" t="s">
        <v>313</v>
      </c>
      <c r="F3020" t="s">
        <v>548</v>
      </c>
      <c r="G3020">
        <v>2</v>
      </c>
      <c r="H3020">
        <v>17.829999999999998</v>
      </c>
      <c r="I3020">
        <v>35.659999999999997</v>
      </c>
      <c r="J3020" s="4">
        <v>3192</v>
      </c>
      <c r="K3020" s="6" t="s">
        <v>556</v>
      </c>
    </row>
    <row r="3021" spans="1:11" ht="15.6" x14ac:dyDescent="0.3">
      <c r="A3021" s="1">
        <v>43274</v>
      </c>
      <c r="B3021" t="s">
        <v>4</v>
      </c>
      <c r="C3021" t="s">
        <v>12</v>
      </c>
      <c r="D3021" t="s">
        <v>17</v>
      </c>
      <c r="E3021" t="s">
        <v>363</v>
      </c>
      <c r="F3021" t="s">
        <v>546</v>
      </c>
      <c r="G3021">
        <v>2</v>
      </c>
      <c r="H3021">
        <v>12.42</v>
      </c>
      <c r="I3021">
        <v>24.84</v>
      </c>
      <c r="J3021" s="4">
        <v>399</v>
      </c>
      <c r="K3021" s="6" t="s">
        <v>554</v>
      </c>
    </row>
    <row r="3022" spans="1:11" ht="15.6" x14ac:dyDescent="0.3">
      <c r="A3022" s="1">
        <v>43274</v>
      </c>
      <c r="B3022" t="s">
        <v>5</v>
      </c>
      <c r="C3022" t="s">
        <v>9</v>
      </c>
      <c r="D3022" t="s">
        <v>16</v>
      </c>
      <c r="E3022" t="s">
        <v>237</v>
      </c>
      <c r="F3022" t="s">
        <v>549</v>
      </c>
      <c r="G3022">
        <v>5</v>
      </c>
      <c r="H3022">
        <v>53.35</v>
      </c>
      <c r="I3022">
        <v>266.75</v>
      </c>
      <c r="J3022" s="4">
        <v>594</v>
      </c>
      <c r="K3022" s="6" t="s">
        <v>555</v>
      </c>
    </row>
    <row r="3023" spans="1:11" ht="15.6" x14ac:dyDescent="0.3">
      <c r="A3023" s="1">
        <v>43274</v>
      </c>
      <c r="B3023" t="s">
        <v>4</v>
      </c>
      <c r="C3023" t="s">
        <v>10</v>
      </c>
      <c r="D3023" t="s">
        <v>17</v>
      </c>
      <c r="E3023" t="s">
        <v>330</v>
      </c>
      <c r="F3023" t="s">
        <v>548</v>
      </c>
      <c r="G3023">
        <v>2</v>
      </c>
      <c r="H3023">
        <v>17.829999999999998</v>
      </c>
      <c r="I3023">
        <v>35.659999999999997</v>
      </c>
      <c r="J3023" s="4">
        <v>297</v>
      </c>
      <c r="K3023" s="6" t="s">
        <v>556</v>
      </c>
    </row>
    <row r="3024" spans="1:11" ht="15.6" x14ac:dyDescent="0.3">
      <c r="A3024" s="1">
        <v>43274</v>
      </c>
      <c r="B3024" t="s">
        <v>5</v>
      </c>
      <c r="C3024" t="s">
        <v>8</v>
      </c>
      <c r="D3024" t="s">
        <v>16</v>
      </c>
      <c r="E3024" t="s">
        <v>315</v>
      </c>
      <c r="F3024" t="s">
        <v>549</v>
      </c>
      <c r="G3024">
        <v>5</v>
      </c>
      <c r="H3024">
        <v>53.35</v>
      </c>
      <c r="I3024">
        <v>266.75</v>
      </c>
      <c r="J3024" s="4">
        <v>3493</v>
      </c>
      <c r="K3024" s="6" t="s">
        <v>555</v>
      </c>
    </row>
    <row r="3025" spans="1:11" ht="15.6" x14ac:dyDescent="0.3">
      <c r="A3025" s="1">
        <v>43274</v>
      </c>
      <c r="B3025" t="s">
        <v>2</v>
      </c>
      <c r="C3025" t="s">
        <v>11</v>
      </c>
      <c r="D3025" t="s">
        <v>16</v>
      </c>
      <c r="E3025" t="s">
        <v>181</v>
      </c>
      <c r="F3025" t="s">
        <v>547</v>
      </c>
      <c r="G3025">
        <v>8</v>
      </c>
      <c r="H3025">
        <v>16.32</v>
      </c>
      <c r="I3025">
        <v>130.56</v>
      </c>
      <c r="J3025" s="4">
        <v>396</v>
      </c>
      <c r="K3025" s="6" t="s">
        <v>554</v>
      </c>
    </row>
    <row r="3026" spans="1:11" ht="15.6" x14ac:dyDescent="0.3">
      <c r="A3026" s="1">
        <v>43274</v>
      </c>
      <c r="B3026" t="s">
        <v>2</v>
      </c>
      <c r="C3026" t="s">
        <v>11</v>
      </c>
      <c r="D3026" t="s">
        <v>16</v>
      </c>
      <c r="E3026" t="s">
        <v>467</v>
      </c>
      <c r="F3026" t="s">
        <v>546</v>
      </c>
      <c r="G3026">
        <v>6</v>
      </c>
      <c r="H3026">
        <v>12.42</v>
      </c>
      <c r="I3026">
        <v>74.52</v>
      </c>
      <c r="J3026" s="4">
        <v>3192</v>
      </c>
      <c r="K3026" s="6" t="s">
        <v>556</v>
      </c>
    </row>
    <row r="3027" spans="1:11" ht="15.6" x14ac:dyDescent="0.3">
      <c r="A3027" s="1">
        <v>43274</v>
      </c>
      <c r="B3027" t="s">
        <v>3</v>
      </c>
      <c r="C3027" t="s">
        <v>12</v>
      </c>
      <c r="D3027" t="s">
        <v>17</v>
      </c>
      <c r="E3027" t="s">
        <v>161</v>
      </c>
      <c r="F3027" t="s">
        <v>549</v>
      </c>
      <c r="G3027">
        <v>7</v>
      </c>
      <c r="H3027">
        <v>53.35</v>
      </c>
      <c r="I3027">
        <v>373.45</v>
      </c>
      <c r="J3027" s="4">
        <v>398</v>
      </c>
      <c r="K3027" s="6" t="s">
        <v>556</v>
      </c>
    </row>
    <row r="3028" spans="1:11" ht="15.6" x14ac:dyDescent="0.3">
      <c r="A3028" s="1">
        <v>43275</v>
      </c>
      <c r="B3028" t="s">
        <v>3</v>
      </c>
      <c r="C3028" t="s">
        <v>10</v>
      </c>
      <c r="D3028" t="s">
        <v>17</v>
      </c>
      <c r="E3028" t="s">
        <v>480</v>
      </c>
      <c r="F3028" t="s">
        <v>546</v>
      </c>
      <c r="G3028">
        <v>6</v>
      </c>
      <c r="H3028">
        <v>12.42</v>
      </c>
      <c r="I3028">
        <v>74.52</v>
      </c>
      <c r="J3028" s="4">
        <v>1592</v>
      </c>
      <c r="K3028" s="6" t="s">
        <v>557</v>
      </c>
    </row>
    <row r="3029" spans="1:11" ht="15.6" x14ac:dyDescent="0.3">
      <c r="A3029" s="1">
        <v>43275</v>
      </c>
      <c r="B3029" t="s">
        <v>3</v>
      </c>
      <c r="C3029" t="s">
        <v>13</v>
      </c>
      <c r="D3029" t="s">
        <v>17</v>
      </c>
      <c r="E3029" t="s">
        <v>323</v>
      </c>
      <c r="F3029" t="s">
        <v>549</v>
      </c>
      <c r="G3029">
        <v>5</v>
      </c>
      <c r="H3029">
        <v>53.35</v>
      </c>
      <c r="I3029">
        <v>266.75</v>
      </c>
      <c r="J3029" s="4">
        <v>3591</v>
      </c>
      <c r="K3029" s="6" t="s">
        <v>554</v>
      </c>
    </row>
    <row r="3030" spans="1:11" ht="15.6" x14ac:dyDescent="0.3">
      <c r="A3030" s="1">
        <v>43276</v>
      </c>
      <c r="B3030" t="s">
        <v>4</v>
      </c>
      <c r="C3030" t="s">
        <v>10</v>
      </c>
      <c r="D3030" t="s">
        <v>17</v>
      </c>
      <c r="E3030" t="s">
        <v>410</v>
      </c>
      <c r="F3030" t="s">
        <v>549</v>
      </c>
      <c r="G3030">
        <v>9</v>
      </c>
      <c r="H3030">
        <v>53.35</v>
      </c>
      <c r="I3030">
        <v>480.15000000000003</v>
      </c>
      <c r="J3030" s="4">
        <v>199</v>
      </c>
      <c r="K3030" s="6" t="s">
        <v>556</v>
      </c>
    </row>
    <row r="3031" spans="1:11" ht="15.6" x14ac:dyDescent="0.3">
      <c r="A3031" s="1">
        <v>43276</v>
      </c>
      <c r="B3031" t="s">
        <v>2</v>
      </c>
      <c r="C3031" t="s">
        <v>14</v>
      </c>
      <c r="D3031" t="s">
        <v>16</v>
      </c>
      <c r="E3031" t="s">
        <v>63</v>
      </c>
      <c r="F3031" t="s">
        <v>548</v>
      </c>
      <c r="G3031">
        <v>2</v>
      </c>
      <c r="H3031">
        <v>17.829999999999998</v>
      </c>
      <c r="I3031">
        <v>35.659999999999997</v>
      </c>
      <c r="J3031" s="4">
        <v>2093</v>
      </c>
      <c r="K3031" s="6" t="s">
        <v>556</v>
      </c>
    </row>
    <row r="3032" spans="1:11" ht="15.6" x14ac:dyDescent="0.3">
      <c r="A3032" s="1">
        <v>43276</v>
      </c>
      <c r="B3032" t="s">
        <v>2</v>
      </c>
      <c r="C3032" t="s">
        <v>14</v>
      </c>
      <c r="D3032" t="s">
        <v>16</v>
      </c>
      <c r="E3032" t="s">
        <v>454</v>
      </c>
      <c r="F3032" t="s">
        <v>547</v>
      </c>
      <c r="G3032">
        <v>2</v>
      </c>
      <c r="H3032">
        <v>16.32</v>
      </c>
      <c r="I3032">
        <v>32.64</v>
      </c>
      <c r="J3032" s="4">
        <v>299</v>
      </c>
      <c r="K3032" s="6" t="s">
        <v>554</v>
      </c>
    </row>
    <row r="3033" spans="1:11" ht="15.6" x14ac:dyDescent="0.3">
      <c r="A3033" s="1">
        <v>43276</v>
      </c>
      <c r="B3033" t="s">
        <v>4</v>
      </c>
      <c r="C3033" t="s">
        <v>13</v>
      </c>
      <c r="D3033" t="s">
        <v>17</v>
      </c>
      <c r="E3033" t="s">
        <v>457</v>
      </c>
      <c r="F3033" t="s">
        <v>549</v>
      </c>
      <c r="G3033">
        <v>9</v>
      </c>
      <c r="H3033">
        <v>53.35</v>
      </c>
      <c r="I3033">
        <v>480.15000000000003</v>
      </c>
      <c r="J3033" s="4">
        <v>897</v>
      </c>
      <c r="K3033" s="6" t="s">
        <v>554</v>
      </c>
    </row>
    <row r="3034" spans="1:11" ht="15.6" x14ac:dyDescent="0.3">
      <c r="A3034" s="1">
        <v>43276</v>
      </c>
      <c r="B3034" t="s">
        <v>3</v>
      </c>
      <c r="C3034" t="s">
        <v>10</v>
      </c>
      <c r="D3034" t="s">
        <v>17</v>
      </c>
      <c r="E3034" t="s">
        <v>166</v>
      </c>
      <c r="F3034" t="s">
        <v>549</v>
      </c>
      <c r="G3034">
        <v>2</v>
      </c>
      <c r="H3034">
        <v>53.35</v>
      </c>
      <c r="I3034">
        <v>106.7</v>
      </c>
      <c r="J3034" s="4">
        <v>594</v>
      </c>
      <c r="K3034" s="6" t="s">
        <v>556</v>
      </c>
    </row>
    <row r="3035" spans="1:11" ht="15.6" x14ac:dyDescent="0.3">
      <c r="A3035" s="1">
        <v>43276</v>
      </c>
      <c r="B3035" t="s">
        <v>2</v>
      </c>
      <c r="C3035" t="s">
        <v>14</v>
      </c>
      <c r="D3035" t="s">
        <v>16</v>
      </c>
      <c r="E3035" t="s">
        <v>310</v>
      </c>
      <c r="F3035" t="s">
        <v>548</v>
      </c>
      <c r="G3035">
        <v>10</v>
      </c>
      <c r="H3035">
        <v>17.829999999999998</v>
      </c>
      <c r="I3035">
        <v>178.29999999999998</v>
      </c>
      <c r="J3035" s="4">
        <v>2394</v>
      </c>
      <c r="K3035" s="6" t="s">
        <v>558</v>
      </c>
    </row>
    <row r="3036" spans="1:11" ht="15.6" x14ac:dyDescent="0.3">
      <c r="A3036" s="1">
        <v>43276</v>
      </c>
      <c r="B3036" t="s">
        <v>2</v>
      </c>
      <c r="C3036" t="s">
        <v>9</v>
      </c>
      <c r="D3036" t="s">
        <v>16</v>
      </c>
      <c r="E3036" t="s">
        <v>538</v>
      </c>
      <c r="F3036" t="s">
        <v>549</v>
      </c>
      <c r="G3036">
        <v>3</v>
      </c>
      <c r="H3036">
        <v>53.35</v>
      </c>
      <c r="I3036">
        <v>160.05000000000001</v>
      </c>
      <c r="J3036" s="4">
        <v>495</v>
      </c>
      <c r="K3036" s="6" t="s">
        <v>557</v>
      </c>
    </row>
    <row r="3037" spans="1:11" ht="15.6" x14ac:dyDescent="0.3">
      <c r="A3037" s="1">
        <v>43276</v>
      </c>
      <c r="B3037" t="s">
        <v>3</v>
      </c>
      <c r="C3037" t="s">
        <v>13</v>
      </c>
      <c r="D3037" t="s">
        <v>17</v>
      </c>
      <c r="E3037" t="s">
        <v>264</v>
      </c>
      <c r="F3037" t="s">
        <v>546</v>
      </c>
      <c r="G3037">
        <v>1</v>
      </c>
      <c r="H3037">
        <v>12.42</v>
      </c>
      <c r="I3037">
        <v>12.42</v>
      </c>
      <c r="J3037" s="4">
        <v>2093</v>
      </c>
      <c r="K3037" s="6" t="s">
        <v>554</v>
      </c>
    </row>
    <row r="3038" spans="1:11" ht="15.6" x14ac:dyDescent="0.3">
      <c r="A3038" s="1">
        <v>43276</v>
      </c>
      <c r="B3038" t="s">
        <v>2</v>
      </c>
      <c r="C3038" t="s">
        <v>9</v>
      </c>
      <c r="D3038" t="s">
        <v>16</v>
      </c>
      <c r="E3038" t="s">
        <v>530</v>
      </c>
      <c r="F3038" t="s">
        <v>547</v>
      </c>
      <c r="G3038">
        <v>10</v>
      </c>
      <c r="H3038">
        <v>16.32</v>
      </c>
      <c r="I3038">
        <v>163.19999999999999</v>
      </c>
      <c r="J3038" s="4">
        <v>499</v>
      </c>
      <c r="K3038" s="6" t="s">
        <v>555</v>
      </c>
    </row>
    <row r="3039" spans="1:11" ht="15.6" x14ac:dyDescent="0.3">
      <c r="A3039" s="1">
        <v>43276</v>
      </c>
      <c r="B3039" t="s">
        <v>2</v>
      </c>
      <c r="C3039" t="s">
        <v>9</v>
      </c>
      <c r="D3039" t="s">
        <v>16</v>
      </c>
      <c r="E3039" t="s">
        <v>217</v>
      </c>
      <c r="F3039" t="s">
        <v>549</v>
      </c>
      <c r="G3039">
        <v>3</v>
      </c>
      <c r="H3039">
        <v>53.35</v>
      </c>
      <c r="I3039">
        <v>160.05000000000001</v>
      </c>
      <c r="J3039" s="4">
        <v>4491</v>
      </c>
      <c r="K3039" s="6" t="s">
        <v>556</v>
      </c>
    </row>
    <row r="3040" spans="1:11" ht="15.6" x14ac:dyDescent="0.3">
      <c r="A3040" s="1">
        <v>43276</v>
      </c>
      <c r="B3040" t="s">
        <v>5</v>
      </c>
      <c r="C3040" t="s">
        <v>8</v>
      </c>
      <c r="D3040" t="s">
        <v>16</v>
      </c>
      <c r="E3040" t="s">
        <v>483</v>
      </c>
      <c r="F3040" t="s">
        <v>548</v>
      </c>
      <c r="G3040">
        <v>10</v>
      </c>
      <c r="H3040">
        <v>17.829999999999998</v>
      </c>
      <c r="I3040">
        <v>178.29999999999998</v>
      </c>
      <c r="J3040" s="4">
        <v>4491</v>
      </c>
      <c r="K3040" s="6" t="s">
        <v>554</v>
      </c>
    </row>
    <row r="3041" spans="1:11" ht="15.6" x14ac:dyDescent="0.3">
      <c r="A3041" s="1">
        <v>43277</v>
      </c>
      <c r="B3041" t="s">
        <v>3</v>
      </c>
      <c r="C3041" t="s">
        <v>13</v>
      </c>
      <c r="D3041" t="s">
        <v>17</v>
      </c>
      <c r="E3041" t="s">
        <v>190</v>
      </c>
      <c r="F3041" t="s">
        <v>549</v>
      </c>
      <c r="G3041">
        <v>1</v>
      </c>
      <c r="H3041">
        <v>53.35</v>
      </c>
      <c r="I3041">
        <v>53.35</v>
      </c>
      <c r="J3041" s="4">
        <v>3591</v>
      </c>
      <c r="K3041" s="6" t="s">
        <v>557</v>
      </c>
    </row>
    <row r="3042" spans="1:11" ht="15.6" x14ac:dyDescent="0.3">
      <c r="A3042" s="1">
        <v>43277</v>
      </c>
      <c r="B3042" t="s">
        <v>3</v>
      </c>
      <c r="C3042" t="s">
        <v>12</v>
      </c>
      <c r="D3042" t="s">
        <v>17</v>
      </c>
      <c r="E3042" t="s">
        <v>503</v>
      </c>
      <c r="F3042" t="s">
        <v>546</v>
      </c>
      <c r="G3042">
        <v>7</v>
      </c>
      <c r="H3042">
        <v>12.42</v>
      </c>
      <c r="I3042">
        <v>86.94</v>
      </c>
      <c r="J3042" s="4">
        <v>1495</v>
      </c>
      <c r="K3042" s="6" t="s">
        <v>555</v>
      </c>
    </row>
    <row r="3043" spans="1:11" ht="15.6" x14ac:dyDescent="0.3">
      <c r="A3043" s="1">
        <v>43277</v>
      </c>
      <c r="B3043" t="s">
        <v>2</v>
      </c>
      <c r="C3043" t="s">
        <v>8</v>
      </c>
      <c r="D3043" t="s">
        <v>16</v>
      </c>
      <c r="E3043" t="s">
        <v>492</v>
      </c>
      <c r="F3043" t="s">
        <v>549</v>
      </c>
      <c r="G3043">
        <v>8</v>
      </c>
      <c r="H3043">
        <v>53.35</v>
      </c>
      <c r="I3043">
        <v>426.8</v>
      </c>
      <c r="J3043" s="4">
        <v>995</v>
      </c>
      <c r="K3043" s="6" t="s">
        <v>555</v>
      </c>
    </row>
    <row r="3044" spans="1:11" ht="15.6" x14ac:dyDescent="0.3">
      <c r="A3044" s="1">
        <v>43277</v>
      </c>
      <c r="B3044" t="s">
        <v>2</v>
      </c>
      <c r="C3044" t="s">
        <v>11</v>
      </c>
      <c r="D3044" t="s">
        <v>16</v>
      </c>
      <c r="E3044" t="s">
        <v>341</v>
      </c>
      <c r="F3044" t="s">
        <v>548</v>
      </c>
      <c r="G3044">
        <v>2</v>
      </c>
      <c r="H3044">
        <v>17.829999999999998</v>
      </c>
      <c r="I3044">
        <v>35.659999999999997</v>
      </c>
      <c r="J3044" s="4">
        <v>299</v>
      </c>
      <c r="K3044" s="6" t="s">
        <v>556</v>
      </c>
    </row>
    <row r="3045" spans="1:11" ht="15.6" x14ac:dyDescent="0.3">
      <c r="A3045" s="1">
        <v>43277</v>
      </c>
      <c r="B3045" t="s">
        <v>4</v>
      </c>
      <c r="C3045" t="s">
        <v>13</v>
      </c>
      <c r="D3045" t="s">
        <v>17</v>
      </c>
      <c r="E3045" t="s">
        <v>61</v>
      </c>
      <c r="F3045" t="s">
        <v>549</v>
      </c>
      <c r="G3045">
        <v>2</v>
      </c>
      <c r="H3045">
        <v>53.35</v>
      </c>
      <c r="I3045">
        <v>106.7</v>
      </c>
      <c r="J3045" s="4">
        <v>3192</v>
      </c>
      <c r="K3045" s="6" t="s">
        <v>556</v>
      </c>
    </row>
    <row r="3046" spans="1:11" ht="15.6" x14ac:dyDescent="0.3">
      <c r="A3046" s="1">
        <v>43277</v>
      </c>
      <c r="B3046" t="s">
        <v>5</v>
      </c>
      <c r="C3046" t="s">
        <v>8</v>
      </c>
      <c r="D3046" t="s">
        <v>16</v>
      </c>
      <c r="E3046" t="s">
        <v>99</v>
      </c>
      <c r="F3046" t="s">
        <v>548</v>
      </c>
      <c r="G3046">
        <v>6</v>
      </c>
      <c r="H3046">
        <v>17.829999999999998</v>
      </c>
      <c r="I3046">
        <v>106.97999999999999</v>
      </c>
      <c r="J3046" s="4">
        <v>3992</v>
      </c>
      <c r="K3046" s="6" t="s">
        <v>557</v>
      </c>
    </row>
    <row r="3047" spans="1:11" ht="15.6" x14ac:dyDescent="0.3">
      <c r="A3047" s="1">
        <v>43277</v>
      </c>
      <c r="B3047" t="s">
        <v>2</v>
      </c>
      <c r="C3047" t="s">
        <v>11</v>
      </c>
      <c r="D3047" t="s">
        <v>16</v>
      </c>
      <c r="E3047" t="s">
        <v>41</v>
      </c>
      <c r="F3047" t="s">
        <v>546</v>
      </c>
      <c r="G3047">
        <v>6</v>
      </c>
      <c r="H3047">
        <v>12.42</v>
      </c>
      <c r="I3047">
        <v>74.52</v>
      </c>
      <c r="J3047" s="4">
        <v>897</v>
      </c>
      <c r="K3047" s="6" t="s">
        <v>557</v>
      </c>
    </row>
    <row r="3048" spans="1:11" ht="15.6" x14ac:dyDescent="0.3">
      <c r="A3048" s="1">
        <v>43277</v>
      </c>
      <c r="B3048" t="s">
        <v>2</v>
      </c>
      <c r="C3048" t="s">
        <v>9</v>
      </c>
      <c r="D3048" t="s">
        <v>16</v>
      </c>
      <c r="E3048" t="s">
        <v>173</v>
      </c>
      <c r="F3048" t="s">
        <v>547</v>
      </c>
      <c r="G3048">
        <v>1</v>
      </c>
      <c r="H3048">
        <v>16.32</v>
      </c>
      <c r="I3048">
        <v>16.32</v>
      </c>
      <c r="J3048" s="4">
        <v>499</v>
      </c>
      <c r="K3048" s="6" t="s">
        <v>556</v>
      </c>
    </row>
    <row r="3049" spans="1:11" ht="15.6" x14ac:dyDescent="0.3">
      <c r="A3049" s="1">
        <v>43277</v>
      </c>
      <c r="B3049" t="s">
        <v>2</v>
      </c>
      <c r="C3049" t="s">
        <v>9</v>
      </c>
      <c r="D3049" t="s">
        <v>16</v>
      </c>
      <c r="E3049" t="s">
        <v>54</v>
      </c>
      <c r="F3049" t="s">
        <v>547</v>
      </c>
      <c r="G3049">
        <v>1</v>
      </c>
      <c r="H3049">
        <v>16.32</v>
      </c>
      <c r="I3049">
        <v>16.32</v>
      </c>
      <c r="J3049" s="4">
        <v>1196</v>
      </c>
      <c r="K3049" s="6" t="s">
        <v>557</v>
      </c>
    </row>
    <row r="3050" spans="1:11" ht="15.6" x14ac:dyDescent="0.3">
      <c r="A3050" s="1">
        <v>43277</v>
      </c>
      <c r="B3050" t="s">
        <v>2</v>
      </c>
      <c r="C3050" t="s">
        <v>11</v>
      </c>
      <c r="D3050" t="s">
        <v>16</v>
      </c>
      <c r="E3050" t="s">
        <v>360</v>
      </c>
      <c r="F3050" t="s">
        <v>546</v>
      </c>
      <c r="G3050">
        <v>5</v>
      </c>
      <c r="H3050">
        <v>12.42</v>
      </c>
      <c r="I3050">
        <v>62.1</v>
      </c>
      <c r="J3050" s="4">
        <v>3192</v>
      </c>
      <c r="K3050" s="6" t="s">
        <v>558</v>
      </c>
    </row>
    <row r="3051" spans="1:11" ht="15.6" x14ac:dyDescent="0.3">
      <c r="A3051" s="1">
        <v>43278</v>
      </c>
      <c r="B3051" t="s">
        <v>2</v>
      </c>
      <c r="C3051" t="s">
        <v>11</v>
      </c>
      <c r="D3051" t="s">
        <v>16</v>
      </c>
      <c r="E3051" t="s">
        <v>283</v>
      </c>
      <c r="F3051" t="s">
        <v>547</v>
      </c>
      <c r="G3051">
        <v>10</v>
      </c>
      <c r="H3051">
        <v>16.32</v>
      </c>
      <c r="I3051">
        <v>163.19999999999999</v>
      </c>
      <c r="J3051" s="4">
        <v>399</v>
      </c>
      <c r="K3051" s="6" t="s">
        <v>556</v>
      </c>
    </row>
    <row r="3052" spans="1:11" ht="15.6" x14ac:dyDescent="0.3">
      <c r="A3052" s="1">
        <v>43279</v>
      </c>
      <c r="B3052" t="s">
        <v>2</v>
      </c>
      <c r="C3052" t="s">
        <v>9</v>
      </c>
      <c r="D3052" t="s">
        <v>16</v>
      </c>
      <c r="E3052" t="s">
        <v>444</v>
      </c>
      <c r="F3052" t="s">
        <v>547</v>
      </c>
      <c r="G3052">
        <v>1</v>
      </c>
      <c r="H3052">
        <v>16.32</v>
      </c>
      <c r="I3052">
        <v>16.32</v>
      </c>
      <c r="J3052" s="4">
        <v>3591</v>
      </c>
      <c r="K3052" s="6" t="s">
        <v>554</v>
      </c>
    </row>
    <row r="3053" spans="1:11" ht="15.6" x14ac:dyDescent="0.3">
      <c r="A3053" s="1">
        <v>43279</v>
      </c>
      <c r="B3053" t="s">
        <v>2</v>
      </c>
      <c r="C3053" t="s">
        <v>9</v>
      </c>
      <c r="D3053" t="s">
        <v>16</v>
      </c>
      <c r="E3053" t="s">
        <v>465</v>
      </c>
      <c r="F3053" t="s">
        <v>547</v>
      </c>
      <c r="G3053">
        <v>9</v>
      </c>
      <c r="H3053">
        <v>16.32</v>
      </c>
      <c r="I3053">
        <v>146.88</v>
      </c>
      <c r="J3053" s="4">
        <v>1794</v>
      </c>
      <c r="K3053" s="6" t="s">
        <v>555</v>
      </c>
    </row>
    <row r="3054" spans="1:11" ht="15.6" x14ac:dyDescent="0.3">
      <c r="A3054" s="1">
        <v>43279</v>
      </c>
      <c r="B3054" t="s">
        <v>3</v>
      </c>
      <c r="C3054" t="s">
        <v>10</v>
      </c>
      <c r="D3054" t="s">
        <v>17</v>
      </c>
      <c r="E3054" t="s">
        <v>145</v>
      </c>
      <c r="F3054" t="s">
        <v>546</v>
      </c>
      <c r="G3054">
        <v>2</v>
      </c>
      <c r="H3054">
        <v>12.42</v>
      </c>
      <c r="I3054">
        <v>24.84</v>
      </c>
      <c r="J3054" s="4">
        <v>1995</v>
      </c>
      <c r="K3054" s="6" t="s">
        <v>557</v>
      </c>
    </row>
    <row r="3055" spans="1:11" ht="15.6" x14ac:dyDescent="0.3">
      <c r="A3055" s="1">
        <v>43279</v>
      </c>
      <c r="B3055" t="s">
        <v>2</v>
      </c>
      <c r="C3055" t="s">
        <v>9</v>
      </c>
      <c r="D3055" t="s">
        <v>16</v>
      </c>
      <c r="E3055" t="s">
        <v>76</v>
      </c>
      <c r="F3055" t="s">
        <v>549</v>
      </c>
      <c r="G3055">
        <v>5</v>
      </c>
      <c r="H3055">
        <v>53.35</v>
      </c>
      <c r="I3055">
        <v>266.75</v>
      </c>
      <c r="J3055" s="4">
        <v>1990</v>
      </c>
      <c r="K3055" s="6" t="s">
        <v>554</v>
      </c>
    </row>
    <row r="3056" spans="1:11" ht="15.6" x14ac:dyDescent="0.3">
      <c r="A3056" s="1">
        <v>43279</v>
      </c>
      <c r="B3056" t="s">
        <v>6</v>
      </c>
      <c r="C3056" t="s">
        <v>8</v>
      </c>
      <c r="D3056" t="s">
        <v>16</v>
      </c>
      <c r="E3056" t="s">
        <v>211</v>
      </c>
      <c r="F3056" t="s">
        <v>548</v>
      </c>
      <c r="G3056">
        <v>6</v>
      </c>
      <c r="H3056">
        <v>17.829999999999998</v>
      </c>
      <c r="I3056">
        <v>106.97999999999999</v>
      </c>
      <c r="J3056" s="4">
        <v>798</v>
      </c>
      <c r="K3056" s="6" t="s">
        <v>556</v>
      </c>
    </row>
    <row r="3057" spans="1:11" ht="15.6" x14ac:dyDescent="0.3">
      <c r="A3057" s="1">
        <v>43279</v>
      </c>
      <c r="B3057" t="s">
        <v>4</v>
      </c>
      <c r="C3057" t="s">
        <v>10</v>
      </c>
      <c r="D3057" t="s">
        <v>17</v>
      </c>
      <c r="E3057" t="s">
        <v>479</v>
      </c>
      <c r="F3057" t="s">
        <v>548</v>
      </c>
      <c r="G3057">
        <v>4</v>
      </c>
      <c r="H3057">
        <v>17.829999999999998</v>
      </c>
      <c r="I3057">
        <v>71.319999999999993</v>
      </c>
      <c r="J3057" s="4">
        <v>199</v>
      </c>
      <c r="K3057" s="6" t="s">
        <v>557</v>
      </c>
    </row>
    <row r="3058" spans="1:11" ht="15.6" x14ac:dyDescent="0.3">
      <c r="A3058" s="1">
        <v>43279</v>
      </c>
      <c r="B3058" t="s">
        <v>2</v>
      </c>
      <c r="C3058" t="s">
        <v>11</v>
      </c>
      <c r="D3058" t="s">
        <v>16</v>
      </c>
      <c r="E3058" t="s">
        <v>225</v>
      </c>
      <c r="F3058" t="s">
        <v>546</v>
      </c>
      <c r="G3058">
        <v>6</v>
      </c>
      <c r="H3058">
        <v>12.42</v>
      </c>
      <c r="I3058">
        <v>74.52</v>
      </c>
      <c r="J3058" s="4">
        <v>1393</v>
      </c>
      <c r="K3058" s="6" t="s">
        <v>557</v>
      </c>
    </row>
    <row r="3059" spans="1:11" ht="15.6" x14ac:dyDescent="0.3">
      <c r="A3059" s="1">
        <v>43280</v>
      </c>
      <c r="B3059" t="s">
        <v>3</v>
      </c>
      <c r="C3059" t="s">
        <v>12</v>
      </c>
      <c r="D3059" t="s">
        <v>17</v>
      </c>
      <c r="E3059" t="s">
        <v>268</v>
      </c>
      <c r="F3059" t="s">
        <v>546</v>
      </c>
      <c r="G3059">
        <v>10</v>
      </c>
      <c r="H3059">
        <v>12.42</v>
      </c>
      <c r="I3059">
        <v>124.2</v>
      </c>
      <c r="J3059" s="4">
        <v>792</v>
      </c>
      <c r="K3059" s="6" t="s">
        <v>557</v>
      </c>
    </row>
    <row r="3060" spans="1:11" ht="15.6" x14ac:dyDescent="0.3">
      <c r="A3060" s="1">
        <v>43280</v>
      </c>
      <c r="B3060" t="s">
        <v>6</v>
      </c>
      <c r="C3060" t="s">
        <v>11</v>
      </c>
      <c r="D3060" t="s">
        <v>16</v>
      </c>
      <c r="E3060" t="s">
        <v>319</v>
      </c>
      <c r="F3060" t="s">
        <v>549</v>
      </c>
      <c r="G3060">
        <v>5</v>
      </c>
      <c r="H3060">
        <v>53.35</v>
      </c>
      <c r="I3060">
        <v>266.75</v>
      </c>
      <c r="J3060" s="4">
        <v>4990</v>
      </c>
      <c r="K3060" s="6" t="s">
        <v>555</v>
      </c>
    </row>
    <row r="3061" spans="1:11" ht="15.6" x14ac:dyDescent="0.3">
      <c r="A3061" s="1">
        <v>43280</v>
      </c>
      <c r="B3061" t="s">
        <v>2</v>
      </c>
      <c r="C3061" t="s">
        <v>9</v>
      </c>
      <c r="D3061" t="s">
        <v>16</v>
      </c>
      <c r="E3061" t="s">
        <v>137</v>
      </c>
      <c r="F3061" t="s">
        <v>546</v>
      </c>
      <c r="G3061">
        <v>10</v>
      </c>
      <c r="H3061">
        <v>12.42</v>
      </c>
      <c r="I3061">
        <v>124.2</v>
      </c>
      <c r="J3061" s="4">
        <v>299</v>
      </c>
      <c r="K3061" s="6" t="s">
        <v>556</v>
      </c>
    </row>
    <row r="3062" spans="1:11" ht="15.6" x14ac:dyDescent="0.3">
      <c r="A3062" s="1">
        <v>43280</v>
      </c>
      <c r="B3062" t="s">
        <v>4</v>
      </c>
      <c r="C3062" t="s">
        <v>10</v>
      </c>
      <c r="D3062" t="s">
        <v>17</v>
      </c>
      <c r="E3062" t="s">
        <v>286</v>
      </c>
      <c r="F3062" t="s">
        <v>546</v>
      </c>
      <c r="G3062">
        <v>10</v>
      </c>
      <c r="H3062">
        <v>12.42</v>
      </c>
      <c r="I3062">
        <v>124.2</v>
      </c>
      <c r="J3062" s="4">
        <v>396</v>
      </c>
      <c r="K3062" s="6" t="s">
        <v>556</v>
      </c>
    </row>
    <row r="3063" spans="1:11" ht="15.6" x14ac:dyDescent="0.3">
      <c r="A3063" s="1">
        <v>43280</v>
      </c>
      <c r="B3063" t="s">
        <v>5</v>
      </c>
      <c r="C3063" t="s">
        <v>11</v>
      </c>
      <c r="D3063" t="s">
        <v>16</v>
      </c>
      <c r="E3063" t="s">
        <v>527</v>
      </c>
      <c r="F3063" t="s">
        <v>546</v>
      </c>
      <c r="G3063">
        <v>3</v>
      </c>
      <c r="H3063">
        <v>12.42</v>
      </c>
      <c r="I3063">
        <v>37.26</v>
      </c>
      <c r="J3063" s="4">
        <v>1196</v>
      </c>
      <c r="K3063" s="6" t="s">
        <v>556</v>
      </c>
    </row>
    <row r="3064" spans="1:11" ht="15.6" x14ac:dyDescent="0.3">
      <c r="A3064" s="1">
        <v>43280</v>
      </c>
      <c r="B3064" t="s">
        <v>4</v>
      </c>
      <c r="C3064" t="s">
        <v>13</v>
      </c>
      <c r="D3064" t="s">
        <v>17</v>
      </c>
      <c r="E3064" t="s">
        <v>179</v>
      </c>
      <c r="F3064" t="s">
        <v>546</v>
      </c>
      <c r="G3064">
        <v>6</v>
      </c>
      <c r="H3064">
        <v>12.42</v>
      </c>
      <c r="I3064">
        <v>74.52</v>
      </c>
      <c r="J3064" s="4">
        <v>198</v>
      </c>
      <c r="K3064" s="6" t="s">
        <v>557</v>
      </c>
    </row>
    <row r="3065" spans="1:11" ht="15.6" x14ac:dyDescent="0.3">
      <c r="A3065" s="1">
        <v>43280</v>
      </c>
      <c r="B3065" t="s">
        <v>4</v>
      </c>
      <c r="C3065" t="s">
        <v>13</v>
      </c>
      <c r="D3065" t="s">
        <v>17</v>
      </c>
      <c r="E3065" t="s">
        <v>107</v>
      </c>
      <c r="F3065" t="s">
        <v>548</v>
      </c>
      <c r="G3065">
        <v>9</v>
      </c>
      <c r="H3065">
        <v>17.829999999999998</v>
      </c>
      <c r="I3065">
        <v>160.46999999999997</v>
      </c>
      <c r="J3065" s="4">
        <v>897</v>
      </c>
      <c r="K3065" s="6" t="s">
        <v>556</v>
      </c>
    </row>
    <row r="3066" spans="1:11" ht="15.6" x14ac:dyDescent="0.3">
      <c r="A3066" s="1">
        <v>43280</v>
      </c>
      <c r="B3066" t="s">
        <v>3</v>
      </c>
      <c r="C3066" t="s">
        <v>10</v>
      </c>
      <c r="D3066" t="s">
        <v>17</v>
      </c>
      <c r="E3066" t="s">
        <v>214</v>
      </c>
      <c r="F3066" t="s">
        <v>549</v>
      </c>
      <c r="G3066">
        <v>8</v>
      </c>
      <c r="H3066">
        <v>53.35</v>
      </c>
      <c r="I3066">
        <v>426.8</v>
      </c>
      <c r="J3066" s="4">
        <v>1196</v>
      </c>
      <c r="K3066" s="6" t="s">
        <v>556</v>
      </c>
    </row>
    <row r="3067" spans="1:11" ht="15.6" x14ac:dyDescent="0.3">
      <c r="A3067" s="1">
        <v>43280</v>
      </c>
      <c r="B3067" t="s">
        <v>4</v>
      </c>
      <c r="C3067" t="s">
        <v>13</v>
      </c>
      <c r="D3067" t="s">
        <v>17</v>
      </c>
      <c r="E3067" t="s">
        <v>284</v>
      </c>
      <c r="F3067" t="s">
        <v>549</v>
      </c>
      <c r="G3067">
        <v>1</v>
      </c>
      <c r="H3067">
        <v>53.35</v>
      </c>
      <c r="I3067">
        <v>53.35</v>
      </c>
      <c r="J3067" s="4">
        <v>1393</v>
      </c>
      <c r="K3067" s="6" t="s">
        <v>555</v>
      </c>
    </row>
    <row r="3068" spans="1:11" ht="15.6" x14ac:dyDescent="0.3">
      <c r="A3068" s="1">
        <v>43281</v>
      </c>
      <c r="B3068" t="s">
        <v>2</v>
      </c>
      <c r="C3068" t="s">
        <v>8</v>
      </c>
      <c r="D3068" t="s">
        <v>16</v>
      </c>
      <c r="E3068" t="s">
        <v>483</v>
      </c>
      <c r="F3068" t="s">
        <v>546</v>
      </c>
      <c r="G3068">
        <v>1</v>
      </c>
      <c r="H3068">
        <v>12.42</v>
      </c>
      <c r="I3068">
        <v>12.42</v>
      </c>
      <c r="J3068" s="4">
        <v>2392</v>
      </c>
      <c r="K3068" s="6" t="s">
        <v>556</v>
      </c>
    </row>
    <row r="3069" spans="1:11" ht="15.6" x14ac:dyDescent="0.3">
      <c r="A3069" s="1">
        <v>43281</v>
      </c>
      <c r="B3069" t="s">
        <v>2</v>
      </c>
      <c r="C3069" t="s">
        <v>8</v>
      </c>
      <c r="D3069" t="s">
        <v>16</v>
      </c>
      <c r="E3069" t="s">
        <v>334</v>
      </c>
      <c r="F3069" t="s">
        <v>548</v>
      </c>
      <c r="G3069">
        <v>3</v>
      </c>
      <c r="H3069">
        <v>17.829999999999998</v>
      </c>
      <c r="I3069">
        <v>53.489999999999995</v>
      </c>
      <c r="J3069" s="4">
        <v>3493</v>
      </c>
      <c r="K3069" s="6" t="s">
        <v>557</v>
      </c>
    </row>
    <row r="3070" spans="1:11" ht="15.6" x14ac:dyDescent="0.3">
      <c r="A3070" s="1">
        <v>43281</v>
      </c>
      <c r="B3070" t="s">
        <v>2</v>
      </c>
      <c r="C3070" t="s">
        <v>11</v>
      </c>
      <c r="D3070" t="s">
        <v>16</v>
      </c>
      <c r="E3070" t="s">
        <v>52</v>
      </c>
      <c r="F3070" t="s">
        <v>546</v>
      </c>
      <c r="G3070">
        <v>7</v>
      </c>
      <c r="H3070">
        <v>12.42</v>
      </c>
      <c r="I3070">
        <v>86.94</v>
      </c>
      <c r="J3070" s="4">
        <v>693</v>
      </c>
      <c r="K3070" s="6" t="s">
        <v>554</v>
      </c>
    </row>
    <row r="3071" spans="1:11" ht="15.6" x14ac:dyDescent="0.3">
      <c r="A3071" s="1">
        <v>43281</v>
      </c>
      <c r="B3071" t="s">
        <v>2</v>
      </c>
      <c r="C3071" t="s">
        <v>8</v>
      </c>
      <c r="D3071" t="s">
        <v>16</v>
      </c>
      <c r="E3071" t="s">
        <v>464</v>
      </c>
      <c r="F3071" t="s">
        <v>546</v>
      </c>
      <c r="G3071">
        <v>2</v>
      </c>
      <c r="H3071">
        <v>12.42</v>
      </c>
      <c r="I3071">
        <v>24.84</v>
      </c>
      <c r="J3071" s="4">
        <v>1194</v>
      </c>
      <c r="K3071" s="6" t="s">
        <v>556</v>
      </c>
    </row>
    <row r="3072" spans="1:11" ht="15.6" x14ac:dyDescent="0.3">
      <c r="A3072" s="1">
        <v>43282</v>
      </c>
      <c r="B3072" t="s">
        <v>2</v>
      </c>
      <c r="C3072" t="s">
        <v>9</v>
      </c>
      <c r="D3072" t="s">
        <v>16</v>
      </c>
      <c r="E3072" t="s">
        <v>282</v>
      </c>
      <c r="F3072" t="s">
        <v>548</v>
      </c>
      <c r="G3072">
        <v>9</v>
      </c>
      <c r="H3072">
        <v>17.829999999999998</v>
      </c>
      <c r="I3072">
        <v>160.46999999999997</v>
      </c>
      <c r="J3072" s="4">
        <v>594</v>
      </c>
      <c r="K3072" s="6" t="s">
        <v>556</v>
      </c>
    </row>
    <row r="3073" spans="1:11" ht="15.6" x14ac:dyDescent="0.3">
      <c r="A3073" s="1">
        <v>43282</v>
      </c>
      <c r="B3073" t="s">
        <v>4</v>
      </c>
      <c r="C3073" t="s">
        <v>12</v>
      </c>
      <c r="D3073" t="s">
        <v>17</v>
      </c>
      <c r="E3073" t="s">
        <v>243</v>
      </c>
      <c r="F3073" t="s">
        <v>549</v>
      </c>
      <c r="G3073">
        <v>10</v>
      </c>
      <c r="H3073">
        <v>53.35</v>
      </c>
      <c r="I3073">
        <v>533.5</v>
      </c>
      <c r="J3073" s="4">
        <v>299</v>
      </c>
      <c r="K3073" s="6" t="s">
        <v>554</v>
      </c>
    </row>
    <row r="3074" spans="1:11" ht="15.6" x14ac:dyDescent="0.3">
      <c r="A3074" s="1">
        <v>43283</v>
      </c>
      <c r="B3074" t="s">
        <v>2</v>
      </c>
      <c r="C3074" t="s">
        <v>9</v>
      </c>
      <c r="D3074" t="s">
        <v>16</v>
      </c>
      <c r="E3074" t="s">
        <v>404</v>
      </c>
      <c r="F3074" t="s">
        <v>546</v>
      </c>
      <c r="G3074">
        <v>10</v>
      </c>
      <c r="H3074">
        <v>12.42</v>
      </c>
      <c r="I3074">
        <v>124.2</v>
      </c>
      <c r="J3074" s="4">
        <v>998</v>
      </c>
      <c r="K3074" s="6" t="s">
        <v>558</v>
      </c>
    </row>
    <row r="3075" spans="1:11" ht="15.6" x14ac:dyDescent="0.3">
      <c r="A3075" s="1">
        <v>43283</v>
      </c>
      <c r="B3075" t="s">
        <v>6</v>
      </c>
      <c r="C3075" t="s">
        <v>9</v>
      </c>
      <c r="D3075" t="s">
        <v>16</v>
      </c>
      <c r="E3075" t="s">
        <v>244</v>
      </c>
      <c r="F3075" t="s">
        <v>547</v>
      </c>
      <c r="G3075">
        <v>7</v>
      </c>
      <c r="H3075">
        <v>16.32</v>
      </c>
      <c r="I3075">
        <v>114.24000000000001</v>
      </c>
      <c r="J3075" s="4">
        <v>299</v>
      </c>
      <c r="K3075" s="6" t="s">
        <v>557</v>
      </c>
    </row>
    <row r="3076" spans="1:11" ht="15.6" x14ac:dyDescent="0.3">
      <c r="A3076" s="1">
        <v>43283</v>
      </c>
      <c r="B3076" t="s">
        <v>2</v>
      </c>
      <c r="C3076" t="s">
        <v>9</v>
      </c>
      <c r="D3076" t="s">
        <v>16</v>
      </c>
      <c r="E3076" t="s">
        <v>419</v>
      </c>
      <c r="F3076" t="s">
        <v>549</v>
      </c>
      <c r="G3076">
        <v>6</v>
      </c>
      <c r="H3076">
        <v>53.35</v>
      </c>
      <c r="I3076">
        <v>320.10000000000002</v>
      </c>
      <c r="J3076" s="4">
        <v>995</v>
      </c>
      <c r="K3076" s="6" t="s">
        <v>556</v>
      </c>
    </row>
    <row r="3077" spans="1:11" ht="15.6" x14ac:dyDescent="0.3">
      <c r="A3077" s="1">
        <v>43283</v>
      </c>
      <c r="B3077" t="s">
        <v>2</v>
      </c>
      <c r="C3077" t="s">
        <v>9</v>
      </c>
      <c r="D3077" t="s">
        <v>16</v>
      </c>
      <c r="E3077" t="s">
        <v>237</v>
      </c>
      <c r="F3077" t="s">
        <v>546</v>
      </c>
      <c r="G3077">
        <v>7</v>
      </c>
      <c r="H3077">
        <v>12.42</v>
      </c>
      <c r="I3077">
        <v>86.94</v>
      </c>
      <c r="J3077" s="4">
        <v>594</v>
      </c>
      <c r="K3077" s="6" t="s">
        <v>556</v>
      </c>
    </row>
    <row r="3078" spans="1:11" ht="15.6" x14ac:dyDescent="0.3">
      <c r="A3078" s="1">
        <v>43283</v>
      </c>
      <c r="B3078" t="s">
        <v>3</v>
      </c>
      <c r="C3078" t="s">
        <v>12</v>
      </c>
      <c r="D3078" t="s">
        <v>17</v>
      </c>
      <c r="E3078" t="s">
        <v>306</v>
      </c>
      <c r="F3078" t="s">
        <v>548</v>
      </c>
      <c r="G3078">
        <v>7</v>
      </c>
      <c r="H3078">
        <v>17.829999999999998</v>
      </c>
      <c r="I3078">
        <v>124.80999999999999</v>
      </c>
      <c r="J3078" s="4">
        <v>3992</v>
      </c>
      <c r="K3078" s="6" t="s">
        <v>554</v>
      </c>
    </row>
    <row r="3079" spans="1:11" ht="15.6" x14ac:dyDescent="0.3">
      <c r="A3079" s="1">
        <v>43283</v>
      </c>
      <c r="B3079" t="s">
        <v>3</v>
      </c>
      <c r="C3079" t="s">
        <v>13</v>
      </c>
      <c r="D3079" t="s">
        <v>17</v>
      </c>
      <c r="E3079" t="s">
        <v>412</v>
      </c>
      <c r="F3079" t="s">
        <v>546</v>
      </c>
      <c r="G3079">
        <v>6</v>
      </c>
      <c r="H3079">
        <v>12.42</v>
      </c>
      <c r="I3079">
        <v>74.52</v>
      </c>
      <c r="J3079" s="4">
        <v>4990</v>
      </c>
      <c r="K3079" s="6" t="s">
        <v>558</v>
      </c>
    </row>
    <row r="3080" spans="1:11" ht="15.6" x14ac:dyDescent="0.3">
      <c r="A3080" s="1">
        <v>43284</v>
      </c>
      <c r="B3080" t="s">
        <v>2</v>
      </c>
      <c r="C3080" t="s">
        <v>14</v>
      </c>
      <c r="D3080" t="s">
        <v>16</v>
      </c>
      <c r="E3080" t="s">
        <v>296</v>
      </c>
      <c r="F3080" t="s">
        <v>546</v>
      </c>
      <c r="G3080">
        <v>5</v>
      </c>
      <c r="H3080">
        <v>12.42</v>
      </c>
      <c r="I3080">
        <v>62.1</v>
      </c>
      <c r="J3080" s="4">
        <v>2495</v>
      </c>
      <c r="K3080" s="6" t="s">
        <v>557</v>
      </c>
    </row>
    <row r="3081" spans="1:11" ht="15.6" x14ac:dyDescent="0.3">
      <c r="A3081" s="1">
        <v>43284</v>
      </c>
      <c r="B3081" t="s">
        <v>2</v>
      </c>
      <c r="C3081" t="s">
        <v>9</v>
      </c>
      <c r="D3081" t="s">
        <v>16</v>
      </c>
      <c r="E3081" t="s">
        <v>345</v>
      </c>
      <c r="F3081" t="s">
        <v>546</v>
      </c>
      <c r="G3081">
        <v>3</v>
      </c>
      <c r="H3081">
        <v>12.42</v>
      </c>
      <c r="I3081">
        <v>37.26</v>
      </c>
      <c r="J3081" s="4">
        <v>891</v>
      </c>
      <c r="K3081" s="6" t="s">
        <v>558</v>
      </c>
    </row>
    <row r="3082" spans="1:11" ht="15.6" x14ac:dyDescent="0.3">
      <c r="A3082" s="1">
        <v>43284</v>
      </c>
      <c r="B3082" t="s">
        <v>2</v>
      </c>
      <c r="C3082" t="s">
        <v>9</v>
      </c>
      <c r="D3082" t="s">
        <v>16</v>
      </c>
      <c r="E3082" t="s">
        <v>77</v>
      </c>
      <c r="F3082" t="s">
        <v>549</v>
      </c>
      <c r="G3082">
        <v>4</v>
      </c>
      <c r="H3082">
        <v>53.35</v>
      </c>
      <c r="I3082">
        <v>213.4</v>
      </c>
      <c r="J3082" s="4">
        <v>796</v>
      </c>
      <c r="K3082" s="6" t="s">
        <v>556</v>
      </c>
    </row>
    <row r="3083" spans="1:11" ht="15.6" x14ac:dyDescent="0.3">
      <c r="A3083" s="1">
        <v>43284</v>
      </c>
      <c r="B3083" t="s">
        <v>5</v>
      </c>
      <c r="C3083" t="s">
        <v>11</v>
      </c>
      <c r="D3083" t="s">
        <v>16</v>
      </c>
      <c r="E3083" t="s">
        <v>510</v>
      </c>
      <c r="F3083" t="s">
        <v>548</v>
      </c>
      <c r="G3083">
        <v>6</v>
      </c>
      <c r="H3083">
        <v>17.829999999999998</v>
      </c>
      <c r="I3083">
        <v>106.97999999999999</v>
      </c>
      <c r="J3083" s="4">
        <v>798</v>
      </c>
      <c r="K3083" s="6" t="s">
        <v>557</v>
      </c>
    </row>
    <row r="3084" spans="1:11" ht="15.6" x14ac:dyDescent="0.3">
      <c r="A3084" s="1">
        <v>43284</v>
      </c>
      <c r="B3084" t="s">
        <v>6</v>
      </c>
      <c r="C3084" t="s">
        <v>14</v>
      </c>
      <c r="D3084" t="s">
        <v>16</v>
      </c>
      <c r="E3084" t="s">
        <v>461</v>
      </c>
      <c r="F3084" t="s">
        <v>547</v>
      </c>
      <c r="G3084">
        <v>7</v>
      </c>
      <c r="H3084">
        <v>16.32</v>
      </c>
      <c r="I3084">
        <v>114.24000000000001</v>
      </c>
      <c r="J3084" s="4">
        <v>1196</v>
      </c>
      <c r="K3084" s="6" t="s">
        <v>558</v>
      </c>
    </row>
    <row r="3085" spans="1:11" ht="15.6" x14ac:dyDescent="0.3">
      <c r="A3085" s="1">
        <v>43284</v>
      </c>
      <c r="B3085" t="s">
        <v>6</v>
      </c>
      <c r="C3085" t="s">
        <v>8</v>
      </c>
      <c r="D3085" t="s">
        <v>16</v>
      </c>
      <c r="E3085" t="s">
        <v>40</v>
      </c>
      <c r="F3085" t="s">
        <v>546</v>
      </c>
      <c r="G3085">
        <v>8</v>
      </c>
      <c r="H3085">
        <v>12.42</v>
      </c>
      <c r="I3085">
        <v>99.36</v>
      </c>
      <c r="J3085" s="4">
        <v>2990</v>
      </c>
      <c r="K3085" s="6" t="s">
        <v>556</v>
      </c>
    </row>
    <row r="3086" spans="1:11" ht="15.6" x14ac:dyDescent="0.3">
      <c r="A3086" s="1">
        <v>43284</v>
      </c>
      <c r="B3086" t="s">
        <v>4</v>
      </c>
      <c r="C3086" t="s">
        <v>10</v>
      </c>
      <c r="D3086" t="s">
        <v>17</v>
      </c>
      <c r="E3086" t="s">
        <v>493</v>
      </c>
      <c r="F3086" t="s">
        <v>548</v>
      </c>
      <c r="G3086">
        <v>5</v>
      </c>
      <c r="H3086">
        <v>17.829999999999998</v>
      </c>
      <c r="I3086">
        <v>89.149999999999991</v>
      </c>
      <c r="J3086" s="4">
        <v>3992</v>
      </c>
      <c r="K3086" s="6" t="s">
        <v>556</v>
      </c>
    </row>
    <row r="3087" spans="1:11" ht="15.6" x14ac:dyDescent="0.3">
      <c r="A3087" s="1">
        <v>43285</v>
      </c>
      <c r="B3087" t="s">
        <v>2</v>
      </c>
      <c r="C3087" t="s">
        <v>8</v>
      </c>
      <c r="D3087" t="s">
        <v>16</v>
      </c>
      <c r="E3087" t="s">
        <v>347</v>
      </c>
      <c r="F3087" t="s">
        <v>548</v>
      </c>
      <c r="G3087">
        <v>2</v>
      </c>
      <c r="H3087">
        <v>17.829999999999998</v>
      </c>
      <c r="I3087">
        <v>35.659999999999997</v>
      </c>
      <c r="J3087" s="4">
        <v>3493</v>
      </c>
      <c r="K3087" s="6" t="s">
        <v>556</v>
      </c>
    </row>
    <row r="3088" spans="1:11" ht="15.6" x14ac:dyDescent="0.3">
      <c r="A3088" s="1">
        <v>43285</v>
      </c>
      <c r="B3088" t="s">
        <v>4</v>
      </c>
      <c r="C3088" t="s">
        <v>12</v>
      </c>
      <c r="D3088" t="s">
        <v>17</v>
      </c>
      <c r="E3088" t="s">
        <v>306</v>
      </c>
      <c r="F3088" t="s">
        <v>546</v>
      </c>
      <c r="G3088">
        <v>10</v>
      </c>
      <c r="H3088">
        <v>12.42</v>
      </c>
      <c r="I3088">
        <v>124.2</v>
      </c>
      <c r="J3088" s="4">
        <v>598</v>
      </c>
      <c r="K3088" s="6" t="s">
        <v>554</v>
      </c>
    </row>
    <row r="3089" spans="1:11" ht="15.6" x14ac:dyDescent="0.3">
      <c r="A3089" s="1">
        <v>43285</v>
      </c>
      <c r="B3089" t="s">
        <v>4</v>
      </c>
      <c r="C3089" t="s">
        <v>13</v>
      </c>
      <c r="D3089" t="s">
        <v>17</v>
      </c>
      <c r="E3089" t="s">
        <v>194</v>
      </c>
      <c r="F3089" t="s">
        <v>548</v>
      </c>
      <c r="G3089">
        <v>5</v>
      </c>
      <c r="H3089">
        <v>17.829999999999998</v>
      </c>
      <c r="I3089">
        <v>89.149999999999991</v>
      </c>
      <c r="J3089" s="4">
        <v>4491</v>
      </c>
      <c r="K3089" s="6" t="s">
        <v>557</v>
      </c>
    </row>
    <row r="3090" spans="1:11" ht="15.6" x14ac:dyDescent="0.3">
      <c r="A3090" s="1">
        <v>43285</v>
      </c>
      <c r="B3090" t="s">
        <v>3</v>
      </c>
      <c r="C3090" t="s">
        <v>15</v>
      </c>
      <c r="D3090" t="s">
        <v>17</v>
      </c>
      <c r="E3090" t="s">
        <v>490</v>
      </c>
      <c r="F3090" t="s">
        <v>547</v>
      </c>
      <c r="G3090">
        <v>9</v>
      </c>
      <c r="H3090">
        <v>16.32</v>
      </c>
      <c r="I3090">
        <v>146.88</v>
      </c>
      <c r="J3090" s="4">
        <v>199</v>
      </c>
      <c r="K3090" s="6" t="s">
        <v>554</v>
      </c>
    </row>
    <row r="3091" spans="1:11" ht="15.6" x14ac:dyDescent="0.3">
      <c r="A3091" s="1">
        <v>43285</v>
      </c>
      <c r="B3091" t="s">
        <v>4</v>
      </c>
      <c r="C3091" t="s">
        <v>15</v>
      </c>
      <c r="D3091" t="s">
        <v>17</v>
      </c>
      <c r="E3091" t="s">
        <v>542</v>
      </c>
      <c r="F3091" t="s">
        <v>546</v>
      </c>
      <c r="G3091">
        <v>4</v>
      </c>
      <c r="H3091">
        <v>12.42</v>
      </c>
      <c r="I3091">
        <v>49.68</v>
      </c>
      <c r="J3091" s="4">
        <v>396</v>
      </c>
      <c r="K3091" s="6" t="s">
        <v>557</v>
      </c>
    </row>
    <row r="3092" spans="1:11" ht="15.6" x14ac:dyDescent="0.3">
      <c r="A3092" s="1">
        <v>43285</v>
      </c>
      <c r="B3092" t="s">
        <v>3</v>
      </c>
      <c r="C3092" t="s">
        <v>10</v>
      </c>
      <c r="D3092" t="s">
        <v>17</v>
      </c>
      <c r="E3092" t="s">
        <v>36</v>
      </c>
      <c r="F3092" t="s">
        <v>546</v>
      </c>
      <c r="G3092">
        <v>10</v>
      </c>
      <c r="H3092">
        <v>12.42</v>
      </c>
      <c r="I3092">
        <v>124.2</v>
      </c>
      <c r="J3092" s="4">
        <v>693</v>
      </c>
      <c r="K3092" s="6" t="s">
        <v>554</v>
      </c>
    </row>
    <row r="3093" spans="1:11" ht="15.6" x14ac:dyDescent="0.3">
      <c r="A3093" s="1">
        <v>43285</v>
      </c>
      <c r="B3093" t="s">
        <v>2</v>
      </c>
      <c r="C3093" t="s">
        <v>8</v>
      </c>
      <c r="D3093" t="s">
        <v>16</v>
      </c>
      <c r="E3093" t="s">
        <v>449</v>
      </c>
      <c r="F3093" t="s">
        <v>546</v>
      </c>
      <c r="G3093">
        <v>10</v>
      </c>
      <c r="H3093">
        <v>12.42</v>
      </c>
      <c r="I3093">
        <v>124.2</v>
      </c>
      <c r="J3093" s="4">
        <v>897</v>
      </c>
      <c r="K3093" s="6" t="s">
        <v>554</v>
      </c>
    </row>
    <row r="3094" spans="1:11" ht="15.6" x14ac:dyDescent="0.3">
      <c r="A3094" s="1">
        <v>43285</v>
      </c>
      <c r="B3094" t="s">
        <v>2</v>
      </c>
      <c r="C3094" t="s">
        <v>9</v>
      </c>
      <c r="D3094" t="s">
        <v>16</v>
      </c>
      <c r="E3094" t="s">
        <v>335</v>
      </c>
      <c r="F3094" t="s">
        <v>547</v>
      </c>
      <c r="G3094">
        <v>8</v>
      </c>
      <c r="H3094">
        <v>16.32</v>
      </c>
      <c r="I3094">
        <v>130.56</v>
      </c>
      <c r="J3094" s="4">
        <v>499</v>
      </c>
      <c r="K3094" s="6" t="s">
        <v>556</v>
      </c>
    </row>
    <row r="3095" spans="1:11" ht="15.6" x14ac:dyDescent="0.3">
      <c r="A3095" s="1">
        <v>43285</v>
      </c>
      <c r="B3095" t="s">
        <v>3</v>
      </c>
      <c r="C3095" t="s">
        <v>12</v>
      </c>
      <c r="D3095" t="s">
        <v>17</v>
      </c>
      <c r="E3095" t="s">
        <v>320</v>
      </c>
      <c r="F3095" t="s">
        <v>549</v>
      </c>
      <c r="G3095">
        <v>2</v>
      </c>
      <c r="H3095">
        <v>53.35</v>
      </c>
      <c r="I3095">
        <v>106.7</v>
      </c>
      <c r="J3095" s="4">
        <v>299</v>
      </c>
      <c r="K3095" s="6" t="s">
        <v>558</v>
      </c>
    </row>
    <row r="3096" spans="1:11" ht="15.6" x14ac:dyDescent="0.3">
      <c r="A3096" s="1">
        <v>43285</v>
      </c>
      <c r="B3096" t="s">
        <v>2</v>
      </c>
      <c r="C3096" t="s">
        <v>9</v>
      </c>
      <c r="D3096" t="s">
        <v>16</v>
      </c>
      <c r="E3096" t="s">
        <v>367</v>
      </c>
      <c r="F3096" t="s">
        <v>546</v>
      </c>
      <c r="G3096">
        <v>5</v>
      </c>
      <c r="H3096">
        <v>12.42</v>
      </c>
      <c r="I3096">
        <v>62.1</v>
      </c>
      <c r="J3096" s="4">
        <v>891</v>
      </c>
      <c r="K3096" s="6" t="s">
        <v>556</v>
      </c>
    </row>
    <row r="3097" spans="1:11" ht="15.6" x14ac:dyDescent="0.3">
      <c r="A3097" s="1">
        <v>43285</v>
      </c>
      <c r="B3097" t="s">
        <v>4</v>
      </c>
      <c r="C3097" t="s">
        <v>10</v>
      </c>
      <c r="D3097" t="s">
        <v>17</v>
      </c>
      <c r="E3097" t="s">
        <v>254</v>
      </c>
      <c r="F3097" t="s">
        <v>547</v>
      </c>
      <c r="G3097">
        <v>2</v>
      </c>
      <c r="H3097">
        <v>16.32</v>
      </c>
      <c r="I3097">
        <v>32.64</v>
      </c>
      <c r="J3097" s="4">
        <v>1197</v>
      </c>
      <c r="K3097" s="6" t="s">
        <v>556</v>
      </c>
    </row>
    <row r="3098" spans="1:11" ht="15.6" x14ac:dyDescent="0.3">
      <c r="A3098" s="1">
        <v>43285</v>
      </c>
      <c r="B3098" t="s">
        <v>4</v>
      </c>
      <c r="C3098" t="s">
        <v>10</v>
      </c>
      <c r="D3098" t="s">
        <v>17</v>
      </c>
      <c r="E3098" t="s">
        <v>410</v>
      </c>
      <c r="F3098" t="s">
        <v>546</v>
      </c>
      <c r="G3098">
        <v>4</v>
      </c>
      <c r="H3098">
        <v>12.42</v>
      </c>
      <c r="I3098">
        <v>49.68</v>
      </c>
      <c r="J3098" s="4">
        <v>1393</v>
      </c>
      <c r="K3098" s="6" t="s">
        <v>557</v>
      </c>
    </row>
    <row r="3099" spans="1:11" ht="15.6" x14ac:dyDescent="0.3">
      <c r="A3099" s="1">
        <v>43285</v>
      </c>
      <c r="B3099" t="s">
        <v>4</v>
      </c>
      <c r="C3099" t="s">
        <v>12</v>
      </c>
      <c r="D3099" t="s">
        <v>17</v>
      </c>
      <c r="E3099" t="s">
        <v>429</v>
      </c>
      <c r="F3099" t="s">
        <v>549</v>
      </c>
      <c r="G3099">
        <v>5</v>
      </c>
      <c r="H3099">
        <v>53.35</v>
      </c>
      <c r="I3099">
        <v>266.75</v>
      </c>
      <c r="J3099" s="4">
        <v>3192</v>
      </c>
      <c r="K3099" s="6" t="s">
        <v>556</v>
      </c>
    </row>
    <row r="3100" spans="1:11" ht="15.6" x14ac:dyDescent="0.3">
      <c r="A3100" s="1">
        <v>43285</v>
      </c>
      <c r="B3100" t="s">
        <v>5</v>
      </c>
      <c r="C3100" t="s">
        <v>8</v>
      </c>
      <c r="D3100" t="s">
        <v>16</v>
      </c>
      <c r="E3100" t="s">
        <v>524</v>
      </c>
      <c r="F3100" t="s">
        <v>547</v>
      </c>
      <c r="G3100">
        <v>9</v>
      </c>
      <c r="H3100">
        <v>16.32</v>
      </c>
      <c r="I3100">
        <v>146.88</v>
      </c>
      <c r="J3100" s="4">
        <v>2994</v>
      </c>
      <c r="K3100" s="6" t="s">
        <v>554</v>
      </c>
    </row>
    <row r="3101" spans="1:11" ht="15.6" x14ac:dyDescent="0.3">
      <c r="A3101" s="1">
        <v>43285</v>
      </c>
      <c r="B3101" t="s">
        <v>2</v>
      </c>
      <c r="C3101" t="s">
        <v>9</v>
      </c>
      <c r="D3101" t="s">
        <v>16</v>
      </c>
      <c r="E3101" t="s">
        <v>126</v>
      </c>
      <c r="F3101" t="s">
        <v>549</v>
      </c>
      <c r="G3101">
        <v>5</v>
      </c>
      <c r="H3101">
        <v>53.35</v>
      </c>
      <c r="I3101">
        <v>266.75</v>
      </c>
      <c r="J3101" s="4">
        <v>1194</v>
      </c>
      <c r="K3101" s="6" t="s">
        <v>557</v>
      </c>
    </row>
    <row r="3102" spans="1:11" ht="15.6" x14ac:dyDescent="0.3">
      <c r="A3102" s="1">
        <v>43285</v>
      </c>
      <c r="B3102" t="s">
        <v>5</v>
      </c>
      <c r="C3102" t="s">
        <v>8</v>
      </c>
      <c r="D3102" t="s">
        <v>16</v>
      </c>
      <c r="E3102" t="s">
        <v>141</v>
      </c>
      <c r="F3102" t="s">
        <v>547</v>
      </c>
      <c r="G3102">
        <v>10</v>
      </c>
      <c r="H3102">
        <v>16.32</v>
      </c>
      <c r="I3102">
        <v>163.19999999999999</v>
      </c>
      <c r="J3102" s="4">
        <v>3992</v>
      </c>
      <c r="K3102" s="6" t="s">
        <v>556</v>
      </c>
    </row>
    <row r="3103" spans="1:11" ht="15.6" x14ac:dyDescent="0.3">
      <c r="A3103" s="1">
        <v>43286</v>
      </c>
      <c r="B3103" t="s">
        <v>3</v>
      </c>
      <c r="C3103" t="s">
        <v>13</v>
      </c>
      <c r="D3103" t="s">
        <v>17</v>
      </c>
      <c r="E3103" t="s">
        <v>352</v>
      </c>
      <c r="F3103" t="s">
        <v>546</v>
      </c>
      <c r="G3103">
        <v>8</v>
      </c>
      <c r="H3103">
        <v>12.42</v>
      </c>
      <c r="I3103">
        <v>99.36</v>
      </c>
      <c r="J3103" s="4">
        <v>297</v>
      </c>
      <c r="K3103" s="6" t="s">
        <v>555</v>
      </c>
    </row>
    <row r="3104" spans="1:11" ht="15.6" x14ac:dyDescent="0.3">
      <c r="A3104" s="1">
        <v>43286</v>
      </c>
      <c r="B3104" t="s">
        <v>4</v>
      </c>
      <c r="C3104" t="s">
        <v>12</v>
      </c>
      <c r="D3104" t="s">
        <v>17</v>
      </c>
      <c r="E3104" t="s">
        <v>90</v>
      </c>
      <c r="F3104" t="s">
        <v>548</v>
      </c>
      <c r="G3104">
        <v>9</v>
      </c>
      <c r="H3104">
        <v>17.829999999999998</v>
      </c>
      <c r="I3104">
        <v>160.46999999999997</v>
      </c>
      <c r="J3104" s="4">
        <v>3992</v>
      </c>
      <c r="K3104" s="6" t="s">
        <v>554</v>
      </c>
    </row>
    <row r="3105" spans="1:11" ht="15.6" x14ac:dyDescent="0.3">
      <c r="A3105" s="1">
        <v>43286</v>
      </c>
      <c r="B3105" t="s">
        <v>6</v>
      </c>
      <c r="C3105" t="s">
        <v>9</v>
      </c>
      <c r="D3105" t="s">
        <v>16</v>
      </c>
      <c r="E3105" t="s">
        <v>135</v>
      </c>
      <c r="F3105" t="s">
        <v>547</v>
      </c>
      <c r="G3105">
        <v>3</v>
      </c>
      <c r="H3105">
        <v>16.32</v>
      </c>
      <c r="I3105">
        <v>48.96</v>
      </c>
      <c r="J3105" s="4">
        <v>1196</v>
      </c>
      <c r="K3105" s="6" t="s">
        <v>558</v>
      </c>
    </row>
    <row r="3106" spans="1:11" ht="15.6" x14ac:dyDescent="0.3">
      <c r="A3106" s="1">
        <v>43286</v>
      </c>
      <c r="B3106" t="s">
        <v>4</v>
      </c>
      <c r="C3106" t="s">
        <v>12</v>
      </c>
      <c r="D3106" t="s">
        <v>17</v>
      </c>
      <c r="E3106" t="s">
        <v>270</v>
      </c>
      <c r="F3106" t="s">
        <v>546</v>
      </c>
      <c r="G3106">
        <v>6</v>
      </c>
      <c r="H3106">
        <v>12.42</v>
      </c>
      <c r="I3106">
        <v>74.52</v>
      </c>
      <c r="J3106" s="4">
        <v>396</v>
      </c>
      <c r="K3106" s="6" t="s">
        <v>557</v>
      </c>
    </row>
    <row r="3107" spans="1:11" ht="15.6" x14ac:dyDescent="0.3">
      <c r="A3107" s="1">
        <v>43286</v>
      </c>
      <c r="B3107" t="s">
        <v>2</v>
      </c>
      <c r="C3107" t="s">
        <v>9</v>
      </c>
      <c r="D3107" t="s">
        <v>16</v>
      </c>
      <c r="E3107" t="s">
        <v>192</v>
      </c>
      <c r="F3107" t="s">
        <v>546</v>
      </c>
      <c r="G3107">
        <v>2</v>
      </c>
      <c r="H3107">
        <v>12.42</v>
      </c>
      <c r="I3107">
        <v>24.84</v>
      </c>
      <c r="J3107" s="4">
        <v>3493</v>
      </c>
      <c r="K3107" s="6" t="s">
        <v>557</v>
      </c>
    </row>
    <row r="3108" spans="1:11" ht="15.6" x14ac:dyDescent="0.3">
      <c r="A3108" s="1">
        <v>43286</v>
      </c>
      <c r="B3108" t="s">
        <v>4</v>
      </c>
      <c r="C3108" t="s">
        <v>10</v>
      </c>
      <c r="D3108" t="s">
        <v>17</v>
      </c>
      <c r="E3108" t="s">
        <v>37</v>
      </c>
      <c r="F3108" t="s">
        <v>546</v>
      </c>
      <c r="G3108">
        <v>8</v>
      </c>
      <c r="H3108">
        <v>12.42</v>
      </c>
      <c r="I3108">
        <v>99.36</v>
      </c>
      <c r="J3108" s="4">
        <v>495</v>
      </c>
      <c r="K3108" s="6" t="s">
        <v>557</v>
      </c>
    </row>
    <row r="3109" spans="1:11" ht="15.6" x14ac:dyDescent="0.3">
      <c r="A3109" s="1">
        <v>43286</v>
      </c>
      <c r="B3109" t="s">
        <v>4</v>
      </c>
      <c r="C3109" t="s">
        <v>12</v>
      </c>
      <c r="D3109" t="s">
        <v>17</v>
      </c>
      <c r="E3109" t="s">
        <v>239</v>
      </c>
      <c r="F3109" t="s">
        <v>547</v>
      </c>
      <c r="G3109">
        <v>10</v>
      </c>
      <c r="H3109">
        <v>16.32</v>
      </c>
      <c r="I3109">
        <v>163.19999999999999</v>
      </c>
      <c r="J3109" s="4">
        <v>1197</v>
      </c>
      <c r="K3109" s="6" t="s">
        <v>557</v>
      </c>
    </row>
    <row r="3110" spans="1:11" ht="15.6" x14ac:dyDescent="0.3">
      <c r="A3110" s="1">
        <v>43287</v>
      </c>
      <c r="B3110" t="s">
        <v>4</v>
      </c>
      <c r="C3110" t="s">
        <v>13</v>
      </c>
      <c r="D3110" t="s">
        <v>17</v>
      </c>
      <c r="E3110" t="s">
        <v>130</v>
      </c>
      <c r="F3110" t="s">
        <v>547</v>
      </c>
      <c r="G3110">
        <v>8</v>
      </c>
      <c r="H3110">
        <v>16.32</v>
      </c>
      <c r="I3110">
        <v>130.56</v>
      </c>
      <c r="J3110" s="4">
        <v>297</v>
      </c>
      <c r="K3110" s="6" t="s">
        <v>556</v>
      </c>
    </row>
    <row r="3111" spans="1:11" ht="15.6" x14ac:dyDescent="0.3">
      <c r="A3111" s="1">
        <v>43287</v>
      </c>
      <c r="B3111" t="s">
        <v>4</v>
      </c>
      <c r="C3111" t="s">
        <v>12</v>
      </c>
      <c r="D3111" t="s">
        <v>17</v>
      </c>
      <c r="E3111" t="s">
        <v>518</v>
      </c>
      <c r="F3111" t="s">
        <v>549</v>
      </c>
      <c r="G3111">
        <v>6</v>
      </c>
      <c r="H3111">
        <v>53.35</v>
      </c>
      <c r="I3111">
        <v>320.10000000000002</v>
      </c>
      <c r="J3111" s="4">
        <v>2793</v>
      </c>
      <c r="K3111" s="6" t="s">
        <v>556</v>
      </c>
    </row>
    <row r="3112" spans="1:11" ht="15.6" x14ac:dyDescent="0.3">
      <c r="A3112" s="1">
        <v>43287</v>
      </c>
      <c r="B3112" t="s">
        <v>4</v>
      </c>
      <c r="C3112" t="s">
        <v>10</v>
      </c>
      <c r="D3112" t="s">
        <v>17</v>
      </c>
      <c r="E3112" t="s">
        <v>458</v>
      </c>
      <c r="F3112" t="s">
        <v>546</v>
      </c>
      <c r="G3112">
        <v>4</v>
      </c>
      <c r="H3112">
        <v>12.42</v>
      </c>
      <c r="I3112">
        <v>49.68</v>
      </c>
      <c r="J3112" s="4">
        <v>1996</v>
      </c>
      <c r="K3112" s="6" t="s">
        <v>556</v>
      </c>
    </row>
    <row r="3113" spans="1:11" ht="15.6" x14ac:dyDescent="0.3">
      <c r="A3113" s="1">
        <v>43287</v>
      </c>
      <c r="B3113" t="s">
        <v>6</v>
      </c>
      <c r="C3113" t="s">
        <v>8</v>
      </c>
      <c r="D3113" t="s">
        <v>16</v>
      </c>
      <c r="E3113" t="s">
        <v>199</v>
      </c>
      <c r="F3113" t="s">
        <v>546</v>
      </c>
      <c r="G3113">
        <v>2</v>
      </c>
      <c r="H3113">
        <v>12.42</v>
      </c>
      <c r="I3113">
        <v>24.84</v>
      </c>
      <c r="J3113" s="4">
        <v>796</v>
      </c>
      <c r="K3113" s="6" t="s">
        <v>556</v>
      </c>
    </row>
    <row r="3114" spans="1:11" ht="15.6" x14ac:dyDescent="0.3">
      <c r="A3114" s="1">
        <v>43288</v>
      </c>
      <c r="B3114" t="s">
        <v>6</v>
      </c>
      <c r="C3114" t="s">
        <v>9</v>
      </c>
      <c r="D3114" t="s">
        <v>16</v>
      </c>
      <c r="E3114" t="s">
        <v>404</v>
      </c>
      <c r="F3114" t="s">
        <v>549</v>
      </c>
      <c r="G3114">
        <v>5</v>
      </c>
      <c r="H3114">
        <v>53.35</v>
      </c>
      <c r="I3114">
        <v>266.75</v>
      </c>
      <c r="J3114" s="4">
        <v>1196</v>
      </c>
      <c r="K3114" s="6" t="s">
        <v>554</v>
      </c>
    </row>
    <row r="3115" spans="1:11" ht="15.6" x14ac:dyDescent="0.3">
      <c r="A3115" s="1">
        <v>43288</v>
      </c>
      <c r="B3115" t="s">
        <v>3</v>
      </c>
      <c r="C3115" t="s">
        <v>10</v>
      </c>
      <c r="D3115" t="s">
        <v>17</v>
      </c>
      <c r="E3115" t="s">
        <v>60</v>
      </c>
      <c r="F3115" t="s">
        <v>547</v>
      </c>
      <c r="G3115">
        <v>2</v>
      </c>
      <c r="H3115">
        <v>16.32</v>
      </c>
      <c r="I3115">
        <v>32.64</v>
      </c>
      <c r="J3115" s="4">
        <v>597</v>
      </c>
      <c r="K3115" s="6" t="s">
        <v>556</v>
      </c>
    </row>
    <row r="3116" spans="1:11" ht="15.6" x14ac:dyDescent="0.3">
      <c r="A3116" s="1">
        <v>43288</v>
      </c>
      <c r="B3116" t="s">
        <v>3</v>
      </c>
      <c r="C3116" t="s">
        <v>15</v>
      </c>
      <c r="D3116" t="s">
        <v>17</v>
      </c>
      <c r="E3116" t="s">
        <v>542</v>
      </c>
      <c r="F3116" t="s">
        <v>546</v>
      </c>
      <c r="G3116">
        <v>3</v>
      </c>
      <c r="H3116">
        <v>12.42</v>
      </c>
      <c r="I3116">
        <v>37.26</v>
      </c>
      <c r="J3116" s="4">
        <v>2495</v>
      </c>
      <c r="K3116" s="6" t="s">
        <v>556</v>
      </c>
    </row>
    <row r="3117" spans="1:11" ht="15.6" x14ac:dyDescent="0.3">
      <c r="A3117" s="1">
        <v>43288</v>
      </c>
      <c r="B3117" t="s">
        <v>6</v>
      </c>
      <c r="C3117" t="s">
        <v>11</v>
      </c>
      <c r="D3117" t="s">
        <v>16</v>
      </c>
      <c r="E3117" t="s">
        <v>509</v>
      </c>
      <c r="F3117" t="s">
        <v>548</v>
      </c>
      <c r="G3117">
        <v>10</v>
      </c>
      <c r="H3117">
        <v>17.829999999999998</v>
      </c>
      <c r="I3117">
        <v>178.29999999999998</v>
      </c>
      <c r="J3117" s="4">
        <v>495</v>
      </c>
      <c r="K3117" s="6" t="s">
        <v>555</v>
      </c>
    </row>
    <row r="3118" spans="1:11" ht="15.6" x14ac:dyDescent="0.3">
      <c r="A3118" s="1">
        <v>43289</v>
      </c>
      <c r="B3118" t="s">
        <v>2</v>
      </c>
      <c r="C3118" t="s">
        <v>9</v>
      </c>
      <c r="D3118" t="s">
        <v>16</v>
      </c>
      <c r="E3118" t="s">
        <v>46</v>
      </c>
      <c r="F3118" t="s">
        <v>547</v>
      </c>
      <c r="G3118">
        <v>2</v>
      </c>
      <c r="H3118">
        <v>16.32</v>
      </c>
      <c r="I3118">
        <v>32.64</v>
      </c>
      <c r="J3118" s="4">
        <v>3493</v>
      </c>
      <c r="K3118" s="6" t="s">
        <v>558</v>
      </c>
    </row>
    <row r="3119" spans="1:11" ht="15.6" x14ac:dyDescent="0.3">
      <c r="A3119" s="1">
        <v>43289</v>
      </c>
      <c r="B3119" t="s">
        <v>5</v>
      </c>
      <c r="C3119" t="s">
        <v>8</v>
      </c>
      <c r="D3119" t="s">
        <v>16</v>
      </c>
      <c r="E3119" t="s">
        <v>164</v>
      </c>
      <c r="F3119" t="s">
        <v>548</v>
      </c>
      <c r="G3119">
        <v>1</v>
      </c>
      <c r="H3119">
        <v>17.829999999999998</v>
      </c>
      <c r="I3119">
        <v>17.829999999999998</v>
      </c>
      <c r="J3119" s="4">
        <v>796</v>
      </c>
      <c r="K3119" s="6" t="s">
        <v>554</v>
      </c>
    </row>
    <row r="3120" spans="1:11" ht="15.6" x14ac:dyDescent="0.3">
      <c r="A3120" s="1">
        <v>43290</v>
      </c>
      <c r="B3120" t="s">
        <v>2</v>
      </c>
      <c r="C3120" t="s">
        <v>11</v>
      </c>
      <c r="D3120" t="s">
        <v>16</v>
      </c>
      <c r="E3120" t="s">
        <v>266</v>
      </c>
      <c r="F3120" t="s">
        <v>548</v>
      </c>
      <c r="G3120">
        <v>6</v>
      </c>
      <c r="H3120">
        <v>17.829999999999998</v>
      </c>
      <c r="I3120">
        <v>106.97999999999999</v>
      </c>
      <c r="J3120" s="4">
        <v>693</v>
      </c>
      <c r="K3120" s="6" t="s">
        <v>556</v>
      </c>
    </row>
    <row r="3121" spans="1:11" ht="15.6" x14ac:dyDescent="0.3">
      <c r="A3121" s="1">
        <v>43290</v>
      </c>
      <c r="B3121" t="s">
        <v>4</v>
      </c>
      <c r="C3121" t="s">
        <v>12</v>
      </c>
      <c r="D3121" t="s">
        <v>17</v>
      </c>
      <c r="E3121" t="s">
        <v>344</v>
      </c>
      <c r="F3121" t="s">
        <v>546</v>
      </c>
      <c r="G3121">
        <v>6</v>
      </c>
      <c r="H3121">
        <v>12.42</v>
      </c>
      <c r="I3121">
        <v>74.52</v>
      </c>
      <c r="J3121" s="4">
        <v>2994</v>
      </c>
      <c r="K3121" s="6" t="s">
        <v>556</v>
      </c>
    </row>
    <row r="3122" spans="1:11" ht="15.6" x14ac:dyDescent="0.3">
      <c r="A3122" s="1">
        <v>43290</v>
      </c>
      <c r="B3122" t="s">
        <v>5</v>
      </c>
      <c r="C3122" t="s">
        <v>8</v>
      </c>
      <c r="D3122" t="s">
        <v>16</v>
      </c>
      <c r="E3122" t="s">
        <v>362</v>
      </c>
      <c r="F3122" t="s">
        <v>547</v>
      </c>
      <c r="G3122">
        <v>9</v>
      </c>
      <c r="H3122">
        <v>16.32</v>
      </c>
      <c r="I3122">
        <v>146.88</v>
      </c>
      <c r="J3122" s="4">
        <v>199</v>
      </c>
      <c r="K3122" s="6" t="s">
        <v>556</v>
      </c>
    </row>
    <row r="3123" spans="1:11" ht="15.6" x14ac:dyDescent="0.3">
      <c r="A3123" s="1">
        <v>43290</v>
      </c>
      <c r="B3123" t="s">
        <v>3</v>
      </c>
      <c r="C3123" t="s">
        <v>10</v>
      </c>
      <c r="D3123" t="s">
        <v>17</v>
      </c>
      <c r="E3123" t="s">
        <v>64</v>
      </c>
      <c r="F3123" t="s">
        <v>548</v>
      </c>
      <c r="G3123">
        <v>2</v>
      </c>
      <c r="H3123">
        <v>17.829999999999998</v>
      </c>
      <c r="I3123">
        <v>35.659999999999997</v>
      </c>
      <c r="J3123" s="4">
        <v>3591</v>
      </c>
      <c r="K3123" s="6" t="s">
        <v>555</v>
      </c>
    </row>
    <row r="3124" spans="1:11" ht="15.6" x14ac:dyDescent="0.3">
      <c r="A3124" s="1">
        <v>43290</v>
      </c>
      <c r="B3124" t="s">
        <v>3</v>
      </c>
      <c r="C3124" t="s">
        <v>12</v>
      </c>
      <c r="D3124" t="s">
        <v>17</v>
      </c>
      <c r="E3124" t="s">
        <v>543</v>
      </c>
      <c r="F3124" t="s">
        <v>546</v>
      </c>
      <c r="G3124">
        <v>7</v>
      </c>
      <c r="H3124">
        <v>12.42</v>
      </c>
      <c r="I3124">
        <v>86.94</v>
      </c>
      <c r="J3124" s="4">
        <v>1791</v>
      </c>
      <c r="K3124" s="6" t="s">
        <v>554</v>
      </c>
    </row>
    <row r="3125" spans="1:11" ht="15.6" x14ac:dyDescent="0.3">
      <c r="A3125" s="1">
        <v>43290</v>
      </c>
      <c r="B3125" t="s">
        <v>2</v>
      </c>
      <c r="C3125" t="s">
        <v>14</v>
      </c>
      <c r="D3125" t="s">
        <v>16</v>
      </c>
      <c r="E3125" t="s">
        <v>353</v>
      </c>
      <c r="F3125" t="s">
        <v>546</v>
      </c>
      <c r="G3125">
        <v>1</v>
      </c>
      <c r="H3125">
        <v>12.42</v>
      </c>
      <c r="I3125">
        <v>12.42</v>
      </c>
      <c r="J3125" s="4">
        <v>2394</v>
      </c>
      <c r="K3125" s="6" t="s">
        <v>554</v>
      </c>
    </row>
    <row r="3126" spans="1:11" ht="15.6" x14ac:dyDescent="0.3">
      <c r="A3126" s="1">
        <v>43291</v>
      </c>
      <c r="B3126" t="s">
        <v>4</v>
      </c>
      <c r="C3126" t="s">
        <v>13</v>
      </c>
      <c r="D3126" t="s">
        <v>17</v>
      </c>
      <c r="E3126" t="s">
        <v>180</v>
      </c>
      <c r="F3126" t="s">
        <v>547</v>
      </c>
      <c r="G3126">
        <v>4</v>
      </c>
      <c r="H3126">
        <v>16.32</v>
      </c>
      <c r="I3126">
        <v>65.28</v>
      </c>
      <c r="J3126" s="4">
        <v>1996</v>
      </c>
      <c r="K3126" s="6" t="s">
        <v>556</v>
      </c>
    </row>
    <row r="3127" spans="1:11" ht="15.6" x14ac:dyDescent="0.3">
      <c r="A3127" s="1">
        <v>43291</v>
      </c>
      <c r="B3127" t="s">
        <v>2</v>
      </c>
      <c r="C3127" t="s">
        <v>14</v>
      </c>
      <c r="D3127" t="s">
        <v>16</v>
      </c>
      <c r="E3127" t="s">
        <v>391</v>
      </c>
      <c r="F3127" t="s">
        <v>546</v>
      </c>
      <c r="G3127">
        <v>4</v>
      </c>
      <c r="H3127">
        <v>12.42</v>
      </c>
      <c r="I3127">
        <v>49.68</v>
      </c>
      <c r="J3127" s="4">
        <v>3992</v>
      </c>
      <c r="K3127" s="6" t="s">
        <v>556</v>
      </c>
    </row>
    <row r="3128" spans="1:11" ht="15.6" x14ac:dyDescent="0.3">
      <c r="A3128" s="1">
        <v>43292</v>
      </c>
      <c r="B3128" t="s">
        <v>2</v>
      </c>
      <c r="C3128" t="s">
        <v>9</v>
      </c>
      <c r="D3128" t="s">
        <v>16</v>
      </c>
      <c r="E3128" t="s">
        <v>537</v>
      </c>
      <c r="F3128" t="s">
        <v>546</v>
      </c>
      <c r="G3128">
        <v>4</v>
      </c>
      <c r="H3128">
        <v>12.42</v>
      </c>
      <c r="I3128">
        <v>49.68</v>
      </c>
      <c r="J3128" s="4">
        <v>2990</v>
      </c>
      <c r="K3128" s="6" t="s">
        <v>557</v>
      </c>
    </row>
    <row r="3129" spans="1:11" ht="15.6" x14ac:dyDescent="0.3">
      <c r="A3129" s="1">
        <v>43293</v>
      </c>
      <c r="B3129" t="s">
        <v>2</v>
      </c>
      <c r="C3129" t="s">
        <v>8</v>
      </c>
      <c r="D3129" t="s">
        <v>16</v>
      </c>
      <c r="E3129" t="s">
        <v>255</v>
      </c>
      <c r="F3129" t="s">
        <v>546</v>
      </c>
      <c r="G3129">
        <v>10</v>
      </c>
      <c r="H3129">
        <v>12.42</v>
      </c>
      <c r="I3129">
        <v>124.2</v>
      </c>
      <c r="J3129" s="4">
        <v>297</v>
      </c>
      <c r="K3129" s="6" t="s">
        <v>558</v>
      </c>
    </row>
    <row r="3130" spans="1:11" ht="15.6" x14ac:dyDescent="0.3">
      <c r="A3130" s="1">
        <v>43293</v>
      </c>
      <c r="B3130" t="s">
        <v>5</v>
      </c>
      <c r="C3130" t="s">
        <v>8</v>
      </c>
      <c r="D3130" t="s">
        <v>16</v>
      </c>
      <c r="E3130" t="s">
        <v>20</v>
      </c>
      <c r="F3130" t="s">
        <v>549</v>
      </c>
      <c r="G3130">
        <v>5</v>
      </c>
      <c r="H3130">
        <v>53.35</v>
      </c>
      <c r="I3130">
        <v>266.75</v>
      </c>
      <c r="J3130" s="4">
        <v>1995</v>
      </c>
      <c r="K3130" s="6" t="s">
        <v>557</v>
      </c>
    </row>
    <row r="3131" spans="1:11" ht="15.6" x14ac:dyDescent="0.3">
      <c r="A3131" s="1">
        <v>43293</v>
      </c>
      <c r="B3131" t="s">
        <v>3</v>
      </c>
      <c r="C3131" t="s">
        <v>12</v>
      </c>
      <c r="D3131" t="s">
        <v>17</v>
      </c>
      <c r="E3131" t="s">
        <v>518</v>
      </c>
      <c r="F3131" t="s">
        <v>548</v>
      </c>
      <c r="G3131">
        <v>5</v>
      </c>
      <c r="H3131">
        <v>17.829999999999998</v>
      </c>
      <c r="I3131">
        <v>89.149999999999991</v>
      </c>
      <c r="J3131" s="4">
        <v>3192</v>
      </c>
      <c r="K3131" s="6" t="s">
        <v>556</v>
      </c>
    </row>
    <row r="3132" spans="1:11" ht="15.6" x14ac:dyDescent="0.3">
      <c r="A3132" s="1">
        <v>43293</v>
      </c>
      <c r="B3132" t="s">
        <v>4</v>
      </c>
      <c r="C3132" t="s">
        <v>10</v>
      </c>
      <c r="D3132" t="s">
        <v>17</v>
      </c>
      <c r="E3132" t="s">
        <v>272</v>
      </c>
      <c r="F3132" t="s">
        <v>546</v>
      </c>
      <c r="G3132">
        <v>1</v>
      </c>
      <c r="H3132">
        <v>12.42</v>
      </c>
      <c r="I3132">
        <v>12.42</v>
      </c>
      <c r="J3132" s="4">
        <v>2691</v>
      </c>
      <c r="K3132" s="6" t="s">
        <v>557</v>
      </c>
    </row>
    <row r="3133" spans="1:11" ht="15.6" x14ac:dyDescent="0.3">
      <c r="A3133" s="1">
        <v>43293</v>
      </c>
      <c r="B3133" t="s">
        <v>2</v>
      </c>
      <c r="C3133" t="s">
        <v>11</v>
      </c>
      <c r="D3133" t="s">
        <v>16</v>
      </c>
      <c r="E3133" t="s">
        <v>226</v>
      </c>
      <c r="F3133" t="s">
        <v>546</v>
      </c>
      <c r="G3133">
        <v>10</v>
      </c>
      <c r="H3133">
        <v>12.42</v>
      </c>
      <c r="I3133">
        <v>124.2</v>
      </c>
      <c r="J3133" s="4">
        <v>594</v>
      </c>
      <c r="K3133" s="6" t="s">
        <v>554</v>
      </c>
    </row>
    <row r="3134" spans="1:11" ht="15.6" x14ac:dyDescent="0.3">
      <c r="A3134" s="1">
        <v>43293</v>
      </c>
      <c r="B3134" t="s">
        <v>5</v>
      </c>
      <c r="C3134" t="s">
        <v>9</v>
      </c>
      <c r="D3134" t="s">
        <v>16</v>
      </c>
      <c r="E3134" t="s">
        <v>504</v>
      </c>
      <c r="F3134" t="s">
        <v>546</v>
      </c>
      <c r="G3134">
        <v>5</v>
      </c>
      <c r="H3134">
        <v>12.42</v>
      </c>
      <c r="I3134">
        <v>62.1</v>
      </c>
      <c r="J3134" s="4">
        <v>1495</v>
      </c>
      <c r="K3134" s="6" t="s">
        <v>556</v>
      </c>
    </row>
    <row r="3135" spans="1:11" ht="15.6" x14ac:dyDescent="0.3">
      <c r="A3135" s="1">
        <v>43293</v>
      </c>
      <c r="B3135" t="s">
        <v>2</v>
      </c>
      <c r="C3135" t="s">
        <v>9</v>
      </c>
      <c r="D3135" t="s">
        <v>16</v>
      </c>
      <c r="E3135" t="s">
        <v>28</v>
      </c>
      <c r="F3135" t="s">
        <v>548</v>
      </c>
      <c r="G3135">
        <v>6</v>
      </c>
      <c r="H3135">
        <v>17.829999999999998</v>
      </c>
      <c r="I3135">
        <v>106.97999999999999</v>
      </c>
      <c r="J3135" s="4">
        <v>2990</v>
      </c>
      <c r="K3135" s="6" t="s">
        <v>557</v>
      </c>
    </row>
    <row r="3136" spans="1:11" ht="15.6" x14ac:dyDescent="0.3">
      <c r="A3136" s="1">
        <v>43293</v>
      </c>
      <c r="B3136" t="s">
        <v>6</v>
      </c>
      <c r="C3136" t="s">
        <v>11</v>
      </c>
      <c r="D3136" t="s">
        <v>16</v>
      </c>
      <c r="E3136" t="s">
        <v>396</v>
      </c>
      <c r="F3136" t="s">
        <v>546</v>
      </c>
      <c r="G3136">
        <v>3</v>
      </c>
      <c r="H3136">
        <v>12.42</v>
      </c>
      <c r="I3136">
        <v>37.26</v>
      </c>
      <c r="J3136" s="4">
        <v>1794</v>
      </c>
      <c r="K3136" s="6" t="s">
        <v>556</v>
      </c>
    </row>
    <row r="3137" spans="1:11" ht="15.6" x14ac:dyDescent="0.3">
      <c r="A3137" s="1">
        <v>43293</v>
      </c>
      <c r="B3137" t="s">
        <v>3</v>
      </c>
      <c r="C3137" t="s">
        <v>13</v>
      </c>
      <c r="D3137" t="s">
        <v>17</v>
      </c>
      <c r="E3137" t="s">
        <v>194</v>
      </c>
      <c r="F3137" t="s">
        <v>549</v>
      </c>
      <c r="G3137">
        <v>9</v>
      </c>
      <c r="H3137">
        <v>53.35</v>
      </c>
      <c r="I3137">
        <v>480.15000000000003</v>
      </c>
      <c r="J3137" s="4">
        <v>2394</v>
      </c>
      <c r="K3137" s="6" t="s">
        <v>554</v>
      </c>
    </row>
    <row r="3138" spans="1:11" ht="15.6" x14ac:dyDescent="0.3">
      <c r="A3138" s="1">
        <v>43293</v>
      </c>
      <c r="B3138" t="s">
        <v>2</v>
      </c>
      <c r="C3138" t="s">
        <v>8</v>
      </c>
      <c r="D3138" t="s">
        <v>16</v>
      </c>
      <c r="E3138" t="s">
        <v>401</v>
      </c>
      <c r="F3138" t="s">
        <v>547</v>
      </c>
      <c r="G3138">
        <v>6</v>
      </c>
      <c r="H3138">
        <v>16.32</v>
      </c>
      <c r="I3138">
        <v>97.92</v>
      </c>
      <c r="J3138" s="4">
        <v>399</v>
      </c>
      <c r="K3138" s="6" t="s">
        <v>556</v>
      </c>
    </row>
    <row r="3139" spans="1:11" ht="15.6" x14ac:dyDescent="0.3">
      <c r="A3139" s="1">
        <v>43293</v>
      </c>
      <c r="B3139" t="s">
        <v>3</v>
      </c>
      <c r="C3139" t="s">
        <v>12</v>
      </c>
      <c r="D3139" t="s">
        <v>17</v>
      </c>
      <c r="E3139" t="s">
        <v>259</v>
      </c>
      <c r="F3139" t="s">
        <v>548</v>
      </c>
      <c r="G3139">
        <v>3</v>
      </c>
      <c r="H3139">
        <v>17.829999999999998</v>
      </c>
      <c r="I3139">
        <v>53.489999999999995</v>
      </c>
      <c r="J3139" s="4">
        <v>798</v>
      </c>
      <c r="K3139" s="6" t="s">
        <v>556</v>
      </c>
    </row>
    <row r="3140" spans="1:11" ht="15.6" x14ac:dyDescent="0.3">
      <c r="A3140" s="1">
        <v>43294</v>
      </c>
      <c r="B3140" t="s">
        <v>3</v>
      </c>
      <c r="C3140" t="s">
        <v>10</v>
      </c>
      <c r="D3140" t="s">
        <v>17</v>
      </c>
      <c r="E3140" t="s">
        <v>316</v>
      </c>
      <c r="F3140" t="s">
        <v>548</v>
      </c>
      <c r="G3140">
        <v>6</v>
      </c>
      <c r="H3140">
        <v>17.829999999999998</v>
      </c>
      <c r="I3140">
        <v>106.97999999999999</v>
      </c>
      <c r="J3140" s="4">
        <v>4491</v>
      </c>
      <c r="K3140" s="6" t="s">
        <v>557</v>
      </c>
    </row>
    <row r="3141" spans="1:11" ht="15.6" x14ac:dyDescent="0.3">
      <c r="A3141" s="1">
        <v>43294</v>
      </c>
      <c r="B3141" t="s">
        <v>4</v>
      </c>
      <c r="C3141" t="s">
        <v>12</v>
      </c>
      <c r="D3141" t="s">
        <v>17</v>
      </c>
      <c r="E3141" t="s">
        <v>161</v>
      </c>
      <c r="F3141" t="s">
        <v>547</v>
      </c>
      <c r="G3141">
        <v>6</v>
      </c>
      <c r="H3141">
        <v>16.32</v>
      </c>
      <c r="I3141">
        <v>97.92</v>
      </c>
      <c r="J3141" s="4">
        <v>199</v>
      </c>
      <c r="K3141" s="6" t="s">
        <v>556</v>
      </c>
    </row>
    <row r="3142" spans="1:11" ht="15.6" x14ac:dyDescent="0.3">
      <c r="A3142" s="1">
        <v>43295</v>
      </c>
      <c r="B3142" t="s">
        <v>3</v>
      </c>
      <c r="C3142" t="s">
        <v>12</v>
      </c>
      <c r="D3142" t="s">
        <v>17</v>
      </c>
      <c r="E3142" t="s">
        <v>158</v>
      </c>
      <c r="F3142" t="s">
        <v>546</v>
      </c>
      <c r="G3142">
        <v>7</v>
      </c>
      <c r="H3142">
        <v>12.42</v>
      </c>
      <c r="I3142">
        <v>86.94</v>
      </c>
      <c r="J3142" s="4">
        <v>597</v>
      </c>
      <c r="K3142" s="6" t="s">
        <v>557</v>
      </c>
    </row>
    <row r="3143" spans="1:11" ht="15.6" x14ac:dyDescent="0.3">
      <c r="A3143" s="1">
        <v>43295</v>
      </c>
      <c r="B3143" t="s">
        <v>2</v>
      </c>
      <c r="C3143" t="s">
        <v>9</v>
      </c>
      <c r="D3143" t="s">
        <v>16</v>
      </c>
      <c r="E3143" t="s">
        <v>356</v>
      </c>
      <c r="F3143" t="s">
        <v>547</v>
      </c>
      <c r="G3143">
        <v>9</v>
      </c>
      <c r="H3143">
        <v>16.32</v>
      </c>
      <c r="I3143">
        <v>146.88</v>
      </c>
      <c r="J3143" s="4">
        <v>1996</v>
      </c>
      <c r="K3143" s="6" t="s">
        <v>556</v>
      </c>
    </row>
    <row r="3144" spans="1:11" ht="15.6" x14ac:dyDescent="0.3">
      <c r="A3144" s="1">
        <v>43295</v>
      </c>
      <c r="B3144" t="s">
        <v>6</v>
      </c>
      <c r="C3144" t="s">
        <v>14</v>
      </c>
      <c r="D3144" t="s">
        <v>16</v>
      </c>
      <c r="E3144" t="s">
        <v>378</v>
      </c>
      <c r="F3144" t="s">
        <v>546</v>
      </c>
      <c r="G3144">
        <v>9</v>
      </c>
      <c r="H3144">
        <v>12.42</v>
      </c>
      <c r="I3144">
        <v>111.78</v>
      </c>
      <c r="J3144" s="4">
        <v>3192</v>
      </c>
      <c r="K3144" s="6" t="s">
        <v>557</v>
      </c>
    </row>
    <row r="3145" spans="1:11" ht="15.6" x14ac:dyDescent="0.3">
      <c r="A3145" s="1">
        <v>43295</v>
      </c>
      <c r="B3145" t="s">
        <v>5</v>
      </c>
      <c r="C3145" t="s">
        <v>9</v>
      </c>
      <c r="D3145" t="s">
        <v>16</v>
      </c>
      <c r="E3145" t="s">
        <v>397</v>
      </c>
      <c r="F3145" t="s">
        <v>546</v>
      </c>
      <c r="G3145">
        <v>3</v>
      </c>
      <c r="H3145">
        <v>12.42</v>
      </c>
      <c r="I3145">
        <v>37.26</v>
      </c>
      <c r="J3145" s="4">
        <v>4491</v>
      </c>
      <c r="K3145" s="6" t="s">
        <v>557</v>
      </c>
    </row>
    <row r="3146" spans="1:11" ht="15.6" x14ac:dyDescent="0.3">
      <c r="A3146" s="1">
        <v>43295</v>
      </c>
      <c r="B3146" t="s">
        <v>3</v>
      </c>
      <c r="C3146" t="s">
        <v>12</v>
      </c>
      <c r="D3146" t="s">
        <v>17</v>
      </c>
      <c r="E3146" t="s">
        <v>503</v>
      </c>
      <c r="F3146" t="s">
        <v>549</v>
      </c>
      <c r="G3146">
        <v>1</v>
      </c>
      <c r="H3146">
        <v>53.35</v>
      </c>
      <c r="I3146">
        <v>53.35</v>
      </c>
      <c r="J3146" s="4">
        <v>2990</v>
      </c>
      <c r="K3146" s="6" t="s">
        <v>556</v>
      </c>
    </row>
    <row r="3147" spans="1:11" ht="15.6" x14ac:dyDescent="0.3">
      <c r="A3147" s="1">
        <v>43295</v>
      </c>
      <c r="B3147" t="s">
        <v>4</v>
      </c>
      <c r="C3147" t="s">
        <v>10</v>
      </c>
      <c r="D3147" t="s">
        <v>17</v>
      </c>
      <c r="E3147" t="s">
        <v>333</v>
      </c>
      <c r="F3147" t="s">
        <v>547</v>
      </c>
      <c r="G3147">
        <v>5</v>
      </c>
      <c r="H3147">
        <v>16.32</v>
      </c>
      <c r="I3147">
        <v>81.599999999999994</v>
      </c>
      <c r="J3147" s="4">
        <v>1596</v>
      </c>
      <c r="K3147" s="6" t="s">
        <v>556</v>
      </c>
    </row>
    <row r="3148" spans="1:11" ht="15.6" x14ac:dyDescent="0.3">
      <c r="A3148" s="1">
        <v>43295</v>
      </c>
      <c r="B3148" t="s">
        <v>4</v>
      </c>
      <c r="C3148" t="s">
        <v>13</v>
      </c>
      <c r="D3148" t="s">
        <v>17</v>
      </c>
      <c r="E3148" t="s">
        <v>390</v>
      </c>
      <c r="F3148" t="s">
        <v>546</v>
      </c>
      <c r="G3148">
        <v>2</v>
      </c>
      <c r="H3148">
        <v>12.42</v>
      </c>
      <c r="I3148">
        <v>24.84</v>
      </c>
      <c r="J3148" s="4">
        <v>2990</v>
      </c>
      <c r="K3148" s="6" t="s">
        <v>555</v>
      </c>
    </row>
    <row r="3149" spans="1:11" ht="15.6" x14ac:dyDescent="0.3">
      <c r="A3149" s="1">
        <v>43296</v>
      </c>
      <c r="B3149" t="s">
        <v>2</v>
      </c>
      <c r="C3149" t="s">
        <v>8</v>
      </c>
      <c r="D3149" t="s">
        <v>16</v>
      </c>
      <c r="E3149" t="s">
        <v>252</v>
      </c>
      <c r="F3149" t="s">
        <v>546</v>
      </c>
      <c r="G3149">
        <v>10</v>
      </c>
      <c r="H3149">
        <v>12.42</v>
      </c>
      <c r="I3149">
        <v>124.2</v>
      </c>
      <c r="J3149" s="4">
        <v>4990</v>
      </c>
      <c r="K3149" s="6" t="s">
        <v>554</v>
      </c>
    </row>
    <row r="3150" spans="1:11" ht="15.6" x14ac:dyDescent="0.3">
      <c r="A3150" s="1">
        <v>43296</v>
      </c>
      <c r="B3150" t="s">
        <v>2</v>
      </c>
      <c r="C3150" t="s">
        <v>9</v>
      </c>
      <c r="D3150" t="s">
        <v>16</v>
      </c>
      <c r="E3150" t="s">
        <v>209</v>
      </c>
      <c r="F3150" t="s">
        <v>547</v>
      </c>
      <c r="G3150">
        <v>1</v>
      </c>
      <c r="H3150">
        <v>16.32</v>
      </c>
      <c r="I3150">
        <v>16.32</v>
      </c>
      <c r="J3150" s="4">
        <v>99</v>
      </c>
      <c r="K3150" s="6" t="s">
        <v>556</v>
      </c>
    </row>
    <row r="3151" spans="1:11" ht="15.6" x14ac:dyDescent="0.3">
      <c r="A3151" s="1">
        <v>43296</v>
      </c>
      <c r="B3151" t="s">
        <v>2</v>
      </c>
      <c r="C3151" t="s">
        <v>9</v>
      </c>
      <c r="D3151" t="s">
        <v>16</v>
      </c>
      <c r="E3151" t="s">
        <v>118</v>
      </c>
      <c r="F3151" t="s">
        <v>548</v>
      </c>
      <c r="G3151">
        <v>1</v>
      </c>
      <c r="H3151">
        <v>17.829999999999998</v>
      </c>
      <c r="I3151">
        <v>17.829999999999998</v>
      </c>
      <c r="J3151" s="4">
        <v>99</v>
      </c>
      <c r="K3151" s="6" t="s">
        <v>554</v>
      </c>
    </row>
    <row r="3152" spans="1:11" ht="15.6" x14ac:dyDescent="0.3">
      <c r="A3152" s="1">
        <v>43296</v>
      </c>
      <c r="B3152" t="s">
        <v>2</v>
      </c>
      <c r="C3152" t="s">
        <v>8</v>
      </c>
      <c r="D3152" t="s">
        <v>16</v>
      </c>
      <c r="E3152" t="s">
        <v>80</v>
      </c>
      <c r="F3152" t="s">
        <v>546</v>
      </c>
      <c r="G3152">
        <v>6</v>
      </c>
      <c r="H3152">
        <v>12.42</v>
      </c>
      <c r="I3152">
        <v>74.52</v>
      </c>
      <c r="J3152" s="4">
        <v>3493</v>
      </c>
      <c r="K3152" s="6" t="s">
        <v>555</v>
      </c>
    </row>
    <row r="3153" spans="1:11" ht="15.6" x14ac:dyDescent="0.3">
      <c r="A3153" s="1">
        <v>43296</v>
      </c>
      <c r="B3153" t="s">
        <v>3</v>
      </c>
      <c r="C3153" t="s">
        <v>13</v>
      </c>
      <c r="D3153" t="s">
        <v>17</v>
      </c>
      <c r="E3153" t="s">
        <v>357</v>
      </c>
      <c r="F3153" t="s">
        <v>548</v>
      </c>
      <c r="G3153">
        <v>2</v>
      </c>
      <c r="H3153">
        <v>17.829999999999998</v>
      </c>
      <c r="I3153">
        <v>35.659999999999997</v>
      </c>
      <c r="J3153" s="4">
        <v>396</v>
      </c>
      <c r="K3153" s="6" t="s">
        <v>556</v>
      </c>
    </row>
    <row r="3154" spans="1:11" ht="15.6" x14ac:dyDescent="0.3">
      <c r="A3154" s="1">
        <v>43296</v>
      </c>
      <c r="B3154" t="s">
        <v>2</v>
      </c>
      <c r="C3154" t="s">
        <v>11</v>
      </c>
      <c r="D3154" t="s">
        <v>16</v>
      </c>
      <c r="E3154" t="s">
        <v>399</v>
      </c>
      <c r="F3154" t="s">
        <v>547</v>
      </c>
      <c r="G3154">
        <v>9</v>
      </c>
      <c r="H3154">
        <v>16.32</v>
      </c>
      <c r="I3154">
        <v>146.88</v>
      </c>
      <c r="J3154" s="4">
        <v>1995</v>
      </c>
      <c r="K3154" s="6" t="s">
        <v>557</v>
      </c>
    </row>
    <row r="3155" spans="1:11" ht="15.6" x14ac:dyDescent="0.3">
      <c r="A3155" s="1">
        <v>43296</v>
      </c>
      <c r="B3155" t="s">
        <v>4</v>
      </c>
      <c r="C3155" t="s">
        <v>10</v>
      </c>
      <c r="D3155" t="s">
        <v>17</v>
      </c>
      <c r="E3155" t="s">
        <v>428</v>
      </c>
      <c r="F3155" t="s">
        <v>549</v>
      </c>
      <c r="G3155">
        <v>1</v>
      </c>
      <c r="H3155">
        <v>53.35</v>
      </c>
      <c r="I3155">
        <v>53.35</v>
      </c>
      <c r="J3155" s="4">
        <v>1194</v>
      </c>
      <c r="K3155" s="6" t="s">
        <v>557</v>
      </c>
    </row>
    <row r="3156" spans="1:11" ht="15.6" x14ac:dyDescent="0.3">
      <c r="A3156" s="1">
        <v>43296</v>
      </c>
      <c r="B3156" t="s">
        <v>4</v>
      </c>
      <c r="C3156" t="s">
        <v>10</v>
      </c>
      <c r="D3156" t="s">
        <v>17</v>
      </c>
      <c r="E3156" t="s">
        <v>170</v>
      </c>
      <c r="F3156" t="s">
        <v>548</v>
      </c>
      <c r="G3156">
        <v>10</v>
      </c>
      <c r="H3156">
        <v>17.829999999999998</v>
      </c>
      <c r="I3156">
        <v>178.29999999999998</v>
      </c>
      <c r="J3156" s="4">
        <v>1794</v>
      </c>
      <c r="K3156" s="6" t="s">
        <v>554</v>
      </c>
    </row>
    <row r="3157" spans="1:11" ht="15.6" x14ac:dyDescent="0.3">
      <c r="A3157" s="1">
        <v>43296</v>
      </c>
      <c r="B3157" t="s">
        <v>2</v>
      </c>
      <c r="C3157" t="s">
        <v>11</v>
      </c>
      <c r="D3157" t="s">
        <v>16</v>
      </c>
      <c r="E3157" t="s">
        <v>267</v>
      </c>
      <c r="F3157" t="s">
        <v>549</v>
      </c>
      <c r="G3157">
        <v>7</v>
      </c>
      <c r="H3157">
        <v>53.35</v>
      </c>
      <c r="I3157">
        <v>373.45</v>
      </c>
      <c r="J3157" s="4">
        <v>2392</v>
      </c>
      <c r="K3157" s="6" t="s">
        <v>557</v>
      </c>
    </row>
    <row r="3158" spans="1:11" ht="15.6" x14ac:dyDescent="0.3">
      <c r="A3158" s="1">
        <v>43297</v>
      </c>
      <c r="B3158" t="s">
        <v>2</v>
      </c>
      <c r="C3158" t="s">
        <v>9</v>
      </c>
      <c r="D3158" t="s">
        <v>16</v>
      </c>
      <c r="E3158" t="s">
        <v>382</v>
      </c>
      <c r="F3158" t="s">
        <v>546</v>
      </c>
      <c r="G3158">
        <v>5</v>
      </c>
      <c r="H3158">
        <v>12.42</v>
      </c>
      <c r="I3158">
        <v>62.1</v>
      </c>
      <c r="J3158" s="4">
        <v>499</v>
      </c>
      <c r="K3158" s="6" t="s">
        <v>555</v>
      </c>
    </row>
    <row r="3159" spans="1:11" ht="15.6" x14ac:dyDescent="0.3">
      <c r="A3159" s="1">
        <v>43297</v>
      </c>
      <c r="B3159" t="s">
        <v>2</v>
      </c>
      <c r="C3159" t="s">
        <v>14</v>
      </c>
      <c r="D3159" t="s">
        <v>16</v>
      </c>
      <c r="E3159" t="s">
        <v>353</v>
      </c>
      <c r="F3159" t="s">
        <v>546</v>
      </c>
      <c r="G3159">
        <v>7</v>
      </c>
      <c r="H3159">
        <v>12.42</v>
      </c>
      <c r="I3159">
        <v>86.94</v>
      </c>
      <c r="J3159" s="4">
        <v>1995</v>
      </c>
      <c r="K3159" s="6" t="s">
        <v>557</v>
      </c>
    </row>
    <row r="3160" spans="1:11" ht="15.6" x14ac:dyDescent="0.3">
      <c r="A3160" s="1">
        <v>43297</v>
      </c>
      <c r="B3160" t="s">
        <v>5</v>
      </c>
      <c r="C3160" t="s">
        <v>9</v>
      </c>
      <c r="D3160" t="s">
        <v>16</v>
      </c>
      <c r="E3160" t="s">
        <v>430</v>
      </c>
      <c r="F3160" t="s">
        <v>548</v>
      </c>
      <c r="G3160">
        <v>4</v>
      </c>
      <c r="H3160">
        <v>17.829999999999998</v>
      </c>
      <c r="I3160">
        <v>71.319999999999993</v>
      </c>
      <c r="J3160" s="4">
        <v>2994</v>
      </c>
      <c r="K3160" s="6" t="s">
        <v>554</v>
      </c>
    </row>
    <row r="3161" spans="1:11" ht="15.6" x14ac:dyDescent="0.3">
      <c r="A3161" s="1">
        <v>43297</v>
      </c>
      <c r="B3161" t="s">
        <v>3</v>
      </c>
      <c r="C3161" t="s">
        <v>12</v>
      </c>
      <c r="D3161" t="s">
        <v>17</v>
      </c>
      <c r="E3161" t="s">
        <v>158</v>
      </c>
      <c r="F3161" t="s">
        <v>546</v>
      </c>
      <c r="G3161">
        <v>6</v>
      </c>
      <c r="H3161">
        <v>12.42</v>
      </c>
      <c r="I3161">
        <v>74.52</v>
      </c>
      <c r="J3161" s="4">
        <v>297</v>
      </c>
      <c r="K3161" s="6" t="s">
        <v>557</v>
      </c>
    </row>
    <row r="3162" spans="1:11" ht="15.6" x14ac:dyDescent="0.3">
      <c r="A3162" s="1">
        <v>43297</v>
      </c>
      <c r="B3162" t="s">
        <v>4</v>
      </c>
      <c r="C3162" t="s">
        <v>10</v>
      </c>
      <c r="D3162" t="s">
        <v>17</v>
      </c>
      <c r="E3162" t="s">
        <v>104</v>
      </c>
      <c r="F3162" t="s">
        <v>547</v>
      </c>
      <c r="G3162">
        <v>1</v>
      </c>
      <c r="H3162">
        <v>16.32</v>
      </c>
      <c r="I3162">
        <v>16.32</v>
      </c>
      <c r="J3162" s="4">
        <v>1791</v>
      </c>
      <c r="K3162" s="6" t="s">
        <v>557</v>
      </c>
    </row>
    <row r="3163" spans="1:11" ht="15.6" x14ac:dyDescent="0.3">
      <c r="A3163" s="1">
        <v>43298</v>
      </c>
      <c r="B3163" t="s">
        <v>6</v>
      </c>
      <c r="C3163" t="s">
        <v>9</v>
      </c>
      <c r="D3163" t="s">
        <v>16</v>
      </c>
      <c r="E3163" t="s">
        <v>404</v>
      </c>
      <c r="F3163" t="s">
        <v>549</v>
      </c>
      <c r="G3163">
        <v>4</v>
      </c>
      <c r="H3163">
        <v>53.35</v>
      </c>
      <c r="I3163">
        <v>213.4</v>
      </c>
      <c r="J3163" s="4">
        <v>1990</v>
      </c>
      <c r="K3163" s="6" t="s">
        <v>557</v>
      </c>
    </row>
    <row r="3164" spans="1:11" ht="15.6" x14ac:dyDescent="0.3">
      <c r="A3164" s="1">
        <v>43299</v>
      </c>
      <c r="B3164" t="s">
        <v>4</v>
      </c>
      <c r="C3164" t="s">
        <v>10</v>
      </c>
      <c r="D3164" t="s">
        <v>17</v>
      </c>
      <c r="E3164" t="s">
        <v>241</v>
      </c>
      <c r="F3164" t="s">
        <v>548</v>
      </c>
      <c r="G3164">
        <v>5</v>
      </c>
      <c r="H3164">
        <v>17.829999999999998</v>
      </c>
      <c r="I3164">
        <v>89.149999999999991</v>
      </c>
      <c r="J3164" s="4">
        <v>3192</v>
      </c>
      <c r="K3164" s="6" t="s">
        <v>554</v>
      </c>
    </row>
    <row r="3165" spans="1:11" ht="15.6" x14ac:dyDescent="0.3">
      <c r="A3165" s="1">
        <v>43299</v>
      </c>
      <c r="B3165" t="s">
        <v>5</v>
      </c>
      <c r="C3165" t="s">
        <v>9</v>
      </c>
      <c r="D3165" t="s">
        <v>16</v>
      </c>
      <c r="E3165" t="s">
        <v>431</v>
      </c>
      <c r="F3165" t="s">
        <v>548</v>
      </c>
      <c r="G3165">
        <v>1</v>
      </c>
      <c r="H3165">
        <v>17.829999999999998</v>
      </c>
      <c r="I3165">
        <v>17.829999999999998</v>
      </c>
      <c r="J3165" s="4">
        <v>1393</v>
      </c>
      <c r="K3165" s="6" t="s">
        <v>555</v>
      </c>
    </row>
    <row r="3166" spans="1:11" ht="15.6" x14ac:dyDescent="0.3">
      <c r="A3166" s="1">
        <v>43299</v>
      </c>
      <c r="B3166" t="s">
        <v>3</v>
      </c>
      <c r="C3166" t="s">
        <v>12</v>
      </c>
      <c r="D3166" t="s">
        <v>17</v>
      </c>
      <c r="E3166" t="s">
        <v>293</v>
      </c>
      <c r="F3166" t="s">
        <v>548</v>
      </c>
      <c r="G3166">
        <v>7</v>
      </c>
      <c r="H3166">
        <v>17.829999999999998</v>
      </c>
      <c r="I3166">
        <v>124.80999999999999</v>
      </c>
      <c r="J3166" s="4">
        <v>594</v>
      </c>
      <c r="K3166" s="6" t="s">
        <v>554</v>
      </c>
    </row>
    <row r="3167" spans="1:11" ht="15.6" x14ac:dyDescent="0.3">
      <c r="A3167" s="1">
        <v>43299</v>
      </c>
      <c r="B3167" t="s">
        <v>2</v>
      </c>
      <c r="C3167" t="s">
        <v>9</v>
      </c>
      <c r="D3167" t="s">
        <v>16</v>
      </c>
      <c r="E3167" t="s">
        <v>193</v>
      </c>
      <c r="F3167" t="s">
        <v>549</v>
      </c>
      <c r="G3167">
        <v>1</v>
      </c>
      <c r="H3167">
        <v>53.35</v>
      </c>
      <c r="I3167">
        <v>53.35</v>
      </c>
      <c r="J3167" s="4">
        <v>792</v>
      </c>
      <c r="K3167" s="6" t="s">
        <v>554</v>
      </c>
    </row>
    <row r="3168" spans="1:11" ht="15.6" x14ac:dyDescent="0.3">
      <c r="A3168" s="1">
        <v>43299</v>
      </c>
      <c r="B3168" t="s">
        <v>2</v>
      </c>
      <c r="C3168" t="s">
        <v>8</v>
      </c>
      <c r="D3168" t="s">
        <v>16</v>
      </c>
      <c r="E3168" t="s">
        <v>362</v>
      </c>
      <c r="F3168" t="s">
        <v>549</v>
      </c>
      <c r="G3168">
        <v>8</v>
      </c>
      <c r="H3168">
        <v>53.35</v>
      </c>
      <c r="I3168">
        <v>426.8</v>
      </c>
      <c r="J3168" s="4">
        <v>2691</v>
      </c>
      <c r="K3168" s="6" t="s">
        <v>558</v>
      </c>
    </row>
    <row r="3169" spans="1:11" ht="15.6" x14ac:dyDescent="0.3">
      <c r="A3169" s="1">
        <v>43299</v>
      </c>
      <c r="B3169" t="s">
        <v>2</v>
      </c>
      <c r="C3169" t="s">
        <v>9</v>
      </c>
      <c r="D3169" t="s">
        <v>16</v>
      </c>
      <c r="E3169" t="s">
        <v>514</v>
      </c>
      <c r="F3169" t="s">
        <v>546</v>
      </c>
      <c r="G3169">
        <v>10</v>
      </c>
      <c r="H3169">
        <v>12.42</v>
      </c>
      <c r="I3169">
        <v>124.2</v>
      </c>
      <c r="J3169" s="4">
        <v>2691</v>
      </c>
      <c r="K3169" s="6" t="s">
        <v>557</v>
      </c>
    </row>
    <row r="3170" spans="1:11" ht="15.6" x14ac:dyDescent="0.3">
      <c r="A3170" s="1">
        <v>43299</v>
      </c>
      <c r="B3170" t="s">
        <v>2</v>
      </c>
      <c r="C3170" t="s">
        <v>11</v>
      </c>
      <c r="D3170" t="s">
        <v>16</v>
      </c>
      <c r="E3170" t="s">
        <v>132</v>
      </c>
      <c r="F3170" t="s">
        <v>547</v>
      </c>
      <c r="G3170">
        <v>2</v>
      </c>
      <c r="H3170">
        <v>16.32</v>
      </c>
      <c r="I3170">
        <v>32.64</v>
      </c>
      <c r="J3170" s="4">
        <v>1497</v>
      </c>
      <c r="K3170" s="6" t="s">
        <v>554</v>
      </c>
    </row>
    <row r="3171" spans="1:11" ht="15.6" x14ac:dyDescent="0.3">
      <c r="A3171" s="1">
        <v>43300</v>
      </c>
      <c r="B3171" t="s">
        <v>6</v>
      </c>
      <c r="C3171" t="s">
        <v>8</v>
      </c>
      <c r="D3171" t="s">
        <v>16</v>
      </c>
      <c r="E3171" t="s">
        <v>38</v>
      </c>
      <c r="F3171" t="s">
        <v>547</v>
      </c>
      <c r="G3171">
        <v>5</v>
      </c>
      <c r="H3171">
        <v>16.32</v>
      </c>
      <c r="I3171">
        <v>81.599999999999994</v>
      </c>
      <c r="J3171" s="4">
        <v>4491</v>
      </c>
      <c r="K3171" s="6" t="s">
        <v>556</v>
      </c>
    </row>
    <row r="3172" spans="1:11" ht="15.6" x14ac:dyDescent="0.3">
      <c r="A3172" s="1">
        <v>43301</v>
      </c>
      <c r="B3172" t="s">
        <v>2</v>
      </c>
      <c r="C3172" t="s">
        <v>8</v>
      </c>
      <c r="D3172" t="s">
        <v>16</v>
      </c>
      <c r="E3172" t="s">
        <v>411</v>
      </c>
      <c r="F3172" t="s">
        <v>547</v>
      </c>
      <c r="G3172">
        <v>3</v>
      </c>
      <c r="H3172">
        <v>16.32</v>
      </c>
      <c r="I3172">
        <v>48.96</v>
      </c>
      <c r="J3172" s="4">
        <v>2691</v>
      </c>
      <c r="K3172" s="6" t="s">
        <v>557</v>
      </c>
    </row>
    <row r="3173" spans="1:11" ht="15.6" x14ac:dyDescent="0.3">
      <c r="A3173" s="1">
        <v>43301</v>
      </c>
      <c r="B3173" t="s">
        <v>5</v>
      </c>
      <c r="C3173" t="s">
        <v>9</v>
      </c>
      <c r="D3173" t="s">
        <v>16</v>
      </c>
      <c r="E3173" t="s">
        <v>508</v>
      </c>
      <c r="F3173" t="s">
        <v>547</v>
      </c>
      <c r="G3173">
        <v>8</v>
      </c>
      <c r="H3173">
        <v>16.32</v>
      </c>
      <c r="I3173">
        <v>130.56</v>
      </c>
      <c r="J3173" s="4">
        <v>3992</v>
      </c>
      <c r="K3173" s="6" t="s">
        <v>557</v>
      </c>
    </row>
    <row r="3174" spans="1:11" ht="15.6" x14ac:dyDescent="0.3">
      <c r="A3174" s="1">
        <v>43301</v>
      </c>
      <c r="B3174" t="s">
        <v>4</v>
      </c>
      <c r="C3174" t="s">
        <v>15</v>
      </c>
      <c r="D3174" t="s">
        <v>17</v>
      </c>
      <c r="E3174" t="s">
        <v>133</v>
      </c>
      <c r="F3174" t="s">
        <v>548</v>
      </c>
      <c r="G3174">
        <v>8</v>
      </c>
      <c r="H3174">
        <v>17.829999999999998</v>
      </c>
      <c r="I3174">
        <v>142.63999999999999</v>
      </c>
      <c r="J3174" s="4">
        <v>792</v>
      </c>
      <c r="K3174" s="6" t="s">
        <v>558</v>
      </c>
    </row>
    <row r="3175" spans="1:11" ht="15.6" x14ac:dyDescent="0.3">
      <c r="A3175" s="1">
        <v>43301</v>
      </c>
      <c r="B3175" t="s">
        <v>3</v>
      </c>
      <c r="C3175" t="s">
        <v>13</v>
      </c>
      <c r="D3175" t="s">
        <v>17</v>
      </c>
      <c r="E3175" t="s">
        <v>457</v>
      </c>
      <c r="F3175" t="s">
        <v>547</v>
      </c>
      <c r="G3175">
        <v>7</v>
      </c>
      <c r="H3175">
        <v>16.32</v>
      </c>
      <c r="I3175">
        <v>114.24000000000001</v>
      </c>
      <c r="J3175" s="4">
        <v>299</v>
      </c>
      <c r="K3175" s="6" t="s">
        <v>557</v>
      </c>
    </row>
    <row r="3176" spans="1:11" ht="15.6" x14ac:dyDescent="0.3">
      <c r="A3176" s="1">
        <v>43302</v>
      </c>
      <c r="B3176" t="s">
        <v>4</v>
      </c>
      <c r="C3176" t="s">
        <v>12</v>
      </c>
      <c r="D3176" t="s">
        <v>17</v>
      </c>
      <c r="E3176" t="s">
        <v>70</v>
      </c>
      <c r="F3176" t="s">
        <v>549</v>
      </c>
      <c r="G3176">
        <v>9</v>
      </c>
      <c r="H3176">
        <v>53.35</v>
      </c>
      <c r="I3176">
        <v>480.15000000000003</v>
      </c>
      <c r="J3176" s="4">
        <v>2093</v>
      </c>
      <c r="K3176" s="6" t="s">
        <v>554</v>
      </c>
    </row>
    <row r="3177" spans="1:11" ht="15.6" x14ac:dyDescent="0.3">
      <c r="A3177" s="1">
        <v>43303</v>
      </c>
      <c r="B3177" t="s">
        <v>4</v>
      </c>
      <c r="C3177" t="s">
        <v>12</v>
      </c>
      <c r="D3177" t="s">
        <v>17</v>
      </c>
      <c r="E3177" t="s">
        <v>90</v>
      </c>
      <c r="F3177" t="s">
        <v>548</v>
      </c>
      <c r="G3177">
        <v>4</v>
      </c>
      <c r="H3177">
        <v>17.829999999999998</v>
      </c>
      <c r="I3177">
        <v>71.319999999999993</v>
      </c>
      <c r="J3177" s="4">
        <v>796</v>
      </c>
      <c r="K3177" s="6" t="s">
        <v>554</v>
      </c>
    </row>
    <row r="3178" spans="1:11" ht="15.6" x14ac:dyDescent="0.3">
      <c r="A3178" s="1">
        <v>43304</v>
      </c>
      <c r="B3178" t="s">
        <v>2</v>
      </c>
      <c r="C3178" t="s">
        <v>9</v>
      </c>
      <c r="D3178" t="s">
        <v>16</v>
      </c>
      <c r="E3178" t="s">
        <v>42</v>
      </c>
      <c r="F3178" t="s">
        <v>546</v>
      </c>
      <c r="G3178">
        <v>6</v>
      </c>
      <c r="H3178">
        <v>12.42</v>
      </c>
      <c r="I3178">
        <v>74.52</v>
      </c>
      <c r="J3178" s="4">
        <v>299</v>
      </c>
      <c r="K3178" s="6" t="s">
        <v>555</v>
      </c>
    </row>
    <row r="3179" spans="1:11" ht="15.6" x14ac:dyDescent="0.3">
      <c r="A3179" s="1">
        <v>43305</v>
      </c>
      <c r="B3179" t="s">
        <v>2</v>
      </c>
      <c r="C3179" t="s">
        <v>11</v>
      </c>
      <c r="D3179" t="s">
        <v>16</v>
      </c>
      <c r="E3179" t="s">
        <v>375</v>
      </c>
      <c r="F3179" t="s">
        <v>546</v>
      </c>
      <c r="G3179">
        <v>2</v>
      </c>
      <c r="H3179">
        <v>12.42</v>
      </c>
      <c r="I3179">
        <v>24.84</v>
      </c>
      <c r="J3179" s="4">
        <v>1995</v>
      </c>
      <c r="K3179" s="6" t="s">
        <v>554</v>
      </c>
    </row>
    <row r="3180" spans="1:11" ht="15.6" x14ac:dyDescent="0.3">
      <c r="A3180" s="1">
        <v>43306</v>
      </c>
      <c r="B3180" t="s">
        <v>2</v>
      </c>
      <c r="C3180" t="s">
        <v>14</v>
      </c>
      <c r="D3180" t="s">
        <v>16</v>
      </c>
      <c r="E3180" t="s">
        <v>391</v>
      </c>
      <c r="F3180" t="s">
        <v>546</v>
      </c>
      <c r="G3180">
        <v>5</v>
      </c>
      <c r="H3180">
        <v>12.42</v>
      </c>
      <c r="I3180">
        <v>62.1</v>
      </c>
      <c r="J3180" s="4">
        <v>99</v>
      </c>
      <c r="K3180" s="6" t="s">
        <v>556</v>
      </c>
    </row>
    <row r="3181" spans="1:11" ht="15.6" x14ac:dyDescent="0.3">
      <c r="A3181" s="1">
        <v>43307</v>
      </c>
      <c r="B3181" t="s">
        <v>5</v>
      </c>
      <c r="C3181" t="s">
        <v>9</v>
      </c>
      <c r="D3181" t="s">
        <v>16</v>
      </c>
      <c r="E3181" t="s">
        <v>35</v>
      </c>
      <c r="F3181" t="s">
        <v>548</v>
      </c>
      <c r="G3181">
        <v>6</v>
      </c>
      <c r="H3181">
        <v>17.829999999999998</v>
      </c>
      <c r="I3181">
        <v>106.97999999999999</v>
      </c>
      <c r="J3181" s="4">
        <v>2994</v>
      </c>
      <c r="K3181" s="6" t="s">
        <v>557</v>
      </c>
    </row>
    <row r="3182" spans="1:11" ht="15.6" x14ac:dyDescent="0.3">
      <c r="A3182" s="1">
        <v>43307</v>
      </c>
      <c r="B3182" t="s">
        <v>3</v>
      </c>
      <c r="C3182" t="s">
        <v>10</v>
      </c>
      <c r="D3182" t="s">
        <v>17</v>
      </c>
      <c r="E3182" t="s">
        <v>189</v>
      </c>
      <c r="F3182" t="s">
        <v>549</v>
      </c>
      <c r="G3182">
        <v>10</v>
      </c>
      <c r="H3182">
        <v>53.35</v>
      </c>
      <c r="I3182">
        <v>533.5</v>
      </c>
      <c r="J3182" s="4">
        <v>1990</v>
      </c>
      <c r="K3182" s="6" t="s">
        <v>557</v>
      </c>
    </row>
    <row r="3183" spans="1:11" ht="15.6" x14ac:dyDescent="0.3">
      <c r="A3183" s="1">
        <v>43307</v>
      </c>
      <c r="B3183" t="s">
        <v>6</v>
      </c>
      <c r="C3183" t="s">
        <v>9</v>
      </c>
      <c r="D3183" t="s">
        <v>16</v>
      </c>
      <c r="E3183" t="s">
        <v>511</v>
      </c>
      <c r="F3183" t="s">
        <v>549</v>
      </c>
      <c r="G3183">
        <v>8</v>
      </c>
      <c r="H3183">
        <v>53.35</v>
      </c>
      <c r="I3183">
        <v>426.8</v>
      </c>
      <c r="J3183" s="4">
        <v>2691</v>
      </c>
      <c r="K3183" s="6" t="s">
        <v>557</v>
      </c>
    </row>
    <row r="3184" spans="1:11" ht="15.6" x14ac:dyDescent="0.3">
      <c r="A3184" s="1">
        <v>43307</v>
      </c>
      <c r="B3184" t="s">
        <v>2</v>
      </c>
      <c r="C3184" t="s">
        <v>9</v>
      </c>
      <c r="D3184" t="s">
        <v>16</v>
      </c>
      <c r="E3184" t="s">
        <v>336</v>
      </c>
      <c r="F3184" t="s">
        <v>546</v>
      </c>
      <c r="G3184">
        <v>2</v>
      </c>
      <c r="H3184">
        <v>12.42</v>
      </c>
      <c r="I3184">
        <v>24.84</v>
      </c>
      <c r="J3184" s="4">
        <v>998</v>
      </c>
      <c r="K3184" s="6" t="s">
        <v>556</v>
      </c>
    </row>
    <row r="3185" spans="1:11" ht="15.6" x14ac:dyDescent="0.3">
      <c r="A3185" s="1">
        <v>43307</v>
      </c>
      <c r="B3185" t="s">
        <v>2</v>
      </c>
      <c r="C3185" t="s">
        <v>14</v>
      </c>
      <c r="D3185" t="s">
        <v>16</v>
      </c>
      <c r="E3185" t="s">
        <v>187</v>
      </c>
      <c r="F3185" t="s">
        <v>546</v>
      </c>
      <c r="G3185">
        <v>8</v>
      </c>
      <c r="H3185">
        <v>12.42</v>
      </c>
      <c r="I3185">
        <v>99.36</v>
      </c>
      <c r="J3185" s="4">
        <v>299</v>
      </c>
      <c r="K3185" s="6" t="s">
        <v>556</v>
      </c>
    </row>
    <row r="3186" spans="1:11" ht="15.6" x14ac:dyDescent="0.3">
      <c r="A3186" s="1">
        <v>43308</v>
      </c>
      <c r="B3186" t="s">
        <v>4</v>
      </c>
      <c r="C3186" t="s">
        <v>12</v>
      </c>
      <c r="D3186" t="s">
        <v>17</v>
      </c>
      <c r="E3186" t="s">
        <v>49</v>
      </c>
      <c r="F3186" t="s">
        <v>548</v>
      </c>
      <c r="G3186">
        <v>4</v>
      </c>
      <c r="H3186">
        <v>17.829999999999998</v>
      </c>
      <c r="I3186">
        <v>71.319999999999993</v>
      </c>
      <c r="J3186" s="4">
        <v>1495</v>
      </c>
      <c r="K3186" s="6" t="s">
        <v>558</v>
      </c>
    </row>
    <row r="3187" spans="1:11" ht="15.6" x14ac:dyDescent="0.3">
      <c r="A3187" s="1">
        <v>43308</v>
      </c>
      <c r="B3187" t="s">
        <v>5</v>
      </c>
      <c r="C3187" t="s">
        <v>11</v>
      </c>
      <c r="D3187" t="s">
        <v>16</v>
      </c>
      <c r="E3187" t="s">
        <v>398</v>
      </c>
      <c r="F3187" t="s">
        <v>547</v>
      </c>
      <c r="G3187">
        <v>3</v>
      </c>
      <c r="H3187">
        <v>16.32</v>
      </c>
      <c r="I3187">
        <v>48.96</v>
      </c>
      <c r="J3187" s="4">
        <v>998</v>
      </c>
      <c r="K3187" s="6" t="s">
        <v>558</v>
      </c>
    </row>
    <row r="3188" spans="1:11" ht="15.6" x14ac:dyDescent="0.3">
      <c r="A3188" s="1">
        <v>43309</v>
      </c>
      <c r="B3188" t="s">
        <v>4</v>
      </c>
      <c r="C3188" t="s">
        <v>10</v>
      </c>
      <c r="D3188" t="s">
        <v>17</v>
      </c>
      <c r="E3188" t="s">
        <v>60</v>
      </c>
      <c r="F3188" t="s">
        <v>546</v>
      </c>
      <c r="G3188">
        <v>10</v>
      </c>
      <c r="H3188">
        <v>12.42</v>
      </c>
      <c r="I3188">
        <v>124.2</v>
      </c>
      <c r="J3188" s="4">
        <v>792</v>
      </c>
      <c r="K3188" s="6" t="s">
        <v>554</v>
      </c>
    </row>
    <row r="3189" spans="1:11" ht="15.6" x14ac:dyDescent="0.3">
      <c r="A3189" s="1">
        <v>43309</v>
      </c>
      <c r="B3189" t="s">
        <v>6</v>
      </c>
      <c r="C3189" t="s">
        <v>8</v>
      </c>
      <c r="D3189" t="s">
        <v>16</v>
      </c>
      <c r="E3189" t="s">
        <v>20</v>
      </c>
      <c r="F3189" t="s">
        <v>548</v>
      </c>
      <c r="G3189">
        <v>2</v>
      </c>
      <c r="H3189">
        <v>17.829999999999998</v>
      </c>
      <c r="I3189">
        <v>35.659999999999997</v>
      </c>
      <c r="J3189" s="4">
        <v>199</v>
      </c>
      <c r="K3189" s="6" t="s">
        <v>556</v>
      </c>
    </row>
    <row r="3190" spans="1:11" ht="15.6" x14ac:dyDescent="0.3">
      <c r="A3190" s="1">
        <v>43309</v>
      </c>
      <c r="B3190" t="s">
        <v>3</v>
      </c>
      <c r="C3190" t="s">
        <v>12</v>
      </c>
      <c r="D3190" t="s">
        <v>17</v>
      </c>
      <c r="E3190" t="s">
        <v>502</v>
      </c>
      <c r="F3190" t="s">
        <v>548</v>
      </c>
      <c r="G3190">
        <v>3</v>
      </c>
      <c r="H3190">
        <v>17.829999999999998</v>
      </c>
      <c r="I3190">
        <v>53.489999999999995</v>
      </c>
      <c r="J3190" s="4">
        <v>1596</v>
      </c>
      <c r="K3190" s="6" t="s">
        <v>556</v>
      </c>
    </row>
    <row r="3191" spans="1:11" ht="15.6" x14ac:dyDescent="0.3">
      <c r="A3191" s="1">
        <v>43309</v>
      </c>
      <c r="B3191" t="s">
        <v>4</v>
      </c>
      <c r="C3191" t="s">
        <v>10</v>
      </c>
      <c r="D3191" t="s">
        <v>17</v>
      </c>
      <c r="E3191" t="s">
        <v>485</v>
      </c>
      <c r="F3191" t="s">
        <v>548</v>
      </c>
      <c r="G3191">
        <v>7</v>
      </c>
      <c r="H3191">
        <v>17.829999999999998</v>
      </c>
      <c r="I3191">
        <v>124.80999999999999</v>
      </c>
      <c r="J3191" s="4">
        <v>1197</v>
      </c>
      <c r="K3191" s="6" t="s">
        <v>556</v>
      </c>
    </row>
    <row r="3192" spans="1:11" ht="15.6" x14ac:dyDescent="0.3">
      <c r="A3192" s="1">
        <v>43310</v>
      </c>
      <c r="B3192" t="s">
        <v>2</v>
      </c>
      <c r="C3192" t="s">
        <v>11</v>
      </c>
      <c r="D3192" t="s">
        <v>16</v>
      </c>
      <c r="E3192" t="s">
        <v>510</v>
      </c>
      <c r="F3192" t="s">
        <v>546</v>
      </c>
      <c r="G3192">
        <v>1</v>
      </c>
      <c r="H3192">
        <v>12.42</v>
      </c>
      <c r="I3192">
        <v>12.42</v>
      </c>
      <c r="J3192" s="4">
        <v>792</v>
      </c>
      <c r="K3192" s="6" t="s">
        <v>556</v>
      </c>
    </row>
    <row r="3193" spans="1:11" ht="15.6" x14ac:dyDescent="0.3">
      <c r="A3193" s="1">
        <v>43311</v>
      </c>
      <c r="B3193" t="s">
        <v>6</v>
      </c>
      <c r="C3193" t="s">
        <v>8</v>
      </c>
      <c r="D3193" t="s">
        <v>16</v>
      </c>
      <c r="E3193" t="s">
        <v>315</v>
      </c>
      <c r="F3193" t="s">
        <v>546</v>
      </c>
      <c r="G3193">
        <v>8</v>
      </c>
      <c r="H3193">
        <v>12.42</v>
      </c>
      <c r="I3193">
        <v>99.36</v>
      </c>
      <c r="J3193" s="4">
        <v>1497</v>
      </c>
      <c r="K3193" s="6" t="s">
        <v>555</v>
      </c>
    </row>
    <row r="3194" spans="1:11" ht="15.6" x14ac:dyDescent="0.3">
      <c r="A3194" s="1">
        <v>43311</v>
      </c>
      <c r="B3194" t="s">
        <v>4</v>
      </c>
      <c r="C3194" t="s">
        <v>10</v>
      </c>
      <c r="D3194" t="s">
        <v>17</v>
      </c>
      <c r="E3194" t="s">
        <v>395</v>
      </c>
      <c r="F3194" t="s">
        <v>546</v>
      </c>
      <c r="G3194">
        <v>2</v>
      </c>
      <c r="H3194">
        <v>12.42</v>
      </c>
      <c r="I3194">
        <v>24.84</v>
      </c>
      <c r="J3194" s="4">
        <v>693</v>
      </c>
      <c r="K3194" s="6" t="s">
        <v>556</v>
      </c>
    </row>
    <row r="3195" spans="1:11" ht="15.6" x14ac:dyDescent="0.3">
      <c r="A3195" s="1">
        <v>43311</v>
      </c>
      <c r="B3195" t="s">
        <v>2</v>
      </c>
      <c r="C3195" t="s">
        <v>14</v>
      </c>
      <c r="D3195" t="s">
        <v>16</v>
      </c>
      <c r="E3195" t="s">
        <v>392</v>
      </c>
      <c r="F3195" t="s">
        <v>546</v>
      </c>
      <c r="G3195">
        <v>4</v>
      </c>
      <c r="H3195">
        <v>12.42</v>
      </c>
      <c r="I3195">
        <v>49.68</v>
      </c>
      <c r="J3195" s="4">
        <v>399</v>
      </c>
      <c r="K3195" s="6" t="s">
        <v>556</v>
      </c>
    </row>
    <row r="3196" spans="1:11" ht="15.6" x14ac:dyDescent="0.3">
      <c r="A3196" s="1">
        <v>43311</v>
      </c>
      <c r="B3196" t="s">
        <v>2</v>
      </c>
      <c r="C3196" t="s">
        <v>8</v>
      </c>
      <c r="D3196" t="s">
        <v>16</v>
      </c>
      <c r="E3196" t="s">
        <v>236</v>
      </c>
      <c r="F3196" t="s">
        <v>546</v>
      </c>
      <c r="G3196">
        <v>3</v>
      </c>
      <c r="H3196">
        <v>12.42</v>
      </c>
      <c r="I3196">
        <v>37.26</v>
      </c>
      <c r="J3196" s="4">
        <v>399</v>
      </c>
      <c r="K3196" s="6" t="s">
        <v>556</v>
      </c>
    </row>
    <row r="3197" spans="1:11" ht="15.6" x14ac:dyDescent="0.3">
      <c r="A3197" s="1">
        <v>43311</v>
      </c>
      <c r="B3197" t="s">
        <v>4</v>
      </c>
      <c r="C3197" t="s">
        <v>10</v>
      </c>
      <c r="D3197" t="s">
        <v>17</v>
      </c>
      <c r="E3197" t="s">
        <v>150</v>
      </c>
      <c r="F3197" t="s">
        <v>548</v>
      </c>
      <c r="G3197">
        <v>8</v>
      </c>
      <c r="H3197">
        <v>17.829999999999998</v>
      </c>
      <c r="I3197">
        <v>142.63999999999999</v>
      </c>
      <c r="J3197" s="4">
        <v>1393</v>
      </c>
      <c r="K3197" s="6" t="s">
        <v>554</v>
      </c>
    </row>
    <row r="3198" spans="1:11" ht="15.6" x14ac:dyDescent="0.3">
      <c r="A3198" s="1">
        <v>43311</v>
      </c>
      <c r="B3198" t="s">
        <v>4</v>
      </c>
      <c r="C3198" t="s">
        <v>10</v>
      </c>
      <c r="D3198" t="s">
        <v>17</v>
      </c>
      <c r="E3198" t="s">
        <v>495</v>
      </c>
      <c r="F3198" t="s">
        <v>549</v>
      </c>
      <c r="G3198">
        <v>10</v>
      </c>
      <c r="H3198">
        <v>53.35</v>
      </c>
      <c r="I3198">
        <v>533.5</v>
      </c>
      <c r="J3198" s="4">
        <v>297</v>
      </c>
      <c r="K3198" s="6" t="s">
        <v>554</v>
      </c>
    </row>
    <row r="3199" spans="1:11" ht="15.6" x14ac:dyDescent="0.3">
      <c r="A3199" s="1">
        <v>43311</v>
      </c>
      <c r="B3199" t="s">
        <v>5</v>
      </c>
      <c r="C3199" t="s">
        <v>8</v>
      </c>
      <c r="D3199" t="s">
        <v>16</v>
      </c>
      <c r="E3199" t="s">
        <v>342</v>
      </c>
      <c r="F3199" t="s">
        <v>546</v>
      </c>
      <c r="G3199">
        <v>4</v>
      </c>
      <c r="H3199">
        <v>12.42</v>
      </c>
      <c r="I3199">
        <v>49.68</v>
      </c>
      <c r="J3199" s="4">
        <v>2495</v>
      </c>
      <c r="K3199" s="6" t="s">
        <v>557</v>
      </c>
    </row>
    <row r="3200" spans="1:11" ht="15.6" x14ac:dyDescent="0.3">
      <c r="A3200" s="1">
        <v>43311</v>
      </c>
      <c r="B3200" t="s">
        <v>4</v>
      </c>
      <c r="C3200" t="s">
        <v>12</v>
      </c>
      <c r="D3200" t="s">
        <v>17</v>
      </c>
      <c r="E3200" t="s">
        <v>149</v>
      </c>
      <c r="F3200" t="s">
        <v>548</v>
      </c>
      <c r="G3200">
        <v>8</v>
      </c>
      <c r="H3200">
        <v>17.829999999999998</v>
      </c>
      <c r="I3200">
        <v>142.63999999999999</v>
      </c>
      <c r="J3200" s="4">
        <v>2093</v>
      </c>
      <c r="K3200" s="6" t="s">
        <v>554</v>
      </c>
    </row>
    <row r="3201" spans="1:11" ht="15.6" x14ac:dyDescent="0.3">
      <c r="A3201" s="1">
        <v>43311</v>
      </c>
      <c r="B3201" t="s">
        <v>2</v>
      </c>
      <c r="C3201" t="s">
        <v>8</v>
      </c>
      <c r="D3201" t="s">
        <v>16</v>
      </c>
      <c r="E3201" t="s">
        <v>95</v>
      </c>
      <c r="F3201" t="s">
        <v>548</v>
      </c>
      <c r="G3201">
        <v>1</v>
      </c>
      <c r="H3201">
        <v>17.829999999999998</v>
      </c>
      <c r="I3201">
        <v>17.829999999999998</v>
      </c>
      <c r="J3201" s="4">
        <v>598</v>
      </c>
      <c r="K3201" s="6" t="s">
        <v>558</v>
      </c>
    </row>
    <row r="3202" spans="1:11" ht="15.6" x14ac:dyDescent="0.3">
      <c r="A3202" s="1">
        <v>43311</v>
      </c>
      <c r="B3202" t="s">
        <v>4</v>
      </c>
      <c r="C3202" t="s">
        <v>10</v>
      </c>
      <c r="D3202" t="s">
        <v>17</v>
      </c>
      <c r="E3202" t="s">
        <v>476</v>
      </c>
      <c r="F3202" t="s">
        <v>549</v>
      </c>
      <c r="G3202">
        <v>3</v>
      </c>
      <c r="H3202">
        <v>53.35</v>
      </c>
      <c r="I3202">
        <v>160.05000000000001</v>
      </c>
      <c r="J3202" s="4">
        <v>4990</v>
      </c>
      <c r="K3202" s="6" t="s">
        <v>557</v>
      </c>
    </row>
    <row r="3203" spans="1:11" ht="15.6" x14ac:dyDescent="0.3">
      <c r="A3203" s="1">
        <v>43311</v>
      </c>
      <c r="B3203" t="s">
        <v>4</v>
      </c>
      <c r="C3203" t="s">
        <v>13</v>
      </c>
      <c r="D3203" t="s">
        <v>17</v>
      </c>
      <c r="E3203" t="s">
        <v>108</v>
      </c>
      <c r="F3203" t="s">
        <v>547</v>
      </c>
      <c r="G3203">
        <v>8</v>
      </c>
      <c r="H3203">
        <v>16.32</v>
      </c>
      <c r="I3203">
        <v>130.56</v>
      </c>
      <c r="J3203" s="4">
        <v>1495</v>
      </c>
      <c r="K3203" s="6" t="s">
        <v>557</v>
      </c>
    </row>
    <row r="3204" spans="1:11" ht="15.6" x14ac:dyDescent="0.3">
      <c r="A3204" s="1">
        <v>43311</v>
      </c>
      <c r="B3204" t="s">
        <v>4</v>
      </c>
      <c r="C3204" t="s">
        <v>15</v>
      </c>
      <c r="D3204" t="s">
        <v>17</v>
      </c>
      <c r="E3204" t="s">
        <v>460</v>
      </c>
      <c r="F3204" t="s">
        <v>546</v>
      </c>
      <c r="G3204">
        <v>9</v>
      </c>
      <c r="H3204">
        <v>12.42</v>
      </c>
      <c r="I3204">
        <v>111.78</v>
      </c>
      <c r="J3204" s="4">
        <v>1196</v>
      </c>
      <c r="K3204" s="6" t="s">
        <v>556</v>
      </c>
    </row>
    <row r="3205" spans="1:11" ht="15.6" x14ac:dyDescent="0.3">
      <c r="A3205" s="1">
        <v>43311</v>
      </c>
      <c r="B3205" t="s">
        <v>4</v>
      </c>
      <c r="C3205" t="s">
        <v>12</v>
      </c>
      <c r="D3205" t="s">
        <v>17</v>
      </c>
      <c r="E3205" t="s">
        <v>109</v>
      </c>
      <c r="F3205" t="s">
        <v>548</v>
      </c>
      <c r="G3205">
        <v>10</v>
      </c>
      <c r="H3205">
        <v>17.829999999999998</v>
      </c>
      <c r="I3205">
        <v>178.29999999999998</v>
      </c>
      <c r="J3205" s="4">
        <v>1194</v>
      </c>
      <c r="K3205" s="6" t="s">
        <v>556</v>
      </c>
    </row>
    <row r="3206" spans="1:11" ht="15.6" x14ac:dyDescent="0.3">
      <c r="A3206" s="1">
        <v>43311</v>
      </c>
      <c r="B3206" t="s">
        <v>4</v>
      </c>
      <c r="C3206" t="s">
        <v>13</v>
      </c>
      <c r="D3206" t="s">
        <v>17</v>
      </c>
      <c r="E3206" t="s">
        <v>305</v>
      </c>
      <c r="F3206" t="s">
        <v>546</v>
      </c>
      <c r="G3206">
        <v>5</v>
      </c>
      <c r="H3206">
        <v>12.42</v>
      </c>
      <c r="I3206">
        <v>62.1</v>
      </c>
      <c r="J3206" s="4">
        <v>3591</v>
      </c>
      <c r="K3206" s="6" t="s">
        <v>555</v>
      </c>
    </row>
    <row r="3207" spans="1:11" ht="15.6" x14ac:dyDescent="0.3">
      <c r="A3207" s="1">
        <v>43311</v>
      </c>
      <c r="B3207" t="s">
        <v>4</v>
      </c>
      <c r="C3207" t="s">
        <v>10</v>
      </c>
      <c r="D3207" t="s">
        <v>17</v>
      </c>
      <c r="E3207" t="s">
        <v>145</v>
      </c>
      <c r="F3207" t="s">
        <v>546</v>
      </c>
      <c r="G3207">
        <v>5</v>
      </c>
      <c r="H3207">
        <v>12.42</v>
      </c>
      <c r="I3207">
        <v>62.1</v>
      </c>
      <c r="J3207" s="4">
        <v>1791</v>
      </c>
      <c r="K3207" s="6" t="s">
        <v>556</v>
      </c>
    </row>
    <row r="3208" spans="1:11" ht="15.6" x14ac:dyDescent="0.3">
      <c r="A3208" s="1">
        <v>43311</v>
      </c>
      <c r="B3208" t="s">
        <v>5</v>
      </c>
      <c r="C3208" t="s">
        <v>8</v>
      </c>
      <c r="D3208" t="s">
        <v>16</v>
      </c>
      <c r="E3208" t="s">
        <v>174</v>
      </c>
      <c r="F3208" t="s">
        <v>547</v>
      </c>
      <c r="G3208">
        <v>10</v>
      </c>
      <c r="H3208">
        <v>16.32</v>
      </c>
      <c r="I3208">
        <v>163.19999999999999</v>
      </c>
      <c r="J3208" s="4">
        <v>399</v>
      </c>
      <c r="K3208" s="6" t="s">
        <v>556</v>
      </c>
    </row>
    <row r="3209" spans="1:11" ht="15.6" x14ac:dyDescent="0.3">
      <c r="A3209" s="1">
        <v>43311</v>
      </c>
      <c r="B3209" t="s">
        <v>4</v>
      </c>
      <c r="C3209" t="s">
        <v>10</v>
      </c>
      <c r="D3209" t="s">
        <v>17</v>
      </c>
      <c r="E3209" t="s">
        <v>480</v>
      </c>
      <c r="F3209" t="s">
        <v>546</v>
      </c>
      <c r="G3209">
        <v>9</v>
      </c>
      <c r="H3209">
        <v>12.42</v>
      </c>
      <c r="I3209">
        <v>111.78</v>
      </c>
      <c r="J3209" s="4">
        <v>3990</v>
      </c>
      <c r="K3209" s="6" t="s">
        <v>554</v>
      </c>
    </row>
    <row r="3210" spans="1:11" ht="15.6" x14ac:dyDescent="0.3">
      <c r="A3210" s="1">
        <v>43311</v>
      </c>
      <c r="B3210" t="s">
        <v>3</v>
      </c>
      <c r="C3210" t="s">
        <v>12</v>
      </c>
      <c r="D3210" t="s">
        <v>17</v>
      </c>
      <c r="E3210" t="s">
        <v>503</v>
      </c>
      <c r="F3210" t="s">
        <v>546</v>
      </c>
      <c r="G3210">
        <v>1</v>
      </c>
      <c r="H3210">
        <v>12.42</v>
      </c>
      <c r="I3210">
        <v>12.42</v>
      </c>
      <c r="J3210" s="4">
        <v>3493</v>
      </c>
      <c r="K3210" s="6" t="s">
        <v>556</v>
      </c>
    </row>
    <row r="3211" spans="1:11" ht="15.6" x14ac:dyDescent="0.3">
      <c r="A3211" s="1">
        <v>43311</v>
      </c>
      <c r="B3211" t="s">
        <v>2</v>
      </c>
      <c r="C3211" t="s">
        <v>11</v>
      </c>
      <c r="D3211" t="s">
        <v>16</v>
      </c>
      <c r="E3211" t="s">
        <v>226</v>
      </c>
      <c r="F3211" t="s">
        <v>548</v>
      </c>
      <c r="G3211">
        <v>6</v>
      </c>
      <c r="H3211">
        <v>17.829999999999998</v>
      </c>
      <c r="I3211">
        <v>106.97999999999999</v>
      </c>
      <c r="J3211" s="4">
        <v>1393</v>
      </c>
      <c r="K3211" s="6" t="s">
        <v>554</v>
      </c>
    </row>
    <row r="3212" spans="1:11" ht="15.6" x14ac:dyDescent="0.3">
      <c r="A3212" s="1">
        <v>43311</v>
      </c>
      <c r="B3212" t="s">
        <v>4</v>
      </c>
      <c r="C3212" t="s">
        <v>10</v>
      </c>
      <c r="D3212" t="s">
        <v>17</v>
      </c>
      <c r="E3212" t="s">
        <v>361</v>
      </c>
      <c r="F3212" t="s">
        <v>548</v>
      </c>
      <c r="G3212">
        <v>7</v>
      </c>
      <c r="H3212">
        <v>17.829999999999998</v>
      </c>
      <c r="I3212">
        <v>124.80999999999999</v>
      </c>
      <c r="J3212" s="4">
        <v>693</v>
      </c>
      <c r="K3212" s="6" t="s">
        <v>557</v>
      </c>
    </row>
    <row r="3213" spans="1:11" ht="15.6" x14ac:dyDescent="0.3">
      <c r="A3213" s="1">
        <v>43311</v>
      </c>
      <c r="B3213" t="s">
        <v>6</v>
      </c>
      <c r="C3213" t="s">
        <v>8</v>
      </c>
      <c r="D3213" t="s">
        <v>16</v>
      </c>
      <c r="E3213" t="s">
        <v>433</v>
      </c>
      <c r="F3213" t="s">
        <v>546</v>
      </c>
      <c r="G3213">
        <v>1</v>
      </c>
      <c r="H3213">
        <v>12.42</v>
      </c>
      <c r="I3213">
        <v>12.42</v>
      </c>
      <c r="J3213" s="4">
        <v>199</v>
      </c>
      <c r="K3213" s="6" t="s">
        <v>556</v>
      </c>
    </row>
    <row r="3214" spans="1:11" ht="15.6" x14ac:dyDescent="0.3">
      <c r="A3214" s="1">
        <v>43311</v>
      </c>
      <c r="B3214" t="s">
        <v>3</v>
      </c>
      <c r="C3214" t="s">
        <v>12</v>
      </c>
      <c r="D3214" t="s">
        <v>17</v>
      </c>
      <c r="E3214" t="s">
        <v>136</v>
      </c>
      <c r="F3214" t="s">
        <v>546</v>
      </c>
      <c r="G3214">
        <v>2</v>
      </c>
      <c r="H3214">
        <v>12.42</v>
      </c>
      <c r="I3214">
        <v>24.84</v>
      </c>
      <c r="J3214" s="4">
        <v>396</v>
      </c>
      <c r="K3214" s="6" t="s">
        <v>554</v>
      </c>
    </row>
    <row r="3215" spans="1:11" ht="15.6" x14ac:dyDescent="0.3">
      <c r="A3215" s="1">
        <v>43311</v>
      </c>
      <c r="B3215" t="s">
        <v>5</v>
      </c>
      <c r="C3215" t="s">
        <v>8</v>
      </c>
      <c r="D3215" t="s">
        <v>16</v>
      </c>
      <c r="E3215" t="s">
        <v>385</v>
      </c>
      <c r="F3215" t="s">
        <v>546</v>
      </c>
      <c r="G3215">
        <v>3</v>
      </c>
      <c r="H3215">
        <v>12.42</v>
      </c>
      <c r="I3215">
        <v>37.26</v>
      </c>
      <c r="J3215" s="4">
        <v>693</v>
      </c>
      <c r="K3215" s="6" t="s">
        <v>556</v>
      </c>
    </row>
    <row r="3216" spans="1:11" ht="15.6" x14ac:dyDescent="0.3">
      <c r="A3216" s="1">
        <v>43311</v>
      </c>
      <c r="B3216" t="s">
        <v>4</v>
      </c>
      <c r="C3216" t="s">
        <v>13</v>
      </c>
      <c r="D3216" t="s">
        <v>17</v>
      </c>
      <c r="E3216" t="s">
        <v>412</v>
      </c>
      <c r="F3216" t="s">
        <v>546</v>
      </c>
      <c r="G3216">
        <v>8</v>
      </c>
      <c r="H3216">
        <v>12.42</v>
      </c>
      <c r="I3216">
        <v>99.36</v>
      </c>
      <c r="J3216" s="4">
        <v>1197</v>
      </c>
      <c r="K3216" s="6" t="s">
        <v>556</v>
      </c>
    </row>
    <row r="3217" spans="1:11" ht="15.6" x14ac:dyDescent="0.3">
      <c r="A3217" s="1">
        <v>43311</v>
      </c>
      <c r="B3217" t="s">
        <v>5</v>
      </c>
      <c r="C3217" t="s">
        <v>8</v>
      </c>
      <c r="D3217" t="s">
        <v>16</v>
      </c>
      <c r="E3217" t="s">
        <v>114</v>
      </c>
      <c r="F3217" t="s">
        <v>548</v>
      </c>
      <c r="G3217">
        <v>10</v>
      </c>
      <c r="H3217">
        <v>17.829999999999998</v>
      </c>
      <c r="I3217">
        <v>178.29999999999998</v>
      </c>
      <c r="J3217" s="4">
        <v>2691</v>
      </c>
      <c r="K3217" s="6" t="s">
        <v>556</v>
      </c>
    </row>
    <row r="3218" spans="1:11" ht="15.6" x14ac:dyDescent="0.3">
      <c r="A3218" s="1">
        <v>43311</v>
      </c>
      <c r="B3218" t="s">
        <v>2</v>
      </c>
      <c r="C3218" t="s">
        <v>9</v>
      </c>
      <c r="D3218" t="s">
        <v>16</v>
      </c>
      <c r="E3218" t="s">
        <v>508</v>
      </c>
      <c r="F3218" t="s">
        <v>549</v>
      </c>
      <c r="G3218">
        <v>10</v>
      </c>
      <c r="H3218">
        <v>53.35</v>
      </c>
      <c r="I3218">
        <v>533.5</v>
      </c>
      <c r="J3218" s="4">
        <v>3990</v>
      </c>
      <c r="K3218" s="6" t="s">
        <v>558</v>
      </c>
    </row>
    <row r="3219" spans="1:11" ht="15.6" x14ac:dyDescent="0.3">
      <c r="A3219" s="1">
        <v>43312</v>
      </c>
      <c r="B3219" t="s">
        <v>5</v>
      </c>
      <c r="C3219" t="s">
        <v>11</v>
      </c>
      <c r="D3219" t="s">
        <v>16</v>
      </c>
      <c r="E3219" t="s">
        <v>267</v>
      </c>
      <c r="F3219" t="s">
        <v>549</v>
      </c>
      <c r="G3219">
        <v>10</v>
      </c>
      <c r="H3219">
        <v>53.35</v>
      </c>
      <c r="I3219">
        <v>533.5</v>
      </c>
      <c r="J3219" s="4">
        <v>1592</v>
      </c>
      <c r="K3219" s="6" t="s">
        <v>556</v>
      </c>
    </row>
    <row r="3220" spans="1:11" ht="15.6" x14ac:dyDescent="0.3">
      <c r="A3220" s="1">
        <v>43312</v>
      </c>
      <c r="B3220" t="s">
        <v>3</v>
      </c>
      <c r="C3220" t="s">
        <v>12</v>
      </c>
      <c r="D3220" t="s">
        <v>17</v>
      </c>
      <c r="E3220" t="s">
        <v>383</v>
      </c>
      <c r="F3220" t="s">
        <v>546</v>
      </c>
      <c r="G3220">
        <v>1</v>
      </c>
      <c r="H3220">
        <v>12.42</v>
      </c>
      <c r="I3220">
        <v>12.42</v>
      </c>
      <c r="J3220" s="4">
        <v>495</v>
      </c>
      <c r="K3220" s="6" t="s">
        <v>555</v>
      </c>
    </row>
    <row r="3221" spans="1:11" ht="15.6" x14ac:dyDescent="0.3">
      <c r="A3221" s="1">
        <v>43312</v>
      </c>
      <c r="B3221" t="s">
        <v>2</v>
      </c>
      <c r="C3221" t="s">
        <v>9</v>
      </c>
      <c r="D3221" t="s">
        <v>16</v>
      </c>
      <c r="E3221" t="s">
        <v>169</v>
      </c>
      <c r="F3221" t="s">
        <v>548</v>
      </c>
      <c r="G3221">
        <v>9</v>
      </c>
      <c r="H3221">
        <v>17.829999999999998</v>
      </c>
      <c r="I3221">
        <v>160.46999999999997</v>
      </c>
      <c r="J3221" s="4">
        <v>396</v>
      </c>
      <c r="K3221" s="6" t="s">
        <v>558</v>
      </c>
    </row>
    <row r="3222" spans="1:11" ht="15.6" x14ac:dyDescent="0.3">
      <c r="A3222" s="1">
        <v>43313</v>
      </c>
      <c r="B3222" t="s">
        <v>2</v>
      </c>
      <c r="C3222" t="s">
        <v>8</v>
      </c>
      <c r="D3222" t="s">
        <v>16</v>
      </c>
      <c r="E3222" t="s">
        <v>94</v>
      </c>
      <c r="F3222" t="s">
        <v>546</v>
      </c>
      <c r="G3222">
        <v>5</v>
      </c>
      <c r="H3222">
        <v>12.42</v>
      </c>
      <c r="I3222">
        <v>62.1</v>
      </c>
      <c r="J3222" s="4">
        <v>598</v>
      </c>
      <c r="K3222" s="6" t="s">
        <v>554</v>
      </c>
    </row>
    <row r="3223" spans="1:11" ht="15.6" x14ac:dyDescent="0.3">
      <c r="A3223" s="1">
        <v>43313</v>
      </c>
      <c r="B3223" t="s">
        <v>6</v>
      </c>
      <c r="C3223" t="s">
        <v>14</v>
      </c>
      <c r="D3223" t="s">
        <v>16</v>
      </c>
      <c r="E3223" t="s">
        <v>376</v>
      </c>
      <c r="F3223" t="s">
        <v>548</v>
      </c>
      <c r="G3223">
        <v>6</v>
      </c>
      <c r="H3223">
        <v>17.829999999999998</v>
      </c>
      <c r="I3223">
        <v>106.97999999999999</v>
      </c>
      <c r="J3223" s="4">
        <v>2990</v>
      </c>
      <c r="K3223" s="6" t="s">
        <v>556</v>
      </c>
    </row>
    <row r="3224" spans="1:11" ht="15.6" x14ac:dyDescent="0.3">
      <c r="A3224" s="1">
        <v>43313</v>
      </c>
      <c r="B3224" t="s">
        <v>3</v>
      </c>
      <c r="C3224" t="s">
        <v>13</v>
      </c>
      <c r="D3224" t="s">
        <v>17</v>
      </c>
      <c r="E3224" t="s">
        <v>168</v>
      </c>
      <c r="F3224" t="s">
        <v>549</v>
      </c>
      <c r="G3224">
        <v>9</v>
      </c>
      <c r="H3224">
        <v>53.35</v>
      </c>
      <c r="I3224">
        <v>480.15000000000003</v>
      </c>
      <c r="J3224" s="4">
        <v>1995</v>
      </c>
      <c r="K3224" s="6" t="s">
        <v>556</v>
      </c>
    </row>
    <row r="3225" spans="1:11" ht="15.6" x14ac:dyDescent="0.3">
      <c r="A3225" s="1">
        <v>43313</v>
      </c>
      <c r="B3225" t="s">
        <v>2</v>
      </c>
      <c r="C3225" t="s">
        <v>9</v>
      </c>
      <c r="D3225" t="s">
        <v>16</v>
      </c>
      <c r="E3225" t="s">
        <v>219</v>
      </c>
      <c r="F3225" t="s">
        <v>546</v>
      </c>
      <c r="G3225">
        <v>9</v>
      </c>
      <c r="H3225">
        <v>12.42</v>
      </c>
      <c r="I3225">
        <v>111.78</v>
      </c>
      <c r="J3225" s="4">
        <v>396</v>
      </c>
      <c r="K3225" s="6" t="s">
        <v>556</v>
      </c>
    </row>
    <row r="3226" spans="1:11" ht="15.6" x14ac:dyDescent="0.3">
      <c r="A3226" s="1">
        <v>43313</v>
      </c>
      <c r="B3226" t="s">
        <v>2</v>
      </c>
      <c r="C3226" t="s">
        <v>8</v>
      </c>
      <c r="D3226" t="s">
        <v>16</v>
      </c>
      <c r="E3226" t="s">
        <v>81</v>
      </c>
      <c r="F3226" t="s">
        <v>548</v>
      </c>
      <c r="G3226">
        <v>6</v>
      </c>
      <c r="H3226">
        <v>17.829999999999998</v>
      </c>
      <c r="I3226">
        <v>106.97999999999999</v>
      </c>
      <c r="J3226" s="4">
        <v>99</v>
      </c>
      <c r="K3226" s="6" t="s">
        <v>556</v>
      </c>
    </row>
    <row r="3227" spans="1:11" ht="15.6" x14ac:dyDescent="0.3">
      <c r="A3227" s="1">
        <v>43313</v>
      </c>
      <c r="B3227" t="s">
        <v>2</v>
      </c>
      <c r="C3227" t="s">
        <v>11</v>
      </c>
      <c r="D3227" t="s">
        <v>16</v>
      </c>
      <c r="E3227" t="s">
        <v>106</v>
      </c>
      <c r="F3227" t="s">
        <v>546</v>
      </c>
      <c r="G3227">
        <v>6</v>
      </c>
      <c r="H3227">
        <v>12.42</v>
      </c>
      <c r="I3227">
        <v>74.52</v>
      </c>
      <c r="J3227" s="4">
        <v>798</v>
      </c>
      <c r="K3227" s="6" t="s">
        <v>557</v>
      </c>
    </row>
    <row r="3228" spans="1:11" ht="15.6" x14ac:dyDescent="0.3">
      <c r="A3228" s="1">
        <v>43313</v>
      </c>
      <c r="B3228" t="s">
        <v>2</v>
      </c>
      <c r="C3228" t="s">
        <v>8</v>
      </c>
      <c r="D3228" t="s">
        <v>16</v>
      </c>
      <c r="E3228" t="s">
        <v>359</v>
      </c>
      <c r="F3228" t="s">
        <v>547</v>
      </c>
      <c r="G3228">
        <v>8</v>
      </c>
      <c r="H3228">
        <v>16.32</v>
      </c>
      <c r="I3228">
        <v>130.56</v>
      </c>
      <c r="J3228" s="4">
        <v>3990</v>
      </c>
      <c r="K3228" s="6" t="s">
        <v>555</v>
      </c>
    </row>
    <row r="3229" spans="1:11" ht="15.6" x14ac:dyDescent="0.3">
      <c r="A3229" s="1">
        <v>43313</v>
      </c>
      <c r="B3229" t="s">
        <v>4</v>
      </c>
      <c r="C3229" t="s">
        <v>13</v>
      </c>
      <c r="D3229" t="s">
        <v>17</v>
      </c>
      <c r="E3229" t="s">
        <v>457</v>
      </c>
      <c r="F3229" t="s">
        <v>549</v>
      </c>
      <c r="G3229">
        <v>10</v>
      </c>
      <c r="H3229">
        <v>53.35</v>
      </c>
      <c r="I3229">
        <v>533.5</v>
      </c>
      <c r="J3229" s="4">
        <v>693</v>
      </c>
      <c r="K3229" s="6" t="s">
        <v>558</v>
      </c>
    </row>
    <row r="3230" spans="1:11" ht="15.6" x14ac:dyDescent="0.3">
      <c r="A3230" s="1">
        <v>43313</v>
      </c>
      <c r="B3230" t="s">
        <v>2</v>
      </c>
      <c r="C3230" t="s">
        <v>9</v>
      </c>
      <c r="D3230" t="s">
        <v>16</v>
      </c>
      <c r="E3230" t="s">
        <v>71</v>
      </c>
      <c r="F3230" t="s">
        <v>548</v>
      </c>
      <c r="G3230">
        <v>4</v>
      </c>
      <c r="H3230">
        <v>17.829999999999998</v>
      </c>
      <c r="I3230">
        <v>71.319999999999993</v>
      </c>
      <c r="J3230" s="4">
        <v>1495</v>
      </c>
      <c r="K3230" s="6" t="s">
        <v>558</v>
      </c>
    </row>
    <row r="3231" spans="1:11" ht="15.6" x14ac:dyDescent="0.3">
      <c r="A3231" s="1">
        <v>43313</v>
      </c>
      <c r="B3231" t="s">
        <v>3</v>
      </c>
      <c r="C3231" t="s">
        <v>12</v>
      </c>
      <c r="D3231" t="s">
        <v>17</v>
      </c>
      <c r="E3231" t="s">
        <v>161</v>
      </c>
      <c r="F3231" t="s">
        <v>549</v>
      </c>
      <c r="G3231">
        <v>5</v>
      </c>
      <c r="H3231">
        <v>53.35</v>
      </c>
      <c r="I3231">
        <v>266.75</v>
      </c>
      <c r="J3231" s="4">
        <v>1197</v>
      </c>
      <c r="K3231" s="6" t="s">
        <v>558</v>
      </c>
    </row>
    <row r="3232" spans="1:11" ht="15.6" x14ac:dyDescent="0.3">
      <c r="A3232" s="1">
        <v>43313</v>
      </c>
      <c r="B3232" t="s">
        <v>2</v>
      </c>
      <c r="C3232" t="s">
        <v>8</v>
      </c>
      <c r="D3232" t="s">
        <v>16</v>
      </c>
      <c r="E3232" t="s">
        <v>80</v>
      </c>
      <c r="F3232" t="s">
        <v>546</v>
      </c>
      <c r="G3232">
        <v>8</v>
      </c>
      <c r="H3232">
        <v>12.42</v>
      </c>
      <c r="I3232">
        <v>99.36</v>
      </c>
      <c r="J3232" s="4">
        <v>1990</v>
      </c>
      <c r="K3232" s="6" t="s">
        <v>556</v>
      </c>
    </row>
    <row r="3233" spans="1:11" ht="15.6" x14ac:dyDescent="0.3">
      <c r="A3233" s="1">
        <v>43313</v>
      </c>
      <c r="B3233" t="s">
        <v>3</v>
      </c>
      <c r="C3233" t="s">
        <v>13</v>
      </c>
      <c r="D3233" t="s">
        <v>17</v>
      </c>
      <c r="E3233" t="s">
        <v>47</v>
      </c>
      <c r="F3233" t="s">
        <v>546</v>
      </c>
      <c r="G3233">
        <v>3</v>
      </c>
      <c r="H3233">
        <v>12.42</v>
      </c>
      <c r="I3233">
        <v>37.26</v>
      </c>
      <c r="J3233" s="4">
        <v>495</v>
      </c>
      <c r="K3233" s="6" t="s">
        <v>556</v>
      </c>
    </row>
    <row r="3234" spans="1:11" ht="15.6" x14ac:dyDescent="0.3">
      <c r="A3234" s="1">
        <v>43313</v>
      </c>
      <c r="B3234" t="s">
        <v>2</v>
      </c>
      <c r="C3234" t="s">
        <v>9</v>
      </c>
      <c r="D3234" t="s">
        <v>16</v>
      </c>
      <c r="E3234" t="s">
        <v>287</v>
      </c>
      <c r="F3234" t="s">
        <v>548</v>
      </c>
      <c r="G3234">
        <v>8</v>
      </c>
      <c r="H3234">
        <v>17.829999999999998</v>
      </c>
      <c r="I3234">
        <v>142.63999999999999</v>
      </c>
      <c r="J3234" s="4">
        <v>1197</v>
      </c>
      <c r="K3234" s="6" t="s">
        <v>556</v>
      </c>
    </row>
    <row r="3235" spans="1:11" ht="15.6" x14ac:dyDescent="0.3">
      <c r="A3235" s="1">
        <v>43313</v>
      </c>
      <c r="B3235" t="s">
        <v>4</v>
      </c>
      <c r="C3235" t="s">
        <v>15</v>
      </c>
      <c r="D3235" t="s">
        <v>17</v>
      </c>
      <c r="E3235" t="s">
        <v>133</v>
      </c>
      <c r="F3235" t="s">
        <v>546</v>
      </c>
      <c r="G3235">
        <v>5</v>
      </c>
      <c r="H3235">
        <v>12.42</v>
      </c>
      <c r="I3235">
        <v>62.1</v>
      </c>
      <c r="J3235" s="4">
        <v>299</v>
      </c>
      <c r="K3235" s="6" t="s">
        <v>556</v>
      </c>
    </row>
    <row r="3236" spans="1:11" ht="15.6" x14ac:dyDescent="0.3">
      <c r="A3236" s="1">
        <v>43313</v>
      </c>
      <c r="B3236" t="s">
        <v>5</v>
      </c>
      <c r="C3236" t="s">
        <v>11</v>
      </c>
      <c r="D3236" t="s">
        <v>16</v>
      </c>
      <c r="E3236" t="s">
        <v>372</v>
      </c>
      <c r="F3236" t="s">
        <v>547</v>
      </c>
      <c r="G3236">
        <v>9</v>
      </c>
      <c r="H3236">
        <v>16.32</v>
      </c>
      <c r="I3236">
        <v>146.88</v>
      </c>
      <c r="J3236" s="4">
        <v>796</v>
      </c>
      <c r="K3236" s="6" t="s">
        <v>556</v>
      </c>
    </row>
    <row r="3237" spans="1:11" ht="15.6" x14ac:dyDescent="0.3">
      <c r="A3237" s="1">
        <v>43313</v>
      </c>
      <c r="B3237" t="s">
        <v>6</v>
      </c>
      <c r="C3237" t="s">
        <v>9</v>
      </c>
      <c r="D3237" t="s">
        <v>16</v>
      </c>
      <c r="E3237" t="s">
        <v>348</v>
      </c>
      <c r="F3237" t="s">
        <v>546</v>
      </c>
      <c r="G3237">
        <v>1</v>
      </c>
      <c r="H3237">
        <v>12.42</v>
      </c>
      <c r="I3237">
        <v>12.42</v>
      </c>
      <c r="J3237" s="4">
        <v>396</v>
      </c>
      <c r="K3237" s="6" t="s">
        <v>556</v>
      </c>
    </row>
    <row r="3238" spans="1:11" ht="15.6" x14ac:dyDescent="0.3">
      <c r="A3238" s="1">
        <v>43313</v>
      </c>
      <c r="B3238" t="s">
        <v>4</v>
      </c>
      <c r="C3238" t="s">
        <v>12</v>
      </c>
      <c r="D3238" t="s">
        <v>17</v>
      </c>
      <c r="E3238" t="s">
        <v>102</v>
      </c>
      <c r="F3238" t="s">
        <v>548</v>
      </c>
      <c r="G3238">
        <v>1</v>
      </c>
      <c r="H3238">
        <v>17.829999999999998</v>
      </c>
      <c r="I3238">
        <v>17.829999999999998</v>
      </c>
      <c r="J3238" s="4">
        <v>1596</v>
      </c>
      <c r="K3238" s="6" t="s">
        <v>554</v>
      </c>
    </row>
    <row r="3239" spans="1:11" ht="15.6" x14ac:dyDescent="0.3">
      <c r="A3239" s="1">
        <v>43313</v>
      </c>
      <c r="B3239" t="s">
        <v>2</v>
      </c>
      <c r="C3239" t="s">
        <v>8</v>
      </c>
      <c r="D3239" t="s">
        <v>16</v>
      </c>
      <c r="E3239" t="s">
        <v>456</v>
      </c>
      <c r="F3239" t="s">
        <v>549</v>
      </c>
      <c r="G3239">
        <v>1</v>
      </c>
      <c r="H3239">
        <v>53.35</v>
      </c>
      <c r="I3239">
        <v>53.35</v>
      </c>
      <c r="J3239" s="4">
        <v>2093</v>
      </c>
      <c r="K3239" s="6" t="s">
        <v>557</v>
      </c>
    </row>
    <row r="3240" spans="1:11" ht="15.6" x14ac:dyDescent="0.3">
      <c r="A3240" s="1">
        <v>43314</v>
      </c>
      <c r="B3240" t="s">
        <v>3</v>
      </c>
      <c r="C3240" t="s">
        <v>12</v>
      </c>
      <c r="D3240" t="s">
        <v>17</v>
      </c>
      <c r="E3240" t="s">
        <v>268</v>
      </c>
      <c r="F3240" t="s">
        <v>549</v>
      </c>
      <c r="G3240">
        <v>1</v>
      </c>
      <c r="H3240">
        <v>53.35</v>
      </c>
      <c r="I3240">
        <v>53.35</v>
      </c>
      <c r="J3240" s="4">
        <v>4990</v>
      </c>
      <c r="K3240" s="6" t="s">
        <v>556</v>
      </c>
    </row>
    <row r="3241" spans="1:11" ht="15.6" x14ac:dyDescent="0.3">
      <c r="A3241" s="1">
        <v>43315</v>
      </c>
      <c r="B3241" t="s">
        <v>4</v>
      </c>
      <c r="C3241" t="s">
        <v>13</v>
      </c>
      <c r="D3241" t="s">
        <v>17</v>
      </c>
      <c r="E3241" t="s">
        <v>284</v>
      </c>
      <c r="F3241" t="s">
        <v>549</v>
      </c>
      <c r="G3241">
        <v>5</v>
      </c>
      <c r="H3241">
        <v>53.35</v>
      </c>
      <c r="I3241">
        <v>266.75</v>
      </c>
      <c r="J3241" s="4">
        <v>495</v>
      </c>
      <c r="K3241" s="6" t="s">
        <v>556</v>
      </c>
    </row>
    <row r="3242" spans="1:11" ht="15.6" x14ac:dyDescent="0.3">
      <c r="A3242" s="1">
        <v>43315</v>
      </c>
      <c r="B3242" t="s">
        <v>2</v>
      </c>
      <c r="C3242" t="s">
        <v>9</v>
      </c>
      <c r="D3242" t="s">
        <v>16</v>
      </c>
      <c r="E3242" t="s">
        <v>35</v>
      </c>
      <c r="F3242" t="s">
        <v>548</v>
      </c>
      <c r="G3242">
        <v>2</v>
      </c>
      <c r="H3242">
        <v>17.829999999999998</v>
      </c>
      <c r="I3242">
        <v>35.659999999999997</v>
      </c>
      <c r="J3242" s="4">
        <v>2392</v>
      </c>
      <c r="K3242" s="6" t="s">
        <v>556</v>
      </c>
    </row>
    <row r="3243" spans="1:11" ht="15.6" x14ac:dyDescent="0.3">
      <c r="A3243" s="1">
        <v>43315</v>
      </c>
      <c r="B3243" t="s">
        <v>2</v>
      </c>
      <c r="C3243" t="s">
        <v>8</v>
      </c>
      <c r="D3243" t="s">
        <v>16</v>
      </c>
      <c r="E3243" t="s">
        <v>525</v>
      </c>
      <c r="F3243" t="s">
        <v>546</v>
      </c>
      <c r="G3243">
        <v>8</v>
      </c>
      <c r="H3243">
        <v>12.42</v>
      </c>
      <c r="I3243">
        <v>99.36</v>
      </c>
      <c r="J3243" s="4">
        <v>3192</v>
      </c>
      <c r="K3243" s="6" t="s">
        <v>556</v>
      </c>
    </row>
    <row r="3244" spans="1:11" ht="15.6" x14ac:dyDescent="0.3">
      <c r="A3244" s="1">
        <v>43315</v>
      </c>
      <c r="B3244" t="s">
        <v>4</v>
      </c>
      <c r="C3244" t="s">
        <v>13</v>
      </c>
      <c r="D3244" t="s">
        <v>17</v>
      </c>
      <c r="E3244" t="s">
        <v>87</v>
      </c>
      <c r="F3244" t="s">
        <v>546</v>
      </c>
      <c r="G3244">
        <v>8</v>
      </c>
      <c r="H3244">
        <v>12.42</v>
      </c>
      <c r="I3244">
        <v>99.36</v>
      </c>
      <c r="J3244" s="4">
        <v>2691</v>
      </c>
      <c r="K3244" s="6" t="s">
        <v>554</v>
      </c>
    </row>
    <row r="3245" spans="1:11" ht="15.6" x14ac:dyDescent="0.3">
      <c r="A3245" s="1">
        <v>43316</v>
      </c>
      <c r="B3245" t="s">
        <v>5</v>
      </c>
      <c r="C3245" t="s">
        <v>14</v>
      </c>
      <c r="D3245" t="s">
        <v>16</v>
      </c>
      <c r="E3245" t="s">
        <v>353</v>
      </c>
      <c r="F3245" t="s">
        <v>547</v>
      </c>
      <c r="G3245">
        <v>10</v>
      </c>
      <c r="H3245">
        <v>16.32</v>
      </c>
      <c r="I3245">
        <v>163.19999999999999</v>
      </c>
      <c r="J3245" s="4">
        <v>693</v>
      </c>
      <c r="K3245" s="6" t="s">
        <v>555</v>
      </c>
    </row>
    <row r="3246" spans="1:11" ht="15.6" x14ac:dyDescent="0.3">
      <c r="A3246" s="1">
        <v>43316</v>
      </c>
      <c r="B3246" t="s">
        <v>2</v>
      </c>
      <c r="C3246" t="s">
        <v>8</v>
      </c>
      <c r="D3246" t="s">
        <v>16</v>
      </c>
      <c r="E3246" t="s">
        <v>304</v>
      </c>
      <c r="F3246" t="s">
        <v>549</v>
      </c>
      <c r="G3246">
        <v>5</v>
      </c>
      <c r="H3246">
        <v>53.35</v>
      </c>
      <c r="I3246">
        <v>266.75</v>
      </c>
      <c r="J3246" s="4">
        <v>1596</v>
      </c>
      <c r="K3246" s="6" t="s">
        <v>556</v>
      </c>
    </row>
    <row r="3247" spans="1:11" ht="15.6" x14ac:dyDescent="0.3">
      <c r="A3247" s="1">
        <v>43316</v>
      </c>
      <c r="B3247" t="s">
        <v>6</v>
      </c>
      <c r="C3247" t="s">
        <v>8</v>
      </c>
      <c r="D3247" t="s">
        <v>16</v>
      </c>
      <c r="E3247" t="s">
        <v>385</v>
      </c>
      <c r="F3247" t="s">
        <v>548</v>
      </c>
      <c r="G3247">
        <v>6</v>
      </c>
      <c r="H3247">
        <v>17.829999999999998</v>
      </c>
      <c r="I3247">
        <v>106.97999999999999</v>
      </c>
      <c r="J3247" s="4">
        <v>1996</v>
      </c>
      <c r="K3247" s="6" t="s">
        <v>558</v>
      </c>
    </row>
    <row r="3248" spans="1:11" ht="15.6" x14ac:dyDescent="0.3">
      <c r="A3248" s="1">
        <v>43317</v>
      </c>
      <c r="B3248" t="s">
        <v>6</v>
      </c>
      <c r="C3248" t="s">
        <v>11</v>
      </c>
      <c r="D3248" t="s">
        <v>16</v>
      </c>
      <c r="E3248" t="s">
        <v>120</v>
      </c>
      <c r="F3248" t="s">
        <v>546</v>
      </c>
      <c r="G3248">
        <v>5</v>
      </c>
      <c r="H3248">
        <v>12.42</v>
      </c>
      <c r="I3248">
        <v>62.1</v>
      </c>
      <c r="J3248" s="4">
        <v>2392</v>
      </c>
      <c r="K3248" s="6" t="s">
        <v>557</v>
      </c>
    </row>
    <row r="3249" spans="1:11" ht="15.6" x14ac:dyDescent="0.3">
      <c r="A3249" s="1">
        <v>43317</v>
      </c>
      <c r="B3249" t="s">
        <v>2</v>
      </c>
      <c r="C3249" t="s">
        <v>11</v>
      </c>
      <c r="D3249" t="s">
        <v>16</v>
      </c>
      <c r="E3249" t="s">
        <v>372</v>
      </c>
      <c r="F3249" t="s">
        <v>549</v>
      </c>
      <c r="G3249">
        <v>1</v>
      </c>
      <c r="H3249">
        <v>53.35</v>
      </c>
      <c r="I3249">
        <v>53.35</v>
      </c>
      <c r="J3249" s="4">
        <v>2793</v>
      </c>
      <c r="K3249" s="6" t="s">
        <v>556</v>
      </c>
    </row>
    <row r="3250" spans="1:11" ht="15.6" x14ac:dyDescent="0.3">
      <c r="A3250" s="1">
        <v>43318</v>
      </c>
      <c r="B3250" t="s">
        <v>4</v>
      </c>
      <c r="C3250" t="s">
        <v>13</v>
      </c>
      <c r="D3250" t="s">
        <v>17</v>
      </c>
      <c r="E3250" t="s">
        <v>111</v>
      </c>
      <c r="F3250" t="s">
        <v>548</v>
      </c>
      <c r="G3250">
        <v>5</v>
      </c>
      <c r="H3250">
        <v>17.829999999999998</v>
      </c>
      <c r="I3250">
        <v>89.149999999999991</v>
      </c>
      <c r="J3250" s="4">
        <v>4990</v>
      </c>
      <c r="K3250" s="6" t="s">
        <v>558</v>
      </c>
    </row>
    <row r="3251" spans="1:11" ht="15.6" x14ac:dyDescent="0.3">
      <c r="A3251" s="1">
        <v>43319</v>
      </c>
      <c r="B3251" t="s">
        <v>2</v>
      </c>
      <c r="C3251" t="s">
        <v>11</v>
      </c>
      <c r="D3251" t="s">
        <v>16</v>
      </c>
      <c r="E3251" t="s">
        <v>510</v>
      </c>
      <c r="F3251" t="s">
        <v>547</v>
      </c>
      <c r="G3251">
        <v>6</v>
      </c>
      <c r="H3251">
        <v>16.32</v>
      </c>
      <c r="I3251">
        <v>97.92</v>
      </c>
      <c r="J3251" s="4">
        <v>1995</v>
      </c>
      <c r="K3251" s="6" t="s">
        <v>556</v>
      </c>
    </row>
    <row r="3252" spans="1:11" ht="15.6" x14ac:dyDescent="0.3">
      <c r="A3252" s="1">
        <v>43320</v>
      </c>
      <c r="B3252" t="s">
        <v>4</v>
      </c>
      <c r="C3252" t="s">
        <v>15</v>
      </c>
      <c r="D3252" t="s">
        <v>17</v>
      </c>
      <c r="E3252" t="s">
        <v>413</v>
      </c>
      <c r="F3252" t="s">
        <v>548</v>
      </c>
      <c r="G3252">
        <v>7</v>
      </c>
      <c r="H3252">
        <v>17.829999999999998</v>
      </c>
      <c r="I3252">
        <v>124.80999999999999</v>
      </c>
      <c r="J3252" s="4">
        <v>2392</v>
      </c>
      <c r="K3252" s="6" t="s">
        <v>557</v>
      </c>
    </row>
    <row r="3253" spans="1:11" ht="15.6" x14ac:dyDescent="0.3">
      <c r="A3253" s="1">
        <v>43320</v>
      </c>
      <c r="B3253" t="s">
        <v>2</v>
      </c>
      <c r="C3253" t="s">
        <v>14</v>
      </c>
      <c r="D3253" t="s">
        <v>16</v>
      </c>
      <c r="E3253" t="s">
        <v>73</v>
      </c>
      <c r="F3253" t="s">
        <v>547</v>
      </c>
      <c r="G3253">
        <v>3</v>
      </c>
      <c r="H3253">
        <v>16.32</v>
      </c>
      <c r="I3253">
        <v>48.96</v>
      </c>
      <c r="J3253" s="4">
        <v>1393</v>
      </c>
      <c r="K3253" s="6" t="s">
        <v>557</v>
      </c>
    </row>
    <row r="3254" spans="1:11" ht="15.6" x14ac:dyDescent="0.3">
      <c r="A3254" s="1">
        <v>43320</v>
      </c>
      <c r="B3254" t="s">
        <v>4</v>
      </c>
      <c r="C3254" t="s">
        <v>10</v>
      </c>
      <c r="D3254" t="s">
        <v>17</v>
      </c>
      <c r="E3254" t="s">
        <v>407</v>
      </c>
      <c r="F3254" t="s">
        <v>549</v>
      </c>
      <c r="G3254">
        <v>8</v>
      </c>
      <c r="H3254">
        <v>53.35</v>
      </c>
      <c r="I3254">
        <v>426.8</v>
      </c>
      <c r="J3254" s="4">
        <v>1995</v>
      </c>
      <c r="K3254" s="6" t="s">
        <v>557</v>
      </c>
    </row>
    <row r="3255" spans="1:11" ht="15.6" x14ac:dyDescent="0.3">
      <c r="A3255" s="1">
        <v>43320</v>
      </c>
      <c r="B3255" t="s">
        <v>2</v>
      </c>
      <c r="C3255" t="s">
        <v>14</v>
      </c>
      <c r="D3255" t="s">
        <v>16</v>
      </c>
      <c r="E3255" t="s">
        <v>437</v>
      </c>
      <c r="F3255" t="s">
        <v>549</v>
      </c>
      <c r="G3255">
        <v>6</v>
      </c>
      <c r="H3255">
        <v>53.35</v>
      </c>
      <c r="I3255">
        <v>320.10000000000002</v>
      </c>
      <c r="J3255" s="4">
        <v>1592</v>
      </c>
      <c r="K3255" s="6" t="s">
        <v>558</v>
      </c>
    </row>
    <row r="3256" spans="1:11" ht="15.6" x14ac:dyDescent="0.3">
      <c r="A3256" s="1">
        <v>43320</v>
      </c>
      <c r="B3256" t="s">
        <v>5</v>
      </c>
      <c r="C3256" t="s">
        <v>14</v>
      </c>
      <c r="D3256" t="s">
        <v>16</v>
      </c>
      <c r="E3256" t="s">
        <v>353</v>
      </c>
      <c r="F3256" t="s">
        <v>549</v>
      </c>
      <c r="G3256">
        <v>5</v>
      </c>
      <c r="H3256">
        <v>53.35</v>
      </c>
      <c r="I3256">
        <v>266.75</v>
      </c>
      <c r="J3256" s="4">
        <v>3493</v>
      </c>
      <c r="K3256" s="6" t="s">
        <v>557</v>
      </c>
    </row>
    <row r="3257" spans="1:11" ht="15.6" x14ac:dyDescent="0.3">
      <c r="A3257" s="1">
        <v>43320</v>
      </c>
      <c r="B3257" t="s">
        <v>2</v>
      </c>
      <c r="C3257" t="s">
        <v>9</v>
      </c>
      <c r="D3257" t="s">
        <v>16</v>
      </c>
      <c r="E3257" t="s">
        <v>471</v>
      </c>
      <c r="F3257" t="s">
        <v>546</v>
      </c>
      <c r="G3257">
        <v>4</v>
      </c>
      <c r="H3257">
        <v>12.42</v>
      </c>
      <c r="I3257">
        <v>49.68</v>
      </c>
      <c r="J3257" s="4">
        <v>396</v>
      </c>
      <c r="K3257" s="6" t="s">
        <v>557</v>
      </c>
    </row>
    <row r="3258" spans="1:11" ht="15.6" x14ac:dyDescent="0.3">
      <c r="A3258" s="1">
        <v>43320</v>
      </c>
      <c r="B3258" t="s">
        <v>2</v>
      </c>
      <c r="C3258" t="s">
        <v>11</v>
      </c>
      <c r="D3258" t="s">
        <v>16</v>
      </c>
      <c r="E3258" t="s">
        <v>266</v>
      </c>
      <c r="F3258" t="s">
        <v>547</v>
      </c>
      <c r="G3258">
        <v>6</v>
      </c>
      <c r="H3258">
        <v>16.32</v>
      </c>
      <c r="I3258">
        <v>97.92</v>
      </c>
      <c r="J3258" s="4">
        <v>990</v>
      </c>
      <c r="K3258" s="6" t="s">
        <v>554</v>
      </c>
    </row>
    <row r="3259" spans="1:11" ht="15.6" x14ac:dyDescent="0.3">
      <c r="A3259" s="1">
        <v>43321</v>
      </c>
      <c r="B3259" t="s">
        <v>4</v>
      </c>
      <c r="C3259" t="s">
        <v>10</v>
      </c>
      <c r="D3259" t="s">
        <v>17</v>
      </c>
      <c r="E3259" t="s">
        <v>286</v>
      </c>
      <c r="F3259" t="s">
        <v>547</v>
      </c>
      <c r="G3259">
        <v>2</v>
      </c>
      <c r="H3259">
        <v>16.32</v>
      </c>
      <c r="I3259">
        <v>32.64</v>
      </c>
      <c r="J3259" s="4">
        <v>796</v>
      </c>
      <c r="K3259" s="6" t="s">
        <v>556</v>
      </c>
    </row>
    <row r="3260" spans="1:11" ht="15.6" x14ac:dyDescent="0.3">
      <c r="A3260" s="1">
        <v>43322</v>
      </c>
      <c r="B3260" t="s">
        <v>4</v>
      </c>
      <c r="C3260" t="s">
        <v>13</v>
      </c>
      <c r="D3260" t="s">
        <v>17</v>
      </c>
      <c r="E3260" t="s">
        <v>489</v>
      </c>
      <c r="F3260" t="s">
        <v>546</v>
      </c>
      <c r="G3260">
        <v>5</v>
      </c>
      <c r="H3260">
        <v>12.42</v>
      </c>
      <c r="I3260">
        <v>62.1</v>
      </c>
      <c r="J3260" s="4">
        <v>1196</v>
      </c>
      <c r="K3260" s="6" t="s">
        <v>554</v>
      </c>
    </row>
    <row r="3261" spans="1:11" ht="15.6" x14ac:dyDescent="0.3">
      <c r="A3261" s="1">
        <v>43322</v>
      </c>
      <c r="B3261" t="s">
        <v>6</v>
      </c>
      <c r="C3261" t="s">
        <v>9</v>
      </c>
      <c r="D3261" t="s">
        <v>16</v>
      </c>
      <c r="E3261" t="s">
        <v>466</v>
      </c>
      <c r="F3261" t="s">
        <v>546</v>
      </c>
      <c r="G3261">
        <v>1</v>
      </c>
      <c r="H3261">
        <v>12.42</v>
      </c>
      <c r="I3261">
        <v>12.42</v>
      </c>
      <c r="J3261" s="4">
        <v>2392</v>
      </c>
      <c r="K3261" s="6" t="s">
        <v>555</v>
      </c>
    </row>
    <row r="3262" spans="1:11" ht="15.6" x14ac:dyDescent="0.3">
      <c r="A3262" s="1">
        <v>43322</v>
      </c>
      <c r="B3262" t="s">
        <v>2</v>
      </c>
      <c r="C3262" t="s">
        <v>8</v>
      </c>
      <c r="D3262" t="s">
        <v>16</v>
      </c>
      <c r="E3262" t="s">
        <v>362</v>
      </c>
      <c r="F3262" t="s">
        <v>547</v>
      </c>
      <c r="G3262">
        <v>5</v>
      </c>
      <c r="H3262">
        <v>16.32</v>
      </c>
      <c r="I3262">
        <v>81.599999999999994</v>
      </c>
      <c r="J3262" s="4">
        <v>998</v>
      </c>
      <c r="K3262" s="6" t="s">
        <v>556</v>
      </c>
    </row>
    <row r="3263" spans="1:11" ht="15.6" x14ac:dyDescent="0.3">
      <c r="A3263" s="1">
        <v>43322</v>
      </c>
      <c r="B3263" t="s">
        <v>6</v>
      </c>
      <c r="C3263" t="s">
        <v>8</v>
      </c>
      <c r="D3263" t="s">
        <v>16</v>
      </c>
      <c r="E3263" t="s">
        <v>359</v>
      </c>
      <c r="F3263" t="s">
        <v>548</v>
      </c>
      <c r="G3263">
        <v>8</v>
      </c>
      <c r="H3263">
        <v>17.829999999999998</v>
      </c>
      <c r="I3263">
        <v>142.63999999999999</v>
      </c>
      <c r="J3263" s="4">
        <v>499</v>
      </c>
      <c r="K3263" s="6" t="s">
        <v>556</v>
      </c>
    </row>
    <row r="3264" spans="1:11" ht="15.6" x14ac:dyDescent="0.3">
      <c r="A3264" s="1">
        <v>43322</v>
      </c>
      <c r="B3264" t="s">
        <v>2</v>
      </c>
      <c r="C3264" t="s">
        <v>9</v>
      </c>
      <c r="D3264" t="s">
        <v>16</v>
      </c>
      <c r="E3264" t="s">
        <v>29</v>
      </c>
      <c r="F3264" t="s">
        <v>546</v>
      </c>
      <c r="G3264">
        <v>5</v>
      </c>
      <c r="H3264">
        <v>12.42</v>
      </c>
      <c r="I3264">
        <v>62.1</v>
      </c>
      <c r="J3264" s="4">
        <v>3192</v>
      </c>
      <c r="K3264" s="6" t="s">
        <v>556</v>
      </c>
    </row>
    <row r="3265" spans="1:11" ht="15.6" x14ac:dyDescent="0.3">
      <c r="A3265" s="1">
        <v>43322</v>
      </c>
      <c r="B3265" t="s">
        <v>4</v>
      </c>
      <c r="C3265" t="s">
        <v>10</v>
      </c>
      <c r="D3265" t="s">
        <v>17</v>
      </c>
      <c r="E3265" t="s">
        <v>170</v>
      </c>
      <c r="F3265" t="s">
        <v>546</v>
      </c>
      <c r="G3265">
        <v>9</v>
      </c>
      <c r="H3265">
        <v>12.42</v>
      </c>
      <c r="I3265">
        <v>111.78</v>
      </c>
      <c r="J3265" s="4">
        <v>1592</v>
      </c>
      <c r="K3265" s="6" t="s">
        <v>556</v>
      </c>
    </row>
    <row r="3266" spans="1:11" ht="15.6" x14ac:dyDescent="0.3">
      <c r="A3266" s="1">
        <v>43322</v>
      </c>
      <c r="B3266" t="s">
        <v>5</v>
      </c>
      <c r="C3266" t="s">
        <v>11</v>
      </c>
      <c r="D3266" t="s">
        <v>16</v>
      </c>
      <c r="E3266" t="s">
        <v>225</v>
      </c>
      <c r="F3266" t="s">
        <v>549</v>
      </c>
      <c r="G3266">
        <v>1</v>
      </c>
      <c r="H3266">
        <v>53.35</v>
      </c>
      <c r="I3266">
        <v>53.35</v>
      </c>
      <c r="J3266" s="4">
        <v>2990</v>
      </c>
      <c r="K3266" s="6" t="s">
        <v>557</v>
      </c>
    </row>
    <row r="3267" spans="1:11" ht="15.6" x14ac:dyDescent="0.3">
      <c r="A3267" s="1">
        <v>43322</v>
      </c>
      <c r="B3267" t="s">
        <v>2</v>
      </c>
      <c r="C3267" t="s">
        <v>14</v>
      </c>
      <c r="D3267" t="s">
        <v>16</v>
      </c>
      <c r="E3267" t="s">
        <v>321</v>
      </c>
      <c r="F3267" t="s">
        <v>546</v>
      </c>
      <c r="G3267">
        <v>2</v>
      </c>
      <c r="H3267">
        <v>12.42</v>
      </c>
      <c r="I3267">
        <v>24.84</v>
      </c>
      <c r="J3267" s="4">
        <v>2392</v>
      </c>
      <c r="K3267" s="6" t="s">
        <v>557</v>
      </c>
    </row>
    <row r="3268" spans="1:11" ht="15.6" x14ac:dyDescent="0.3">
      <c r="A3268" s="1">
        <v>43322</v>
      </c>
      <c r="B3268" t="s">
        <v>4</v>
      </c>
      <c r="C3268" t="s">
        <v>15</v>
      </c>
      <c r="D3268" t="s">
        <v>17</v>
      </c>
      <c r="E3268" t="s">
        <v>413</v>
      </c>
      <c r="F3268" t="s">
        <v>546</v>
      </c>
      <c r="G3268">
        <v>2</v>
      </c>
      <c r="H3268">
        <v>12.42</v>
      </c>
      <c r="I3268">
        <v>24.84</v>
      </c>
      <c r="J3268" s="4">
        <v>4491</v>
      </c>
      <c r="K3268" s="6" t="s">
        <v>554</v>
      </c>
    </row>
    <row r="3269" spans="1:11" ht="15.6" x14ac:dyDescent="0.3">
      <c r="A3269" s="1">
        <v>43323</v>
      </c>
      <c r="B3269" t="s">
        <v>5</v>
      </c>
      <c r="C3269" t="s">
        <v>8</v>
      </c>
      <c r="D3269" t="s">
        <v>16</v>
      </c>
      <c r="E3269" t="s">
        <v>483</v>
      </c>
      <c r="F3269" t="s">
        <v>546</v>
      </c>
      <c r="G3269">
        <v>9</v>
      </c>
      <c r="H3269">
        <v>12.42</v>
      </c>
      <c r="I3269">
        <v>111.78</v>
      </c>
      <c r="J3269" s="4">
        <v>598</v>
      </c>
      <c r="K3269" s="6" t="s">
        <v>557</v>
      </c>
    </row>
    <row r="3270" spans="1:11" ht="15.6" x14ac:dyDescent="0.3">
      <c r="A3270" s="1">
        <v>43323</v>
      </c>
      <c r="B3270" t="s">
        <v>4</v>
      </c>
      <c r="C3270" t="s">
        <v>10</v>
      </c>
      <c r="D3270" t="s">
        <v>17</v>
      </c>
      <c r="E3270" t="s">
        <v>230</v>
      </c>
      <c r="F3270" t="s">
        <v>546</v>
      </c>
      <c r="G3270">
        <v>10</v>
      </c>
      <c r="H3270">
        <v>12.42</v>
      </c>
      <c r="I3270">
        <v>124.2</v>
      </c>
      <c r="J3270" s="4">
        <v>495</v>
      </c>
      <c r="K3270" s="6" t="s">
        <v>555</v>
      </c>
    </row>
    <row r="3271" spans="1:11" ht="15.6" x14ac:dyDescent="0.3">
      <c r="A3271" s="1">
        <v>43323</v>
      </c>
      <c r="B3271" t="s">
        <v>3</v>
      </c>
      <c r="C3271" t="s">
        <v>13</v>
      </c>
      <c r="D3271" t="s">
        <v>17</v>
      </c>
      <c r="E3271" t="s">
        <v>276</v>
      </c>
      <c r="F3271" t="s">
        <v>546</v>
      </c>
      <c r="G3271">
        <v>10</v>
      </c>
      <c r="H3271">
        <v>12.42</v>
      </c>
      <c r="I3271">
        <v>124.2</v>
      </c>
      <c r="J3271" s="4">
        <v>1995</v>
      </c>
      <c r="K3271" s="6" t="s">
        <v>556</v>
      </c>
    </row>
    <row r="3272" spans="1:11" ht="15.6" x14ac:dyDescent="0.3">
      <c r="A3272" s="1">
        <v>43323</v>
      </c>
      <c r="B3272" t="s">
        <v>6</v>
      </c>
      <c r="C3272" t="s">
        <v>11</v>
      </c>
      <c r="D3272" t="s">
        <v>16</v>
      </c>
      <c r="E3272" t="s">
        <v>267</v>
      </c>
      <c r="F3272" t="s">
        <v>549</v>
      </c>
      <c r="G3272">
        <v>2</v>
      </c>
      <c r="H3272">
        <v>53.35</v>
      </c>
      <c r="I3272">
        <v>106.7</v>
      </c>
      <c r="J3272" s="4">
        <v>2495</v>
      </c>
      <c r="K3272" s="6" t="s">
        <v>556</v>
      </c>
    </row>
    <row r="3273" spans="1:11" ht="15.6" x14ac:dyDescent="0.3">
      <c r="A3273" s="1">
        <v>43323</v>
      </c>
      <c r="B3273" t="s">
        <v>2</v>
      </c>
      <c r="C3273" t="s">
        <v>9</v>
      </c>
      <c r="D3273" t="s">
        <v>16</v>
      </c>
      <c r="E3273" t="s">
        <v>29</v>
      </c>
      <c r="F3273" t="s">
        <v>546</v>
      </c>
      <c r="G3273">
        <v>2</v>
      </c>
      <c r="H3273">
        <v>12.42</v>
      </c>
      <c r="I3273">
        <v>24.84</v>
      </c>
      <c r="J3273" s="4">
        <v>399</v>
      </c>
      <c r="K3273" s="6" t="s">
        <v>554</v>
      </c>
    </row>
    <row r="3274" spans="1:11" ht="15.6" x14ac:dyDescent="0.3">
      <c r="A3274" s="1">
        <v>43323</v>
      </c>
      <c r="B3274" t="s">
        <v>5</v>
      </c>
      <c r="C3274" t="s">
        <v>8</v>
      </c>
      <c r="D3274" t="s">
        <v>16</v>
      </c>
      <c r="E3274" t="s">
        <v>387</v>
      </c>
      <c r="F3274" t="s">
        <v>547</v>
      </c>
      <c r="G3274">
        <v>9</v>
      </c>
      <c r="H3274">
        <v>16.32</v>
      </c>
      <c r="I3274">
        <v>146.88</v>
      </c>
      <c r="J3274" s="4">
        <v>1995</v>
      </c>
      <c r="K3274" s="6" t="s">
        <v>557</v>
      </c>
    </row>
    <row r="3275" spans="1:11" ht="15.6" x14ac:dyDescent="0.3">
      <c r="A3275" s="1">
        <v>43323</v>
      </c>
      <c r="B3275" t="s">
        <v>3</v>
      </c>
      <c r="C3275" t="s">
        <v>10</v>
      </c>
      <c r="D3275" t="s">
        <v>17</v>
      </c>
      <c r="E3275" t="s">
        <v>138</v>
      </c>
      <c r="F3275" t="s">
        <v>549</v>
      </c>
      <c r="G3275">
        <v>4</v>
      </c>
      <c r="H3275">
        <v>53.35</v>
      </c>
      <c r="I3275">
        <v>213.4</v>
      </c>
      <c r="J3275" s="4">
        <v>3990</v>
      </c>
      <c r="K3275" s="6" t="s">
        <v>556</v>
      </c>
    </row>
    <row r="3276" spans="1:11" ht="15.6" x14ac:dyDescent="0.3">
      <c r="A3276" s="1">
        <v>43324</v>
      </c>
      <c r="B3276" t="s">
        <v>2</v>
      </c>
      <c r="C3276" t="s">
        <v>9</v>
      </c>
      <c r="D3276" t="s">
        <v>16</v>
      </c>
      <c r="E3276" t="s">
        <v>233</v>
      </c>
      <c r="F3276" t="s">
        <v>546</v>
      </c>
      <c r="G3276">
        <v>6</v>
      </c>
      <c r="H3276">
        <v>12.42</v>
      </c>
      <c r="I3276">
        <v>74.52</v>
      </c>
      <c r="J3276" s="4">
        <v>2495</v>
      </c>
      <c r="K3276" s="6" t="s">
        <v>556</v>
      </c>
    </row>
    <row r="3277" spans="1:11" ht="15.6" x14ac:dyDescent="0.3">
      <c r="A3277" s="1">
        <v>43325</v>
      </c>
      <c r="B3277" t="s">
        <v>2</v>
      </c>
      <c r="C3277" t="s">
        <v>14</v>
      </c>
      <c r="D3277" t="s">
        <v>16</v>
      </c>
      <c r="E3277" t="s">
        <v>442</v>
      </c>
      <c r="F3277" t="s">
        <v>546</v>
      </c>
      <c r="G3277">
        <v>1</v>
      </c>
      <c r="H3277">
        <v>12.42</v>
      </c>
      <c r="I3277">
        <v>12.42</v>
      </c>
      <c r="J3277" s="4">
        <v>198</v>
      </c>
      <c r="K3277" s="6" t="s">
        <v>558</v>
      </c>
    </row>
    <row r="3278" spans="1:11" ht="15.6" x14ac:dyDescent="0.3">
      <c r="A3278" s="1">
        <v>43326</v>
      </c>
      <c r="B3278" t="s">
        <v>5</v>
      </c>
      <c r="C3278" t="s">
        <v>9</v>
      </c>
      <c r="D3278" t="s">
        <v>16</v>
      </c>
      <c r="E3278" t="s">
        <v>335</v>
      </c>
      <c r="F3278" t="s">
        <v>549</v>
      </c>
      <c r="G3278">
        <v>3</v>
      </c>
      <c r="H3278">
        <v>53.35</v>
      </c>
      <c r="I3278">
        <v>160.05000000000001</v>
      </c>
      <c r="J3278" s="4">
        <v>3992</v>
      </c>
      <c r="K3278" s="6" t="s">
        <v>556</v>
      </c>
    </row>
    <row r="3279" spans="1:11" ht="15.6" x14ac:dyDescent="0.3">
      <c r="A3279" s="1">
        <v>43326</v>
      </c>
      <c r="B3279" t="s">
        <v>4</v>
      </c>
      <c r="C3279" t="s">
        <v>12</v>
      </c>
      <c r="D3279" t="s">
        <v>17</v>
      </c>
      <c r="E3279" t="s">
        <v>543</v>
      </c>
      <c r="F3279" t="s">
        <v>546</v>
      </c>
      <c r="G3279">
        <v>4</v>
      </c>
      <c r="H3279">
        <v>12.42</v>
      </c>
      <c r="I3279">
        <v>49.68</v>
      </c>
      <c r="J3279" s="4">
        <v>798</v>
      </c>
      <c r="K3279" s="6" t="s">
        <v>557</v>
      </c>
    </row>
    <row r="3280" spans="1:11" ht="15.6" x14ac:dyDescent="0.3">
      <c r="A3280" s="1">
        <v>43326</v>
      </c>
      <c r="B3280" t="s">
        <v>6</v>
      </c>
      <c r="C3280" t="s">
        <v>8</v>
      </c>
      <c r="D3280" t="s">
        <v>16</v>
      </c>
      <c r="E3280" t="s">
        <v>400</v>
      </c>
      <c r="F3280" t="s">
        <v>549</v>
      </c>
      <c r="G3280">
        <v>3</v>
      </c>
      <c r="H3280">
        <v>53.35</v>
      </c>
      <c r="I3280">
        <v>160.05000000000001</v>
      </c>
      <c r="J3280" s="4">
        <v>4491</v>
      </c>
      <c r="K3280" s="6" t="s">
        <v>557</v>
      </c>
    </row>
    <row r="3281" spans="1:11" ht="15.6" x14ac:dyDescent="0.3">
      <c r="A3281" s="1">
        <v>43326</v>
      </c>
      <c r="B3281" t="s">
        <v>6</v>
      </c>
      <c r="C3281" t="s">
        <v>9</v>
      </c>
      <c r="D3281" t="s">
        <v>16</v>
      </c>
      <c r="E3281" t="s">
        <v>465</v>
      </c>
      <c r="F3281" t="s">
        <v>547</v>
      </c>
      <c r="G3281">
        <v>7</v>
      </c>
      <c r="H3281">
        <v>16.32</v>
      </c>
      <c r="I3281">
        <v>114.24000000000001</v>
      </c>
      <c r="J3281" s="4">
        <v>594</v>
      </c>
      <c r="K3281" s="6" t="s">
        <v>556</v>
      </c>
    </row>
    <row r="3282" spans="1:11" ht="15.6" x14ac:dyDescent="0.3">
      <c r="A3282" s="1">
        <v>43326</v>
      </c>
      <c r="B3282" t="s">
        <v>3</v>
      </c>
      <c r="C3282" t="s">
        <v>10</v>
      </c>
      <c r="D3282" t="s">
        <v>17</v>
      </c>
      <c r="E3282" t="s">
        <v>184</v>
      </c>
      <c r="F3282" t="s">
        <v>547</v>
      </c>
      <c r="G3282">
        <v>2</v>
      </c>
      <c r="H3282">
        <v>16.32</v>
      </c>
      <c r="I3282">
        <v>32.64</v>
      </c>
      <c r="J3282" s="4">
        <v>2495</v>
      </c>
      <c r="K3282" s="6" t="s">
        <v>557</v>
      </c>
    </row>
    <row r="3283" spans="1:11" ht="15.6" x14ac:dyDescent="0.3">
      <c r="A3283" s="1">
        <v>43326</v>
      </c>
      <c r="B3283" t="s">
        <v>5</v>
      </c>
      <c r="C3283" t="s">
        <v>9</v>
      </c>
      <c r="D3283" t="s">
        <v>16</v>
      </c>
      <c r="E3283" t="s">
        <v>88</v>
      </c>
      <c r="F3283" t="s">
        <v>546</v>
      </c>
      <c r="G3283">
        <v>10</v>
      </c>
      <c r="H3283">
        <v>12.42</v>
      </c>
      <c r="I3283">
        <v>124.2</v>
      </c>
      <c r="J3283" s="4">
        <v>99</v>
      </c>
      <c r="K3283" s="6" t="s">
        <v>555</v>
      </c>
    </row>
    <row r="3284" spans="1:11" ht="15.6" x14ac:dyDescent="0.3">
      <c r="A3284" s="1">
        <v>43326</v>
      </c>
      <c r="B3284" t="s">
        <v>5</v>
      </c>
      <c r="C3284" t="s">
        <v>9</v>
      </c>
      <c r="D3284" t="s">
        <v>16</v>
      </c>
      <c r="E3284" t="s">
        <v>516</v>
      </c>
      <c r="F3284" t="s">
        <v>546</v>
      </c>
      <c r="G3284">
        <v>5</v>
      </c>
      <c r="H3284">
        <v>12.42</v>
      </c>
      <c r="I3284">
        <v>62.1</v>
      </c>
      <c r="J3284" s="4">
        <v>2994</v>
      </c>
      <c r="K3284" s="6" t="s">
        <v>556</v>
      </c>
    </row>
    <row r="3285" spans="1:11" ht="15.6" x14ac:dyDescent="0.3">
      <c r="A3285" s="1">
        <v>43327</v>
      </c>
      <c r="B3285" t="s">
        <v>4</v>
      </c>
      <c r="C3285" t="s">
        <v>13</v>
      </c>
      <c r="D3285" t="s">
        <v>17</v>
      </c>
      <c r="E3285" t="s">
        <v>168</v>
      </c>
      <c r="F3285" t="s">
        <v>548</v>
      </c>
      <c r="G3285">
        <v>8</v>
      </c>
      <c r="H3285">
        <v>17.829999999999998</v>
      </c>
      <c r="I3285">
        <v>142.63999999999999</v>
      </c>
      <c r="J3285" s="4">
        <v>1990</v>
      </c>
      <c r="K3285" s="6" t="s">
        <v>558</v>
      </c>
    </row>
    <row r="3286" spans="1:11" ht="15.6" x14ac:dyDescent="0.3">
      <c r="A3286" s="1">
        <v>43327</v>
      </c>
      <c r="B3286" t="s">
        <v>2</v>
      </c>
      <c r="C3286" t="s">
        <v>9</v>
      </c>
      <c r="D3286" t="s">
        <v>16</v>
      </c>
      <c r="E3286" t="s">
        <v>462</v>
      </c>
      <c r="F3286" t="s">
        <v>546</v>
      </c>
      <c r="G3286">
        <v>10</v>
      </c>
      <c r="H3286">
        <v>12.42</v>
      </c>
      <c r="I3286">
        <v>124.2</v>
      </c>
      <c r="J3286" s="4">
        <v>796</v>
      </c>
      <c r="K3286" s="6" t="s">
        <v>554</v>
      </c>
    </row>
    <row r="3287" spans="1:11" ht="15.6" x14ac:dyDescent="0.3">
      <c r="A3287" s="1">
        <v>43327</v>
      </c>
      <c r="B3287" t="s">
        <v>2</v>
      </c>
      <c r="C3287" t="s">
        <v>9</v>
      </c>
      <c r="D3287" t="s">
        <v>16</v>
      </c>
      <c r="E3287" t="s">
        <v>160</v>
      </c>
      <c r="F3287" t="s">
        <v>547</v>
      </c>
      <c r="G3287">
        <v>8</v>
      </c>
      <c r="H3287">
        <v>16.32</v>
      </c>
      <c r="I3287">
        <v>130.56</v>
      </c>
      <c r="J3287" s="4">
        <v>1194</v>
      </c>
      <c r="K3287" s="6" t="s">
        <v>557</v>
      </c>
    </row>
    <row r="3288" spans="1:11" ht="15.6" x14ac:dyDescent="0.3">
      <c r="A3288" s="1">
        <v>43328</v>
      </c>
      <c r="B3288" t="s">
        <v>4</v>
      </c>
      <c r="C3288" t="s">
        <v>10</v>
      </c>
      <c r="D3288" t="s">
        <v>17</v>
      </c>
      <c r="E3288" t="s">
        <v>469</v>
      </c>
      <c r="F3288" t="s">
        <v>547</v>
      </c>
      <c r="G3288">
        <v>3</v>
      </c>
      <c r="H3288">
        <v>16.32</v>
      </c>
      <c r="I3288">
        <v>48.96</v>
      </c>
      <c r="J3288" s="4">
        <v>1996</v>
      </c>
      <c r="K3288" s="6" t="s">
        <v>557</v>
      </c>
    </row>
    <row r="3289" spans="1:11" ht="15.6" x14ac:dyDescent="0.3">
      <c r="A3289" s="1">
        <v>43328</v>
      </c>
      <c r="B3289" t="s">
        <v>2</v>
      </c>
      <c r="C3289" t="s">
        <v>8</v>
      </c>
      <c r="D3289" t="s">
        <v>16</v>
      </c>
      <c r="E3289" t="s">
        <v>529</v>
      </c>
      <c r="F3289" t="s">
        <v>548</v>
      </c>
      <c r="G3289">
        <v>3</v>
      </c>
      <c r="H3289">
        <v>17.829999999999998</v>
      </c>
      <c r="I3289">
        <v>53.489999999999995</v>
      </c>
      <c r="J3289" s="4">
        <v>2495</v>
      </c>
      <c r="K3289" s="6" t="s">
        <v>554</v>
      </c>
    </row>
    <row r="3290" spans="1:11" ht="15.6" x14ac:dyDescent="0.3">
      <c r="A3290" s="1">
        <v>43328</v>
      </c>
      <c r="B3290" t="s">
        <v>3</v>
      </c>
      <c r="C3290" t="s">
        <v>12</v>
      </c>
      <c r="D3290" t="s">
        <v>17</v>
      </c>
      <c r="E3290" t="s">
        <v>500</v>
      </c>
      <c r="F3290" t="s">
        <v>548</v>
      </c>
      <c r="G3290">
        <v>9</v>
      </c>
      <c r="H3290">
        <v>17.829999999999998</v>
      </c>
      <c r="I3290">
        <v>160.46999999999997</v>
      </c>
      <c r="J3290" s="4">
        <v>796</v>
      </c>
      <c r="K3290" s="6" t="s">
        <v>557</v>
      </c>
    </row>
    <row r="3291" spans="1:11" ht="15.6" x14ac:dyDescent="0.3">
      <c r="A3291" s="1">
        <v>43328</v>
      </c>
      <c r="B3291" t="s">
        <v>4</v>
      </c>
      <c r="C3291" t="s">
        <v>10</v>
      </c>
      <c r="D3291" t="s">
        <v>17</v>
      </c>
      <c r="E3291" t="s">
        <v>316</v>
      </c>
      <c r="F3291" t="s">
        <v>549</v>
      </c>
      <c r="G3291">
        <v>1</v>
      </c>
      <c r="H3291">
        <v>53.35</v>
      </c>
      <c r="I3291">
        <v>53.35</v>
      </c>
      <c r="J3291" s="4">
        <v>2394</v>
      </c>
      <c r="K3291" s="6" t="s">
        <v>556</v>
      </c>
    </row>
    <row r="3292" spans="1:11" ht="15.6" x14ac:dyDescent="0.3">
      <c r="A3292" s="1">
        <v>43328</v>
      </c>
      <c r="B3292" t="s">
        <v>2</v>
      </c>
      <c r="C3292" t="s">
        <v>9</v>
      </c>
      <c r="D3292" t="s">
        <v>16</v>
      </c>
      <c r="E3292" t="s">
        <v>234</v>
      </c>
      <c r="F3292" t="s">
        <v>549</v>
      </c>
      <c r="G3292">
        <v>5</v>
      </c>
      <c r="H3292">
        <v>53.35</v>
      </c>
      <c r="I3292">
        <v>266.75</v>
      </c>
      <c r="J3292" s="4">
        <v>1497</v>
      </c>
      <c r="K3292" s="6" t="s">
        <v>556</v>
      </c>
    </row>
    <row r="3293" spans="1:11" ht="15.6" x14ac:dyDescent="0.3">
      <c r="A3293" s="1">
        <v>43328</v>
      </c>
      <c r="B3293" t="s">
        <v>5</v>
      </c>
      <c r="C3293" t="s">
        <v>8</v>
      </c>
      <c r="D3293" t="s">
        <v>16</v>
      </c>
      <c r="E3293" t="s">
        <v>342</v>
      </c>
      <c r="F3293" t="s">
        <v>546</v>
      </c>
      <c r="G3293">
        <v>3</v>
      </c>
      <c r="H3293">
        <v>12.42</v>
      </c>
      <c r="I3293">
        <v>37.26</v>
      </c>
      <c r="J3293" s="4">
        <v>2691</v>
      </c>
      <c r="K3293" s="6" t="s">
        <v>556</v>
      </c>
    </row>
    <row r="3294" spans="1:11" ht="15.6" x14ac:dyDescent="0.3">
      <c r="A3294" s="1">
        <v>43328</v>
      </c>
      <c r="B3294" t="s">
        <v>6</v>
      </c>
      <c r="C3294" t="s">
        <v>9</v>
      </c>
      <c r="D3294" t="s">
        <v>16</v>
      </c>
      <c r="E3294" t="s">
        <v>113</v>
      </c>
      <c r="F3294" t="s">
        <v>546</v>
      </c>
      <c r="G3294">
        <v>4</v>
      </c>
      <c r="H3294">
        <v>12.42</v>
      </c>
      <c r="I3294">
        <v>49.68</v>
      </c>
      <c r="J3294" s="4">
        <v>396</v>
      </c>
      <c r="K3294" s="6" t="s">
        <v>554</v>
      </c>
    </row>
    <row r="3295" spans="1:11" ht="15.6" x14ac:dyDescent="0.3">
      <c r="A3295" s="1">
        <v>43328</v>
      </c>
      <c r="B3295" t="s">
        <v>2</v>
      </c>
      <c r="C3295" t="s">
        <v>11</v>
      </c>
      <c r="D3295" t="s">
        <v>16</v>
      </c>
      <c r="E3295" t="s">
        <v>509</v>
      </c>
      <c r="F3295" t="s">
        <v>546</v>
      </c>
      <c r="G3295">
        <v>3</v>
      </c>
      <c r="H3295">
        <v>12.42</v>
      </c>
      <c r="I3295">
        <v>37.26</v>
      </c>
      <c r="J3295" s="4">
        <v>2691</v>
      </c>
      <c r="K3295" s="6" t="s">
        <v>556</v>
      </c>
    </row>
    <row r="3296" spans="1:11" ht="15.6" x14ac:dyDescent="0.3">
      <c r="A3296" s="1">
        <v>43328</v>
      </c>
      <c r="B3296" t="s">
        <v>2</v>
      </c>
      <c r="C3296" t="s">
        <v>8</v>
      </c>
      <c r="D3296" t="s">
        <v>16</v>
      </c>
      <c r="E3296" t="s">
        <v>65</v>
      </c>
      <c r="F3296" t="s">
        <v>547</v>
      </c>
      <c r="G3296">
        <v>5</v>
      </c>
      <c r="H3296">
        <v>16.32</v>
      </c>
      <c r="I3296">
        <v>81.599999999999994</v>
      </c>
      <c r="J3296" s="4">
        <v>199</v>
      </c>
      <c r="K3296" s="6" t="s">
        <v>556</v>
      </c>
    </row>
    <row r="3297" spans="1:11" ht="15.6" x14ac:dyDescent="0.3">
      <c r="A3297" s="1">
        <v>43329</v>
      </c>
      <c r="B3297" t="s">
        <v>4</v>
      </c>
      <c r="C3297" t="s">
        <v>12</v>
      </c>
      <c r="D3297" t="s">
        <v>17</v>
      </c>
      <c r="E3297" t="s">
        <v>326</v>
      </c>
      <c r="F3297" t="s">
        <v>548</v>
      </c>
      <c r="G3297">
        <v>5</v>
      </c>
      <c r="H3297">
        <v>17.829999999999998</v>
      </c>
      <c r="I3297">
        <v>89.149999999999991</v>
      </c>
      <c r="J3297" s="4">
        <v>199</v>
      </c>
      <c r="K3297" s="6" t="s">
        <v>556</v>
      </c>
    </row>
    <row r="3298" spans="1:11" ht="15.6" x14ac:dyDescent="0.3">
      <c r="A3298" s="1">
        <v>43329</v>
      </c>
      <c r="B3298" t="s">
        <v>2</v>
      </c>
      <c r="C3298" t="s">
        <v>8</v>
      </c>
      <c r="D3298" t="s">
        <v>16</v>
      </c>
      <c r="E3298" t="s">
        <v>40</v>
      </c>
      <c r="F3298" t="s">
        <v>546</v>
      </c>
      <c r="G3298">
        <v>7</v>
      </c>
      <c r="H3298">
        <v>12.42</v>
      </c>
      <c r="I3298">
        <v>86.94</v>
      </c>
      <c r="J3298" s="4">
        <v>1197</v>
      </c>
      <c r="K3298" s="6" t="s">
        <v>554</v>
      </c>
    </row>
    <row r="3299" spans="1:11" ht="15.6" x14ac:dyDescent="0.3">
      <c r="A3299" s="1">
        <v>43330</v>
      </c>
      <c r="B3299" t="s">
        <v>4</v>
      </c>
      <c r="C3299" t="s">
        <v>15</v>
      </c>
      <c r="D3299" t="s">
        <v>17</v>
      </c>
      <c r="E3299" t="s">
        <v>542</v>
      </c>
      <c r="F3299" t="s">
        <v>547</v>
      </c>
      <c r="G3299">
        <v>6</v>
      </c>
      <c r="H3299">
        <v>16.32</v>
      </c>
      <c r="I3299">
        <v>97.92</v>
      </c>
      <c r="J3299" s="4">
        <v>2495</v>
      </c>
      <c r="K3299" s="6" t="s">
        <v>556</v>
      </c>
    </row>
    <row r="3300" spans="1:11" ht="15.6" x14ac:dyDescent="0.3">
      <c r="A3300" s="1">
        <v>43330</v>
      </c>
      <c r="B3300" t="s">
        <v>5</v>
      </c>
      <c r="C3300" t="s">
        <v>8</v>
      </c>
      <c r="D3300" t="s">
        <v>16</v>
      </c>
      <c r="E3300" t="s">
        <v>347</v>
      </c>
      <c r="F3300" t="s">
        <v>549</v>
      </c>
      <c r="G3300">
        <v>10</v>
      </c>
      <c r="H3300">
        <v>53.35</v>
      </c>
      <c r="I3300">
        <v>533.5</v>
      </c>
      <c r="J3300" s="4">
        <v>2691</v>
      </c>
      <c r="K3300" s="6" t="s">
        <v>557</v>
      </c>
    </row>
    <row r="3301" spans="1:11" ht="15.6" x14ac:dyDescent="0.3">
      <c r="A3301" s="1">
        <v>43330</v>
      </c>
      <c r="B3301" t="s">
        <v>5</v>
      </c>
      <c r="C3301" t="s">
        <v>9</v>
      </c>
      <c r="D3301" t="s">
        <v>16</v>
      </c>
      <c r="E3301" t="s">
        <v>217</v>
      </c>
      <c r="F3301" t="s">
        <v>546</v>
      </c>
      <c r="G3301">
        <v>1</v>
      </c>
      <c r="H3301">
        <v>12.42</v>
      </c>
      <c r="I3301">
        <v>12.42</v>
      </c>
      <c r="J3301" s="4">
        <v>299</v>
      </c>
      <c r="K3301" s="6" t="s">
        <v>557</v>
      </c>
    </row>
    <row r="3302" spans="1:11" ht="15.6" x14ac:dyDescent="0.3">
      <c r="A3302" s="1">
        <v>43330</v>
      </c>
      <c r="B3302" t="s">
        <v>3</v>
      </c>
      <c r="C3302" t="s">
        <v>13</v>
      </c>
      <c r="D3302" t="s">
        <v>17</v>
      </c>
      <c r="E3302" t="s">
        <v>47</v>
      </c>
      <c r="F3302" t="s">
        <v>548</v>
      </c>
      <c r="G3302">
        <v>9</v>
      </c>
      <c r="H3302">
        <v>17.829999999999998</v>
      </c>
      <c r="I3302">
        <v>160.46999999999997</v>
      </c>
      <c r="J3302" s="4">
        <v>299</v>
      </c>
      <c r="K3302" s="6" t="s">
        <v>558</v>
      </c>
    </row>
    <row r="3303" spans="1:11" ht="15.6" x14ac:dyDescent="0.3">
      <c r="A3303" s="1">
        <v>43330</v>
      </c>
      <c r="B3303" t="s">
        <v>2</v>
      </c>
      <c r="C3303" t="s">
        <v>8</v>
      </c>
      <c r="D3303" t="s">
        <v>16</v>
      </c>
      <c r="E3303" t="s">
        <v>164</v>
      </c>
      <c r="F3303" t="s">
        <v>546</v>
      </c>
      <c r="G3303">
        <v>4</v>
      </c>
      <c r="H3303">
        <v>12.42</v>
      </c>
      <c r="I3303">
        <v>49.68</v>
      </c>
      <c r="J3303" s="4">
        <v>297</v>
      </c>
      <c r="K3303" s="6" t="s">
        <v>556</v>
      </c>
    </row>
    <row r="3304" spans="1:11" ht="15.6" x14ac:dyDescent="0.3">
      <c r="A3304" s="1">
        <v>43330</v>
      </c>
      <c r="B3304" t="s">
        <v>2</v>
      </c>
      <c r="C3304" t="s">
        <v>11</v>
      </c>
      <c r="D3304" t="s">
        <v>16</v>
      </c>
      <c r="E3304" t="s">
        <v>319</v>
      </c>
      <c r="F3304" t="s">
        <v>546</v>
      </c>
      <c r="G3304">
        <v>4</v>
      </c>
      <c r="H3304">
        <v>12.42</v>
      </c>
      <c r="I3304">
        <v>49.68</v>
      </c>
      <c r="J3304" s="4">
        <v>1996</v>
      </c>
      <c r="K3304" s="6" t="s">
        <v>556</v>
      </c>
    </row>
    <row r="3305" spans="1:11" ht="15.6" x14ac:dyDescent="0.3">
      <c r="A3305" s="1">
        <v>43330</v>
      </c>
      <c r="B3305" t="s">
        <v>2</v>
      </c>
      <c r="C3305" t="s">
        <v>14</v>
      </c>
      <c r="D3305" t="s">
        <v>16</v>
      </c>
      <c r="E3305" t="s">
        <v>307</v>
      </c>
      <c r="F3305" t="s">
        <v>549</v>
      </c>
      <c r="G3305">
        <v>8</v>
      </c>
      <c r="H3305">
        <v>53.35</v>
      </c>
      <c r="I3305">
        <v>426.8</v>
      </c>
      <c r="J3305" s="4">
        <v>2093</v>
      </c>
      <c r="K3305" s="6" t="s">
        <v>556</v>
      </c>
    </row>
    <row r="3306" spans="1:11" ht="15.6" x14ac:dyDescent="0.3">
      <c r="A3306" s="1">
        <v>43330</v>
      </c>
      <c r="B3306" t="s">
        <v>3</v>
      </c>
      <c r="C3306" t="s">
        <v>13</v>
      </c>
      <c r="D3306" t="s">
        <v>17</v>
      </c>
      <c r="E3306" t="s">
        <v>352</v>
      </c>
      <c r="F3306" t="s">
        <v>549</v>
      </c>
      <c r="G3306">
        <v>3</v>
      </c>
      <c r="H3306">
        <v>53.35</v>
      </c>
      <c r="I3306">
        <v>160.05000000000001</v>
      </c>
      <c r="J3306" s="4">
        <v>2994</v>
      </c>
      <c r="K3306" s="6" t="s">
        <v>558</v>
      </c>
    </row>
    <row r="3307" spans="1:11" ht="15.6" x14ac:dyDescent="0.3">
      <c r="A3307" s="1">
        <v>43330</v>
      </c>
      <c r="B3307" t="s">
        <v>2</v>
      </c>
      <c r="C3307" t="s">
        <v>9</v>
      </c>
      <c r="D3307" t="s">
        <v>16</v>
      </c>
      <c r="E3307" t="s">
        <v>287</v>
      </c>
      <c r="F3307" t="s">
        <v>549</v>
      </c>
      <c r="G3307">
        <v>8</v>
      </c>
      <c r="H3307">
        <v>53.35</v>
      </c>
      <c r="I3307">
        <v>426.8</v>
      </c>
      <c r="J3307" s="4">
        <v>199</v>
      </c>
      <c r="K3307" s="6" t="s">
        <v>556</v>
      </c>
    </row>
    <row r="3308" spans="1:11" ht="15.6" x14ac:dyDescent="0.3">
      <c r="A3308" s="1">
        <v>43330</v>
      </c>
      <c r="B3308" t="s">
        <v>2</v>
      </c>
      <c r="C3308" t="s">
        <v>14</v>
      </c>
      <c r="D3308" t="s">
        <v>16</v>
      </c>
      <c r="E3308" t="s">
        <v>232</v>
      </c>
      <c r="F3308" t="s">
        <v>546</v>
      </c>
      <c r="G3308">
        <v>7</v>
      </c>
      <c r="H3308">
        <v>12.42</v>
      </c>
      <c r="I3308">
        <v>86.94</v>
      </c>
      <c r="J3308" s="4">
        <v>693</v>
      </c>
      <c r="K3308" s="6" t="s">
        <v>556</v>
      </c>
    </row>
    <row r="3309" spans="1:11" ht="15.6" x14ac:dyDescent="0.3">
      <c r="A3309" s="1">
        <v>43331</v>
      </c>
      <c r="B3309" t="s">
        <v>4</v>
      </c>
      <c r="C3309" t="s">
        <v>10</v>
      </c>
      <c r="D3309" t="s">
        <v>17</v>
      </c>
      <c r="E3309" t="s">
        <v>358</v>
      </c>
      <c r="F3309" t="s">
        <v>546</v>
      </c>
      <c r="G3309">
        <v>6</v>
      </c>
      <c r="H3309">
        <v>12.42</v>
      </c>
      <c r="I3309">
        <v>74.52</v>
      </c>
      <c r="J3309" s="4">
        <v>3192</v>
      </c>
      <c r="K3309" s="6" t="s">
        <v>554</v>
      </c>
    </row>
    <row r="3310" spans="1:11" ht="15.6" x14ac:dyDescent="0.3">
      <c r="A3310" s="1">
        <v>43331</v>
      </c>
      <c r="B3310" t="s">
        <v>2</v>
      </c>
      <c r="C3310" t="s">
        <v>8</v>
      </c>
      <c r="D3310" t="s">
        <v>16</v>
      </c>
      <c r="E3310" t="s">
        <v>65</v>
      </c>
      <c r="F3310" t="s">
        <v>546</v>
      </c>
      <c r="G3310">
        <v>9</v>
      </c>
      <c r="H3310">
        <v>12.42</v>
      </c>
      <c r="I3310">
        <v>111.78</v>
      </c>
      <c r="J3310" s="4">
        <v>3192</v>
      </c>
      <c r="K3310" s="6" t="s">
        <v>557</v>
      </c>
    </row>
    <row r="3311" spans="1:11" ht="15.6" x14ac:dyDescent="0.3">
      <c r="A3311" s="1">
        <v>43331</v>
      </c>
      <c r="B3311" t="s">
        <v>3</v>
      </c>
      <c r="C3311" t="s">
        <v>10</v>
      </c>
      <c r="D3311" t="s">
        <v>17</v>
      </c>
      <c r="E3311" t="s">
        <v>536</v>
      </c>
      <c r="F3311" t="s">
        <v>546</v>
      </c>
      <c r="G3311">
        <v>8</v>
      </c>
      <c r="H3311">
        <v>12.42</v>
      </c>
      <c r="I3311">
        <v>99.36</v>
      </c>
      <c r="J3311" s="4">
        <v>3990</v>
      </c>
      <c r="K3311" s="6" t="s">
        <v>557</v>
      </c>
    </row>
    <row r="3312" spans="1:11" ht="15.6" x14ac:dyDescent="0.3">
      <c r="A3312" s="1">
        <v>43331</v>
      </c>
      <c r="B3312" t="s">
        <v>4</v>
      </c>
      <c r="C3312" t="s">
        <v>12</v>
      </c>
      <c r="D3312" t="s">
        <v>17</v>
      </c>
      <c r="E3312" t="s">
        <v>518</v>
      </c>
      <c r="F3312" t="s">
        <v>549</v>
      </c>
      <c r="G3312">
        <v>6</v>
      </c>
      <c r="H3312">
        <v>53.35</v>
      </c>
      <c r="I3312">
        <v>320.10000000000002</v>
      </c>
      <c r="J3312" s="4">
        <v>1495</v>
      </c>
      <c r="K3312" s="6" t="s">
        <v>557</v>
      </c>
    </row>
    <row r="3313" spans="1:11" ht="15.6" x14ac:dyDescent="0.3">
      <c r="A3313" s="1">
        <v>43331</v>
      </c>
      <c r="B3313" t="s">
        <v>2</v>
      </c>
      <c r="C3313" t="s">
        <v>8</v>
      </c>
      <c r="D3313" t="s">
        <v>16</v>
      </c>
      <c r="E3313" t="s">
        <v>355</v>
      </c>
      <c r="F3313" t="s">
        <v>549</v>
      </c>
      <c r="G3313">
        <v>2</v>
      </c>
      <c r="H3313">
        <v>53.35</v>
      </c>
      <c r="I3313">
        <v>106.7</v>
      </c>
      <c r="J3313" s="4">
        <v>1596</v>
      </c>
      <c r="K3313" s="6" t="s">
        <v>556</v>
      </c>
    </row>
    <row r="3314" spans="1:11" ht="15.6" x14ac:dyDescent="0.3">
      <c r="A3314" s="1">
        <v>43332</v>
      </c>
      <c r="B3314" t="s">
        <v>3</v>
      </c>
      <c r="C3314" t="s">
        <v>12</v>
      </c>
      <c r="D3314" t="s">
        <v>17</v>
      </c>
      <c r="E3314" t="s">
        <v>78</v>
      </c>
      <c r="F3314" t="s">
        <v>546</v>
      </c>
      <c r="G3314">
        <v>4</v>
      </c>
      <c r="H3314">
        <v>12.42</v>
      </c>
      <c r="I3314">
        <v>49.68</v>
      </c>
      <c r="J3314" s="4">
        <v>1995</v>
      </c>
      <c r="K3314" s="6" t="s">
        <v>557</v>
      </c>
    </row>
    <row r="3315" spans="1:11" ht="15.6" x14ac:dyDescent="0.3">
      <c r="A3315" s="1">
        <v>43332</v>
      </c>
      <c r="B3315" t="s">
        <v>2</v>
      </c>
      <c r="C3315" t="s">
        <v>8</v>
      </c>
      <c r="D3315" t="s">
        <v>16</v>
      </c>
      <c r="E3315" t="s">
        <v>411</v>
      </c>
      <c r="F3315" t="s">
        <v>548</v>
      </c>
      <c r="G3315">
        <v>4</v>
      </c>
      <c r="H3315">
        <v>17.829999999999998</v>
      </c>
      <c r="I3315">
        <v>71.319999999999993</v>
      </c>
      <c r="J3315" s="4">
        <v>792</v>
      </c>
      <c r="K3315" s="6" t="s">
        <v>557</v>
      </c>
    </row>
    <row r="3316" spans="1:11" ht="15.6" x14ac:dyDescent="0.3">
      <c r="A3316" s="1">
        <v>43333</v>
      </c>
      <c r="B3316" t="s">
        <v>2</v>
      </c>
      <c r="C3316" t="s">
        <v>9</v>
      </c>
      <c r="D3316" t="s">
        <v>16</v>
      </c>
      <c r="E3316" t="s">
        <v>528</v>
      </c>
      <c r="F3316" t="s">
        <v>546</v>
      </c>
      <c r="G3316">
        <v>2</v>
      </c>
      <c r="H3316">
        <v>12.42</v>
      </c>
      <c r="I3316">
        <v>24.84</v>
      </c>
      <c r="J3316" s="4">
        <v>2691</v>
      </c>
      <c r="K3316" s="6" t="s">
        <v>554</v>
      </c>
    </row>
    <row r="3317" spans="1:11" ht="15.6" x14ac:dyDescent="0.3">
      <c r="A3317" s="1">
        <v>43334</v>
      </c>
      <c r="B3317" t="s">
        <v>5</v>
      </c>
      <c r="C3317" t="s">
        <v>9</v>
      </c>
      <c r="D3317" t="s">
        <v>16</v>
      </c>
      <c r="E3317" t="s">
        <v>209</v>
      </c>
      <c r="F3317" t="s">
        <v>546</v>
      </c>
      <c r="G3317">
        <v>4</v>
      </c>
      <c r="H3317">
        <v>12.42</v>
      </c>
      <c r="I3317">
        <v>49.68</v>
      </c>
      <c r="J3317" s="4">
        <v>1196</v>
      </c>
      <c r="K3317" s="6" t="s">
        <v>556</v>
      </c>
    </row>
    <row r="3318" spans="1:11" ht="15.6" x14ac:dyDescent="0.3">
      <c r="A3318" s="1">
        <v>43334</v>
      </c>
      <c r="B3318" t="s">
        <v>4</v>
      </c>
      <c r="C3318" t="s">
        <v>10</v>
      </c>
      <c r="D3318" t="s">
        <v>17</v>
      </c>
      <c r="E3318" t="s">
        <v>339</v>
      </c>
      <c r="F3318" t="s">
        <v>547</v>
      </c>
      <c r="G3318">
        <v>4</v>
      </c>
      <c r="H3318">
        <v>16.32</v>
      </c>
      <c r="I3318">
        <v>65.28</v>
      </c>
      <c r="J3318" s="4">
        <v>1393</v>
      </c>
      <c r="K3318" s="6" t="s">
        <v>556</v>
      </c>
    </row>
    <row r="3319" spans="1:11" ht="15.6" x14ac:dyDescent="0.3">
      <c r="A3319" s="1">
        <v>43334</v>
      </c>
      <c r="B3319" t="s">
        <v>5</v>
      </c>
      <c r="C3319" t="s">
        <v>8</v>
      </c>
      <c r="D3319" t="s">
        <v>16</v>
      </c>
      <c r="E3319" t="s">
        <v>114</v>
      </c>
      <c r="F3319" t="s">
        <v>548</v>
      </c>
      <c r="G3319">
        <v>9</v>
      </c>
      <c r="H3319">
        <v>17.829999999999998</v>
      </c>
      <c r="I3319">
        <v>160.46999999999997</v>
      </c>
      <c r="J3319" s="4">
        <v>396</v>
      </c>
      <c r="K3319" s="6" t="s">
        <v>555</v>
      </c>
    </row>
    <row r="3320" spans="1:11" ht="15.6" x14ac:dyDescent="0.3">
      <c r="A3320" s="1">
        <v>43334</v>
      </c>
      <c r="B3320" t="s">
        <v>5</v>
      </c>
      <c r="C3320" t="s">
        <v>9</v>
      </c>
      <c r="D3320" t="s">
        <v>16</v>
      </c>
      <c r="E3320" t="s">
        <v>219</v>
      </c>
      <c r="F3320" t="s">
        <v>548</v>
      </c>
      <c r="G3320">
        <v>2</v>
      </c>
      <c r="H3320">
        <v>17.829999999999998</v>
      </c>
      <c r="I3320">
        <v>35.659999999999997</v>
      </c>
      <c r="J3320" s="4">
        <v>2394</v>
      </c>
      <c r="K3320" s="6" t="s">
        <v>557</v>
      </c>
    </row>
    <row r="3321" spans="1:11" ht="15.6" x14ac:dyDescent="0.3">
      <c r="A3321" s="1">
        <v>43334</v>
      </c>
      <c r="B3321" t="s">
        <v>2</v>
      </c>
      <c r="C3321" t="s">
        <v>14</v>
      </c>
      <c r="D3321" t="s">
        <v>16</v>
      </c>
      <c r="E3321" t="s">
        <v>129</v>
      </c>
      <c r="F3321" t="s">
        <v>548</v>
      </c>
      <c r="G3321">
        <v>6</v>
      </c>
      <c r="H3321">
        <v>17.829999999999998</v>
      </c>
      <c r="I3321">
        <v>106.97999999999999</v>
      </c>
      <c r="J3321" s="4">
        <v>594</v>
      </c>
      <c r="K3321" s="6" t="s">
        <v>555</v>
      </c>
    </row>
    <row r="3322" spans="1:11" ht="15.6" x14ac:dyDescent="0.3">
      <c r="A3322" s="1">
        <v>43334</v>
      </c>
      <c r="B3322" t="s">
        <v>2</v>
      </c>
      <c r="C3322" t="s">
        <v>8</v>
      </c>
      <c r="D3322" t="s">
        <v>16</v>
      </c>
      <c r="E3322" t="s">
        <v>157</v>
      </c>
      <c r="F3322" t="s">
        <v>546</v>
      </c>
      <c r="G3322">
        <v>10</v>
      </c>
      <c r="H3322">
        <v>12.42</v>
      </c>
      <c r="I3322">
        <v>124.2</v>
      </c>
      <c r="J3322" s="4">
        <v>1197</v>
      </c>
      <c r="K3322" s="6" t="s">
        <v>556</v>
      </c>
    </row>
    <row r="3323" spans="1:11" ht="15.6" x14ac:dyDescent="0.3">
      <c r="A3323" s="1">
        <v>43335</v>
      </c>
      <c r="B3323" t="s">
        <v>4</v>
      </c>
      <c r="C3323" t="s">
        <v>12</v>
      </c>
      <c r="D3323" t="s">
        <v>17</v>
      </c>
      <c r="E3323" t="s">
        <v>293</v>
      </c>
      <c r="F3323" t="s">
        <v>549</v>
      </c>
      <c r="G3323">
        <v>6</v>
      </c>
      <c r="H3323">
        <v>53.35</v>
      </c>
      <c r="I3323">
        <v>320.10000000000002</v>
      </c>
      <c r="J3323" s="4">
        <v>2793</v>
      </c>
      <c r="K3323" s="6" t="s">
        <v>558</v>
      </c>
    </row>
    <row r="3324" spans="1:11" ht="15.6" x14ac:dyDescent="0.3">
      <c r="A3324" s="1">
        <v>43335</v>
      </c>
      <c r="B3324" t="s">
        <v>2</v>
      </c>
      <c r="C3324" t="s">
        <v>14</v>
      </c>
      <c r="D3324" t="s">
        <v>16</v>
      </c>
      <c r="E3324" t="s">
        <v>321</v>
      </c>
      <c r="F3324" t="s">
        <v>546</v>
      </c>
      <c r="G3324">
        <v>4</v>
      </c>
      <c r="H3324">
        <v>12.42</v>
      </c>
      <c r="I3324">
        <v>49.68</v>
      </c>
      <c r="J3324" s="4">
        <v>2093</v>
      </c>
      <c r="K3324" s="6" t="s">
        <v>556</v>
      </c>
    </row>
    <row r="3325" spans="1:11" ht="15.6" x14ac:dyDescent="0.3">
      <c r="A3325" s="1">
        <v>43335</v>
      </c>
      <c r="B3325" t="s">
        <v>2</v>
      </c>
      <c r="C3325" t="s">
        <v>9</v>
      </c>
      <c r="D3325" t="s">
        <v>16</v>
      </c>
      <c r="E3325" t="s">
        <v>217</v>
      </c>
      <c r="F3325" t="s">
        <v>546</v>
      </c>
      <c r="G3325">
        <v>5</v>
      </c>
      <c r="H3325">
        <v>12.42</v>
      </c>
      <c r="I3325">
        <v>62.1</v>
      </c>
      <c r="J3325" s="4">
        <v>990</v>
      </c>
      <c r="K3325" s="6" t="s">
        <v>556</v>
      </c>
    </row>
    <row r="3326" spans="1:11" ht="15.6" x14ac:dyDescent="0.3">
      <c r="A3326" s="1">
        <v>43335</v>
      </c>
      <c r="B3326" t="s">
        <v>4</v>
      </c>
      <c r="C3326" t="s">
        <v>10</v>
      </c>
      <c r="D3326" t="s">
        <v>17</v>
      </c>
      <c r="E3326" t="s">
        <v>476</v>
      </c>
      <c r="F3326" t="s">
        <v>546</v>
      </c>
      <c r="G3326">
        <v>1</v>
      </c>
      <c r="H3326">
        <v>12.42</v>
      </c>
      <c r="I3326">
        <v>12.42</v>
      </c>
      <c r="J3326" s="4">
        <v>399</v>
      </c>
      <c r="K3326" s="6" t="s">
        <v>557</v>
      </c>
    </row>
    <row r="3327" spans="1:11" ht="15.6" x14ac:dyDescent="0.3">
      <c r="A3327" s="1">
        <v>43335</v>
      </c>
      <c r="B3327" t="s">
        <v>2</v>
      </c>
      <c r="C3327" t="s">
        <v>8</v>
      </c>
      <c r="D3327" t="s">
        <v>16</v>
      </c>
      <c r="E3327" t="s">
        <v>81</v>
      </c>
      <c r="F3327" t="s">
        <v>548</v>
      </c>
      <c r="G3327">
        <v>10</v>
      </c>
      <c r="H3327">
        <v>17.829999999999998</v>
      </c>
      <c r="I3327">
        <v>178.29999999999998</v>
      </c>
      <c r="J3327" s="4">
        <v>1393</v>
      </c>
      <c r="K3327" s="6" t="s">
        <v>557</v>
      </c>
    </row>
    <row r="3328" spans="1:11" ht="15.6" x14ac:dyDescent="0.3">
      <c r="A3328" s="1">
        <v>43336</v>
      </c>
      <c r="B3328" t="s">
        <v>5</v>
      </c>
      <c r="C3328" t="s">
        <v>14</v>
      </c>
      <c r="D3328" t="s">
        <v>16</v>
      </c>
      <c r="E3328" t="s">
        <v>317</v>
      </c>
      <c r="F3328" t="s">
        <v>546</v>
      </c>
      <c r="G3328">
        <v>4</v>
      </c>
      <c r="H3328">
        <v>12.42</v>
      </c>
      <c r="I3328">
        <v>49.68</v>
      </c>
      <c r="J3328" s="4">
        <v>2990</v>
      </c>
      <c r="K3328" s="6" t="s">
        <v>556</v>
      </c>
    </row>
    <row r="3329" spans="1:11" ht="15.6" x14ac:dyDescent="0.3">
      <c r="A3329" s="1">
        <v>43336</v>
      </c>
      <c r="B3329" t="s">
        <v>4</v>
      </c>
      <c r="C3329" t="s">
        <v>13</v>
      </c>
      <c r="D3329" t="s">
        <v>17</v>
      </c>
      <c r="E3329" t="s">
        <v>269</v>
      </c>
      <c r="F3329" t="s">
        <v>548</v>
      </c>
      <c r="G3329">
        <v>8</v>
      </c>
      <c r="H3329">
        <v>17.829999999999998</v>
      </c>
      <c r="I3329">
        <v>142.63999999999999</v>
      </c>
      <c r="J3329" s="4">
        <v>1495</v>
      </c>
      <c r="K3329" s="6" t="s">
        <v>556</v>
      </c>
    </row>
    <row r="3330" spans="1:11" ht="15.6" x14ac:dyDescent="0.3">
      <c r="A3330" s="1">
        <v>43336</v>
      </c>
      <c r="B3330" t="s">
        <v>2</v>
      </c>
      <c r="C3330" t="s">
        <v>8</v>
      </c>
      <c r="D3330" t="s">
        <v>16</v>
      </c>
      <c r="E3330" t="s">
        <v>427</v>
      </c>
      <c r="F3330" t="s">
        <v>549</v>
      </c>
      <c r="G3330">
        <v>5</v>
      </c>
      <c r="H3330">
        <v>53.35</v>
      </c>
      <c r="I3330">
        <v>266.75</v>
      </c>
      <c r="J3330" s="4">
        <v>199</v>
      </c>
      <c r="K3330" s="6" t="s">
        <v>556</v>
      </c>
    </row>
    <row r="3331" spans="1:11" ht="15.6" x14ac:dyDescent="0.3">
      <c r="A3331" s="1">
        <v>43336</v>
      </c>
      <c r="B3331" t="s">
        <v>4</v>
      </c>
      <c r="C3331" t="s">
        <v>12</v>
      </c>
      <c r="D3331" t="s">
        <v>17</v>
      </c>
      <c r="E3331" t="s">
        <v>474</v>
      </c>
      <c r="F3331" t="s">
        <v>546</v>
      </c>
      <c r="G3331">
        <v>5</v>
      </c>
      <c r="H3331">
        <v>12.42</v>
      </c>
      <c r="I3331">
        <v>62.1</v>
      </c>
      <c r="J3331" s="4">
        <v>798</v>
      </c>
      <c r="K3331" s="6" t="s">
        <v>556</v>
      </c>
    </row>
    <row r="3332" spans="1:11" ht="15.6" x14ac:dyDescent="0.3">
      <c r="A3332" s="1">
        <v>43336</v>
      </c>
      <c r="B3332" t="s">
        <v>5</v>
      </c>
      <c r="C3332" t="s">
        <v>8</v>
      </c>
      <c r="D3332" t="s">
        <v>16</v>
      </c>
      <c r="E3332" t="s">
        <v>424</v>
      </c>
      <c r="F3332" t="s">
        <v>548</v>
      </c>
      <c r="G3332">
        <v>3</v>
      </c>
      <c r="H3332">
        <v>17.829999999999998</v>
      </c>
      <c r="I3332">
        <v>53.489999999999995</v>
      </c>
      <c r="J3332" s="4">
        <v>1596</v>
      </c>
      <c r="K3332" s="6" t="s">
        <v>556</v>
      </c>
    </row>
    <row r="3333" spans="1:11" ht="15.6" x14ac:dyDescent="0.3">
      <c r="A3333" s="1">
        <v>43336</v>
      </c>
      <c r="B3333" t="s">
        <v>5</v>
      </c>
      <c r="C3333" t="s">
        <v>8</v>
      </c>
      <c r="D3333" t="s">
        <v>16</v>
      </c>
      <c r="E3333" t="s">
        <v>162</v>
      </c>
      <c r="F3333" t="s">
        <v>546</v>
      </c>
      <c r="G3333">
        <v>3</v>
      </c>
      <c r="H3333">
        <v>12.42</v>
      </c>
      <c r="I3333">
        <v>37.26</v>
      </c>
      <c r="J3333" s="4">
        <v>3591</v>
      </c>
      <c r="K3333" s="6" t="s">
        <v>555</v>
      </c>
    </row>
    <row r="3334" spans="1:11" ht="15.6" x14ac:dyDescent="0.3">
      <c r="A3334" s="1">
        <v>43336</v>
      </c>
      <c r="B3334" t="s">
        <v>4</v>
      </c>
      <c r="C3334" t="s">
        <v>13</v>
      </c>
      <c r="D3334" t="s">
        <v>17</v>
      </c>
      <c r="E3334" t="s">
        <v>194</v>
      </c>
      <c r="F3334" t="s">
        <v>548</v>
      </c>
      <c r="G3334">
        <v>6</v>
      </c>
      <c r="H3334">
        <v>17.829999999999998</v>
      </c>
      <c r="I3334">
        <v>106.97999999999999</v>
      </c>
      <c r="J3334" s="4">
        <v>798</v>
      </c>
      <c r="K3334" s="6" t="s">
        <v>556</v>
      </c>
    </row>
    <row r="3335" spans="1:11" ht="15.6" x14ac:dyDescent="0.3">
      <c r="A3335" s="1">
        <v>43337</v>
      </c>
      <c r="B3335" t="s">
        <v>4</v>
      </c>
      <c r="C3335" t="s">
        <v>12</v>
      </c>
      <c r="D3335" t="s">
        <v>17</v>
      </c>
      <c r="E3335" t="s">
        <v>532</v>
      </c>
      <c r="F3335" t="s">
        <v>547</v>
      </c>
      <c r="G3335">
        <v>7</v>
      </c>
      <c r="H3335">
        <v>16.32</v>
      </c>
      <c r="I3335">
        <v>114.24000000000001</v>
      </c>
      <c r="J3335" s="4">
        <v>99</v>
      </c>
      <c r="K3335" s="6" t="s">
        <v>554</v>
      </c>
    </row>
    <row r="3336" spans="1:11" ht="15.6" x14ac:dyDescent="0.3">
      <c r="A3336" s="1">
        <v>43337</v>
      </c>
      <c r="B3336" t="s">
        <v>6</v>
      </c>
      <c r="C3336" t="s">
        <v>8</v>
      </c>
      <c r="D3336" t="s">
        <v>16</v>
      </c>
      <c r="E3336" t="s">
        <v>425</v>
      </c>
      <c r="F3336" t="s">
        <v>549</v>
      </c>
      <c r="G3336">
        <v>2</v>
      </c>
      <c r="H3336">
        <v>53.35</v>
      </c>
      <c r="I3336">
        <v>106.7</v>
      </c>
      <c r="J3336" s="4">
        <v>891</v>
      </c>
      <c r="K3336" s="6" t="s">
        <v>556</v>
      </c>
    </row>
    <row r="3337" spans="1:11" ht="15.6" x14ac:dyDescent="0.3">
      <c r="A3337" s="1">
        <v>43337</v>
      </c>
      <c r="B3337" t="s">
        <v>2</v>
      </c>
      <c r="C3337" t="s">
        <v>8</v>
      </c>
      <c r="D3337" t="s">
        <v>16</v>
      </c>
      <c r="E3337" t="s">
        <v>498</v>
      </c>
      <c r="F3337" t="s">
        <v>546</v>
      </c>
      <c r="G3337">
        <v>7</v>
      </c>
      <c r="H3337">
        <v>12.42</v>
      </c>
      <c r="I3337">
        <v>86.94</v>
      </c>
      <c r="J3337" s="4">
        <v>597</v>
      </c>
      <c r="K3337" s="6" t="s">
        <v>555</v>
      </c>
    </row>
    <row r="3338" spans="1:11" ht="15.6" x14ac:dyDescent="0.3">
      <c r="A3338" s="1">
        <v>43338</v>
      </c>
      <c r="B3338" t="s">
        <v>6</v>
      </c>
      <c r="C3338" t="s">
        <v>9</v>
      </c>
      <c r="D3338" t="s">
        <v>16</v>
      </c>
      <c r="E3338" t="s">
        <v>445</v>
      </c>
      <c r="F3338" t="s">
        <v>546</v>
      </c>
      <c r="G3338">
        <v>4</v>
      </c>
      <c r="H3338">
        <v>12.42</v>
      </c>
      <c r="I3338">
        <v>49.68</v>
      </c>
      <c r="J3338" s="4">
        <v>1497</v>
      </c>
      <c r="K3338" s="6" t="s">
        <v>558</v>
      </c>
    </row>
    <row r="3339" spans="1:11" ht="15.6" x14ac:dyDescent="0.3">
      <c r="A3339" s="1">
        <v>43338</v>
      </c>
      <c r="B3339" t="s">
        <v>5</v>
      </c>
      <c r="C3339" t="s">
        <v>11</v>
      </c>
      <c r="D3339" t="s">
        <v>16</v>
      </c>
      <c r="E3339" t="s">
        <v>487</v>
      </c>
      <c r="F3339" t="s">
        <v>546</v>
      </c>
      <c r="G3339">
        <v>1</v>
      </c>
      <c r="H3339">
        <v>12.42</v>
      </c>
      <c r="I3339">
        <v>12.42</v>
      </c>
      <c r="J3339" s="4">
        <v>1197</v>
      </c>
      <c r="K3339" s="6" t="s">
        <v>556</v>
      </c>
    </row>
    <row r="3340" spans="1:11" ht="15.6" x14ac:dyDescent="0.3">
      <c r="A3340" s="1">
        <v>43338</v>
      </c>
      <c r="B3340" t="s">
        <v>2</v>
      </c>
      <c r="C3340" t="s">
        <v>11</v>
      </c>
      <c r="D3340" t="s">
        <v>16</v>
      </c>
      <c r="E3340" t="s">
        <v>228</v>
      </c>
      <c r="F3340" t="s">
        <v>546</v>
      </c>
      <c r="G3340">
        <v>4</v>
      </c>
      <c r="H3340">
        <v>12.42</v>
      </c>
      <c r="I3340">
        <v>49.68</v>
      </c>
      <c r="J3340" s="4">
        <v>1197</v>
      </c>
      <c r="K3340" s="6" t="s">
        <v>556</v>
      </c>
    </row>
    <row r="3341" spans="1:11" ht="15.6" x14ac:dyDescent="0.3">
      <c r="A3341" s="1">
        <v>43338</v>
      </c>
      <c r="B3341" t="s">
        <v>5</v>
      </c>
      <c r="C3341" t="s">
        <v>8</v>
      </c>
      <c r="D3341" t="s">
        <v>16</v>
      </c>
      <c r="E3341" t="s">
        <v>331</v>
      </c>
      <c r="F3341" t="s">
        <v>547</v>
      </c>
      <c r="G3341">
        <v>9</v>
      </c>
      <c r="H3341">
        <v>16.32</v>
      </c>
      <c r="I3341">
        <v>146.88</v>
      </c>
      <c r="J3341" s="4">
        <v>796</v>
      </c>
      <c r="K3341" s="6" t="s">
        <v>557</v>
      </c>
    </row>
    <row r="3342" spans="1:11" ht="15.6" x14ac:dyDescent="0.3">
      <c r="A3342" s="1">
        <v>43338</v>
      </c>
      <c r="B3342" t="s">
        <v>5</v>
      </c>
      <c r="C3342" t="s">
        <v>9</v>
      </c>
      <c r="D3342" t="s">
        <v>16</v>
      </c>
      <c r="E3342" t="s">
        <v>39</v>
      </c>
      <c r="F3342" t="s">
        <v>549</v>
      </c>
      <c r="G3342">
        <v>2</v>
      </c>
      <c r="H3342">
        <v>53.35</v>
      </c>
      <c r="I3342">
        <v>106.7</v>
      </c>
      <c r="J3342" s="4">
        <v>297</v>
      </c>
      <c r="K3342" s="6" t="s">
        <v>557</v>
      </c>
    </row>
    <row r="3343" spans="1:11" ht="15.6" x14ac:dyDescent="0.3">
      <c r="A3343" s="1">
        <v>43338</v>
      </c>
      <c r="B3343" t="s">
        <v>4</v>
      </c>
      <c r="C3343" t="s">
        <v>12</v>
      </c>
      <c r="D3343" t="s">
        <v>17</v>
      </c>
      <c r="E3343" t="s">
        <v>67</v>
      </c>
      <c r="F3343" t="s">
        <v>548</v>
      </c>
      <c r="G3343">
        <v>2</v>
      </c>
      <c r="H3343">
        <v>17.829999999999998</v>
      </c>
      <c r="I3343">
        <v>35.659999999999997</v>
      </c>
      <c r="J3343" s="4">
        <v>2392</v>
      </c>
      <c r="K3343" s="6" t="s">
        <v>556</v>
      </c>
    </row>
    <row r="3344" spans="1:11" ht="15.6" x14ac:dyDescent="0.3">
      <c r="A3344" s="1">
        <v>43338</v>
      </c>
      <c r="B3344" t="s">
        <v>6</v>
      </c>
      <c r="C3344" t="s">
        <v>8</v>
      </c>
      <c r="D3344" t="s">
        <v>16</v>
      </c>
      <c r="E3344" t="s">
        <v>93</v>
      </c>
      <c r="F3344" t="s">
        <v>548</v>
      </c>
      <c r="G3344">
        <v>9</v>
      </c>
      <c r="H3344">
        <v>17.829999999999998</v>
      </c>
      <c r="I3344">
        <v>160.46999999999997</v>
      </c>
      <c r="J3344" s="4">
        <v>594</v>
      </c>
      <c r="K3344" s="6" t="s">
        <v>557</v>
      </c>
    </row>
    <row r="3345" spans="1:11" ht="15.6" x14ac:dyDescent="0.3">
      <c r="A3345" s="1">
        <v>43338</v>
      </c>
      <c r="B3345" t="s">
        <v>2</v>
      </c>
      <c r="C3345" t="s">
        <v>9</v>
      </c>
      <c r="D3345" t="s">
        <v>16</v>
      </c>
      <c r="E3345" t="s">
        <v>486</v>
      </c>
      <c r="F3345" t="s">
        <v>546</v>
      </c>
      <c r="G3345">
        <v>4</v>
      </c>
      <c r="H3345">
        <v>12.42</v>
      </c>
      <c r="I3345">
        <v>49.68</v>
      </c>
      <c r="J3345" s="4">
        <v>597</v>
      </c>
      <c r="K3345" s="6" t="s">
        <v>557</v>
      </c>
    </row>
    <row r="3346" spans="1:11" ht="15.6" x14ac:dyDescent="0.3">
      <c r="A3346" s="1">
        <v>43338</v>
      </c>
      <c r="B3346" t="s">
        <v>5</v>
      </c>
      <c r="C3346" t="s">
        <v>14</v>
      </c>
      <c r="D3346" t="s">
        <v>16</v>
      </c>
      <c r="E3346" t="s">
        <v>321</v>
      </c>
      <c r="F3346" t="s">
        <v>549</v>
      </c>
      <c r="G3346">
        <v>4</v>
      </c>
      <c r="H3346">
        <v>53.35</v>
      </c>
      <c r="I3346">
        <v>213.4</v>
      </c>
      <c r="J3346" s="4">
        <v>99</v>
      </c>
      <c r="K3346" s="6" t="s">
        <v>556</v>
      </c>
    </row>
    <row r="3347" spans="1:11" ht="15.6" x14ac:dyDescent="0.3">
      <c r="A3347" s="1">
        <v>43338</v>
      </c>
      <c r="B3347" t="s">
        <v>3</v>
      </c>
      <c r="C3347" t="s">
        <v>10</v>
      </c>
      <c r="D3347" t="s">
        <v>17</v>
      </c>
      <c r="E3347" t="s">
        <v>125</v>
      </c>
      <c r="F3347" t="s">
        <v>549</v>
      </c>
      <c r="G3347">
        <v>9</v>
      </c>
      <c r="H3347">
        <v>53.35</v>
      </c>
      <c r="I3347">
        <v>480.15000000000003</v>
      </c>
      <c r="J3347" s="4">
        <v>995</v>
      </c>
      <c r="K3347" s="6" t="s">
        <v>554</v>
      </c>
    </row>
    <row r="3348" spans="1:11" ht="15.6" x14ac:dyDescent="0.3">
      <c r="A3348" s="1">
        <v>43338</v>
      </c>
      <c r="B3348" t="s">
        <v>4</v>
      </c>
      <c r="C3348" t="s">
        <v>12</v>
      </c>
      <c r="D3348" t="s">
        <v>17</v>
      </c>
      <c r="E3348" t="s">
        <v>541</v>
      </c>
      <c r="F3348" t="s">
        <v>546</v>
      </c>
      <c r="G3348">
        <v>10</v>
      </c>
      <c r="H3348">
        <v>12.42</v>
      </c>
      <c r="I3348">
        <v>124.2</v>
      </c>
      <c r="J3348" s="4">
        <v>2793</v>
      </c>
      <c r="K3348" s="6" t="s">
        <v>556</v>
      </c>
    </row>
    <row r="3349" spans="1:11" ht="15.6" x14ac:dyDescent="0.3">
      <c r="A3349" s="1">
        <v>43338</v>
      </c>
      <c r="B3349" t="s">
        <v>4</v>
      </c>
      <c r="C3349" t="s">
        <v>13</v>
      </c>
      <c r="D3349" t="s">
        <v>17</v>
      </c>
      <c r="E3349" t="s">
        <v>352</v>
      </c>
      <c r="F3349" t="s">
        <v>546</v>
      </c>
      <c r="G3349">
        <v>1</v>
      </c>
      <c r="H3349">
        <v>12.42</v>
      </c>
      <c r="I3349">
        <v>12.42</v>
      </c>
      <c r="J3349" s="4">
        <v>3493</v>
      </c>
      <c r="K3349" s="6" t="s">
        <v>556</v>
      </c>
    </row>
    <row r="3350" spans="1:11" ht="15.6" x14ac:dyDescent="0.3">
      <c r="A3350" s="1">
        <v>43338</v>
      </c>
      <c r="B3350" t="s">
        <v>5</v>
      </c>
      <c r="C3350" t="s">
        <v>8</v>
      </c>
      <c r="D3350" t="s">
        <v>16</v>
      </c>
      <c r="E3350" t="s">
        <v>95</v>
      </c>
      <c r="F3350" t="s">
        <v>546</v>
      </c>
      <c r="G3350">
        <v>10</v>
      </c>
      <c r="H3350">
        <v>12.42</v>
      </c>
      <c r="I3350">
        <v>124.2</v>
      </c>
      <c r="J3350" s="4">
        <v>1194</v>
      </c>
      <c r="K3350" s="6" t="s">
        <v>556</v>
      </c>
    </row>
    <row r="3351" spans="1:11" ht="15.6" x14ac:dyDescent="0.3">
      <c r="A3351" s="1">
        <v>43339</v>
      </c>
      <c r="B3351" t="s">
        <v>5</v>
      </c>
      <c r="C3351" t="s">
        <v>9</v>
      </c>
      <c r="D3351" t="s">
        <v>16</v>
      </c>
      <c r="E3351" t="s">
        <v>191</v>
      </c>
      <c r="F3351" t="s">
        <v>548</v>
      </c>
      <c r="G3351">
        <v>3</v>
      </c>
      <c r="H3351">
        <v>17.829999999999998</v>
      </c>
      <c r="I3351">
        <v>53.489999999999995</v>
      </c>
      <c r="J3351" s="4">
        <v>598</v>
      </c>
      <c r="K3351" s="6" t="s">
        <v>557</v>
      </c>
    </row>
    <row r="3352" spans="1:11" ht="15.6" x14ac:dyDescent="0.3">
      <c r="A3352" s="1">
        <v>43339</v>
      </c>
      <c r="B3352" t="s">
        <v>3</v>
      </c>
      <c r="C3352" t="s">
        <v>12</v>
      </c>
      <c r="D3352" t="s">
        <v>17</v>
      </c>
      <c r="E3352" t="s">
        <v>49</v>
      </c>
      <c r="F3352" t="s">
        <v>548</v>
      </c>
      <c r="G3352">
        <v>2</v>
      </c>
      <c r="H3352">
        <v>17.829999999999998</v>
      </c>
      <c r="I3352">
        <v>35.659999999999997</v>
      </c>
      <c r="J3352" s="4">
        <v>1196</v>
      </c>
      <c r="K3352" s="6" t="s">
        <v>557</v>
      </c>
    </row>
    <row r="3353" spans="1:11" ht="15.6" x14ac:dyDescent="0.3">
      <c r="A3353" s="1">
        <v>43340</v>
      </c>
      <c r="B3353" t="s">
        <v>5</v>
      </c>
      <c r="C3353" t="s">
        <v>9</v>
      </c>
      <c r="D3353" t="s">
        <v>16</v>
      </c>
      <c r="E3353" t="s">
        <v>431</v>
      </c>
      <c r="F3353" t="s">
        <v>547</v>
      </c>
      <c r="G3353">
        <v>3</v>
      </c>
      <c r="H3353">
        <v>16.32</v>
      </c>
      <c r="I3353">
        <v>48.96</v>
      </c>
      <c r="J3353" s="4">
        <v>693</v>
      </c>
      <c r="K3353" s="6" t="s">
        <v>556</v>
      </c>
    </row>
    <row r="3354" spans="1:11" ht="15.6" x14ac:dyDescent="0.3">
      <c r="A3354" s="1">
        <v>43341</v>
      </c>
      <c r="B3354" t="s">
        <v>4</v>
      </c>
      <c r="C3354" t="s">
        <v>10</v>
      </c>
      <c r="D3354" t="s">
        <v>17</v>
      </c>
      <c r="E3354" t="s">
        <v>481</v>
      </c>
      <c r="F3354" t="s">
        <v>546</v>
      </c>
      <c r="G3354">
        <v>3</v>
      </c>
      <c r="H3354">
        <v>12.42</v>
      </c>
      <c r="I3354">
        <v>37.26</v>
      </c>
      <c r="J3354" s="4">
        <v>1393</v>
      </c>
      <c r="K3354" s="6" t="s">
        <v>557</v>
      </c>
    </row>
    <row r="3355" spans="1:11" ht="15.6" x14ac:dyDescent="0.3">
      <c r="A3355" s="1">
        <v>43341</v>
      </c>
      <c r="B3355" t="s">
        <v>3</v>
      </c>
      <c r="C3355" t="s">
        <v>10</v>
      </c>
      <c r="D3355" t="s">
        <v>17</v>
      </c>
      <c r="E3355" t="s">
        <v>117</v>
      </c>
      <c r="F3355" t="s">
        <v>546</v>
      </c>
      <c r="G3355">
        <v>1</v>
      </c>
      <c r="H3355">
        <v>12.42</v>
      </c>
      <c r="I3355">
        <v>12.42</v>
      </c>
      <c r="J3355" s="4">
        <v>1791</v>
      </c>
      <c r="K3355" s="6" t="s">
        <v>557</v>
      </c>
    </row>
    <row r="3356" spans="1:11" ht="15.6" x14ac:dyDescent="0.3">
      <c r="A3356" s="1">
        <v>43341</v>
      </c>
      <c r="B3356" t="s">
        <v>5</v>
      </c>
      <c r="C3356" t="s">
        <v>9</v>
      </c>
      <c r="D3356" t="s">
        <v>16</v>
      </c>
      <c r="E3356" t="s">
        <v>242</v>
      </c>
      <c r="F3356" t="s">
        <v>548</v>
      </c>
      <c r="G3356">
        <v>6</v>
      </c>
      <c r="H3356">
        <v>17.829999999999998</v>
      </c>
      <c r="I3356">
        <v>106.97999999999999</v>
      </c>
      <c r="J3356" s="4">
        <v>594</v>
      </c>
      <c r="K3356" s="6" t="s">
        <v>556</v>
      </c>
    </row>
    <row r="3357" spans="1:11" ht="15.6" x14ac:dyDescent="0.3">
      <c r="A3357" s="1">
        <v>43341</v>
      </c>
      <c r="B3357" t="s">
        <v>4</v>
      </c>
      <c r="C3357" t="s">
        <v>13</v>
      </c>
      <c r="D3357" t="s">
        <v>17</v>
      </c>
      <c r="E3357" t="s">
        <v>497</v>
      </c>
      <c r="F3357" t="s">
        <v>548</v>
      </c>
      <c r="G3357">
        <v>5</v>
      </c>
      <c r="H3357">
        <v>17.829999999999998</v>
      </c>
      <c r="I3357">
        <v>89.149999999999991</v>
      </c>
      <c r="J3357" s="4">
        <v>299</v>
      </c>
      <c r="K3357" s="6" t="s">
        <v>558</v>
      </c>
    </row>
    <row r="3358" spans="1:11" ht="15.6" x14ac:dyDescent="0.3">
      <c r="A3358" s="1">
        <v>43341</v>
      </c>
      <c r="B3358" t="s">
        <v>2</v>
      </c>
      <c r="C3358" t="s">
        <v>8</v>
      </c>
      <c r="D3358" t="s">
        <v>16</v>
      </c>
      <c r="E3358" t="s">
        <v>186</v>
      </c>
      <c r="F3358" t="s">
        <v>548</v>
      </c>
      <c r="G3358">
        <v>3</v>
      </c>
      <c r="H3358">
        <v>17.829999999999998</v>
      </c>
      <c r="I3358">
        <v>53.489999999999995</v>
      </c>
      <c r="J3358" s="4">
        <v>1497</v>
      </c>
      <c r="K3358" s="6" t="s">
        <v>556</v>
      </c>
    </row>
    <row r="3359" spans="1:11" ht="15.6" x14ac:dyDescent="0.3">
      <c r="A3359" s="1">
        <v>43341</v>
      </c>
      <c r="B3359" t="s">
        <v>2</v>
      </c>
      <c r="C3359" t="s">
        <v>9</v>
      </c>
      <c r="D3359" t="s">
        <v>16</v>
      </c>
      <c r="E3359" t="s">
        <v>213</v>
      </c>
      <c r="F3359" t="s">
        <v>549</v>
      </c>
      <c r="G3359">
        <v>7</v>
      </c>
      <c r="H3359">
        <v>53.35</v>
      </c>
      <c r="I3359">
        <v>373.45</v>
      </c>
      <c r="J3359" s="4">
        <v>995</v>
      </c>
      <c r="K3359" s="6" t="s">
        <v>557</v>
      </c>
    </row>
    <row r="3360" spans="1:11" ht="15.6" x14ac:dyDescent="0.3">
      <c r="A3360" s="1">
        <v>43341</v>
      </c>
      <c r="B3360" t="s">
        <v>2</v>
      </c>
      <c r="C3360" t="s">
        <v>9</v>
      </c>
      <c r="D3360" t="s">
        <v>16</v>
      </c>
      <c r="E3360" t="s">
        <v>409</v>
      </c>
      <c r="F3360" t="s">
        <v>547</v>
      </c>
      <c r="G3360">
        <v>7</v>
      </c>
      <c r="H3360">
        <v>16.32</v>
      </c>
      <c r="I3360">
        <v>114.24000000000001</v>
      </c>
      <c r="J3360" s="4">
        <v>396</v>
      </c>
      <c r="K3360" s="6" t="s">
        <v>556</v>
      </c>
    </row>
    <row r="3361" spans="1:11" ht="15.6" x14ac:dyDescent="0.3">
      <c r="A3361" s="1">
        <v>43341</v>
      </c>
      <c r="B3361" t="s">
        <v>2</v>
      </c>
      <c r="C3361" t="s">
        <v>9</v>
      </c>
      <c r="D3361" t="s">
        <v>16</v>
      </c>
      <c r="E3361" t="s">
        <v>434</v>
      </c>
      <c r="F3361" t="s">
        <v>547</v>
      </c>
      <c r="G3361">
        <v>6</v>
      </c>
      <c r="H3361">
        <v>16.32</v>
      </c>
      <c r="I3361">
        <v>97.92</v>
      </c>
      <c r="J3361" s="4">
        <v>3992</v>
      </c>
      <c r="K3361" s="6" t="s">
        <v>556</v>
      </c>
    </row>
    <row r="3362" spans="1:11" ht="15.6" x14ac:dyDescent="0.3">
      <c r="A3362" s="1">
        <v>43341</v>
      </c>
      <c r="B3362" t="s">
        <v>5</v>
      </c>
      <c r="C3362" t="s">
        <v>8</v>
      </c>
      <c r="D3362" t="s">
        <v>16</v>
      </c>
      <c r="E3362" t="s">
        <v>379</v>
      </c>
      <c r="F3362" t="s">
        <v>548</v>
      </c>
      <c r="G3362">
        <v>9</v>
      </c>
      <c r="H3362">
        <v>17.829999999999998</v>
      </c>
      <c r="I3362">
        <v>160.46999999999997</v>
      </c>
      <c r="J3362" s="4">
        <v>796</v>
      </c>
      <c r="K3362" s="6" t="s">
        <v>557</v>
      </c>
    </row>
    <row r="3363" spans="1:11" ht="15.6" x14ac:dyDescent="0.3">
      <c r="A3363" s="1">
        <v>43341</v>
      </c>
      <c r="B3363" t="s">
        <v>4</v>
      </c>
      <c r="C3363" t="s">
        <v>13</v>
      </c>
      <c r="D3363" t="s">
        <v>17</v>
      </c>
      <c r="E3363" t="s">
        <v>533</v>
      </c>
      <c r="F3363" t="s">
        <v>549</v>
      </c>
      <c r="G3363">
        <v>1</v>
      </c>
      <c r="H3363">
        <v>53.35</v>
      </c>
      <c r="I3363">
        <v>53.35</v>
      </c>
      <c r="J3363" s="4">
        <v>4491</v>
      </c>
      <c r="K3363" s="6" t="s">
        <v>558</v>
      </c>
    </row>
    <row r="3364" spans="1:11" ht="15.6" x14ac:dyDescent="0.3">
      <c r="A3364" s="1">
        <v>43341</v>
      </c>
      <c r="B3364" t="s">
        <v>2</v>
      </c>
      <c r="C3364" t="s">
        <v>14</v>
      </c>
      <c r="D3364" t="s">
        <v>16</v>
      </c>
      <c r="E3364" t="s">
        <v>477</v>
      </c>
      <c r="F3364" t="s">
        <v>546</v>
      </c>
      <c r="G3364">
        <v>4</v>
      </c>
      <c r="H3364">
        <v>12.42</v>
      </c>
      <c r="I3364">
        <v>49.68</v>
      </c>
      <c r="J3364" s="4">
        <v>2495</v>
      </c>
      <c r="K3364" s="6" t="s">
        <v>557</v>
      </c>
    </row>
    <row r="3365" spans="1:11" ht="15.6" x14ac:dyDescent="0.3">
      <c r="A3365" s="1">
        <v>43341</v>
      </c>
      <c r="B3365" t="s">
        <v>6</v>
      </c>
      <c r="C3365" t="s">
        <v>8</v>
      </c>
      <c r="D3365" t="s">
        <v>16</v>
      </c>
      <c r="E3365" t="s">
        <v>211</v>
      </c>
      <c r="F3365" t="s">
        <v>549</v>
      </c>
      <c r="G3365">
        <v>7</v>
      </c>
      <c r="H3365">
        <v>53.35</v>
      </c>
      <c r="I3365">
        <v>373.45</v>
      </c>
      <c r="J3365" s="4">
        <v>792</v>
      </c>
      <c r="K3365" s="6" t="s">
        <v>557</v>
      </c>
    </row>
    <row r="3366" spans="1:11" ht="15.6" x14ac:dyDescent="0.3">
      <c r="A3366" s="1">
        <v>43341</v>
      </c>
      <c r="B3366" t="s">
        <v>4</v>
      </c>
      <c r="C3366" t="s">
        <v>12</v>
      </c>
      <c r="D3366" t="s">
        <v>17</v>
      </c>
      <c r="E3366" t="s">
        <v>158</v>
      </c>
      <c r="F3366" t="s">
        <v>546</v>
      </c>
      <c r="G3366">
        <v>6</v>
      </c>
      <c r="H3366">
        <v>12.42</v>
      </c>
      <c r="I3366">
        <v>74.52</v>
      </c>
      <c r="J3366" s="4">
        <v>1592</v>
      </c>
      <c r="K3366" s="6" t="s">
        <v>556</v>
      </c>
    </row>
    <row r="3367" spans="1:11" ht="15.6" x14ac:dyDescent="0.3">
      <c r="A3367" s="1">
        <v>43341</v>
      </c>
      <c r="B3367" t="s">
        <v>2</v>
      </c>
      <c r="C3367" t="s">
        <v>9</v>
      </c>
      <c r="D3367" t="s">
        <v>16</v>
      </c>
      <c r="E3367" t="s">
        <v>98</v>
      </c>
      <c r="F3367" t="s">
        <v>546</v>
      </c>
      <c r="G3367">
        <v>7</v>
      </c>
      <c r="H3367">
        <v>12.42</v>
      </c>
      <c r="I3367">
        <v>86.94</v>
      </c>
      <c r="J3367" s="4">
        <v>4491</v>
      </c>
      <c r="K3367" s="6" t="s">
        <v>555</v>
      </c>
    </row>
    <row r="3368" spans="1:11" ht="15.6" x14ac:dyDescent="0.3">
      <c r="A3368" s="1">
        <v>43341</v>
      </c>
      <c r="B3368" t="s">
        <v>5</v>
      </c>
      <c r="C3368" t="s">
        <v>9</v>
      </c>
      <c r="D3368" t="s">
        <v>16</v>
      </c>
      <c r="E3368" t="s">
        <v>453</v>
      </c>
      <c r="F3368" t="s">
        <v>547</v>
      </c>
      <c r="G3368">
        <v>5</v>
      </c>
      <c r="H3368">
        <v>16.32</v>
      </c>
      <c r="I3368">
        <v>81.599999999999994</v>
      </c>
      <c r="J3368" s="4">
        <v>1791</v>
      </c>
      <c r="K3368" s="6" t="s">
        <v>556</v>
      </c>
    </row>
    <row r="3369" spans="1:11" ht="15.6" x14ac:dyDescent="0.3">
      <c r="A3369" s="1">
        <v>43341</v>
      </c>
      <c r="B3369" t="s">
        <v>2</v>
      </c>
      <c r="C3369" t="s">
        <v>9</v>
      </c>
      <c r="D3369" t="s">
        <v>16</v>
      </c>
      <c r="E3369" t="s">
        <v>287</v>
      </c>
      <c r="F3369" t="s">
        <v>546</v>
      </c>
      <c r="G3369">
        <v>4</v>
      </c>
      <c r="H3369">
        <v>12.42</v>
      </c>
      <c r="I3369">
        <v>49.68</v>
      </c>
      <c r="J3369" s="4">
        <v>2691</v>
      </c>
      <c r="K3369" s="6" t="s">
        <v>554</v>
      </c>
    </row>
    <row r="3370" spans="1:11" ht="15.6" x14ac:dyDescent="0.3">
      <c r="A3370" s="1">
        <v>43341</v>
      </c>
      <c r="B3370" t="s">
        <v>3</v>
      </c>
      <c r="C3370" t="s">
        <v>10</v>
      </c>
      <c r="D3370" t="s">
        <v>17</v>
      </c>
      <c r="E3370" t="s">
        <v>37</v>
      </c>
      <c r="F3370" t="s">
        <v>548</v>
      </c>
      <c r="G3370">
        <v>2</v>
      </c>
      <c r="H3370">
        <v>17.829999999999998</v>
      </c>
      <c r="I3370">
        <v>35.659999999999997</v>
      </c>
      <c r="J3370" s="4">
        <v>1995</v>
      </c>
      <c r="K3370" s="6" t="s">
        <v>558</v>
      </c>
    </row>
    <row r="3371" spans="1:11" ht="15.6" x14ac:dyDescent="0.3">
      <c r="A3371" s="1">
        <v>43342</v>
      </c>
      <c r="B3371" t="s">
        <v>5</v>
      </c>
      <c r="C3371" t="s">
        <v>9</v>
      </c>
      <c r="D3371" t="s">
        <v>16</v>
      </c>
      <c r="E3371" t="s">
        <v>244</v>
      </c>
      <c r="F3371" t="s">
        <v>546</v>
      </c>
      <c r="G3371">
        <v>3</v>
      </c>
      <c r="H3371">
        <v>12.42</v>
      </c>
      <c r="I3371">
        <v>37.26</v>
      </c>
      <c r="J3371" s="4">
        <v>2394</v>
      </c>
      <c r="K3371" s="6" t="s">
        <v>556</v>
      </c>
    </row>
    <row r="3372" spans="1:11" ht="15.6" x14ac:dyDescent="0.3">
      <c r="A3372" s="1">
        <v>43342</v>
      </c>
      <c r="B3372" t="s">
        <v>2</v>
      </c>
      <c r="C3372" t="s">
        <v>9</v>
      </c>
      <c r="D3372" t="s">
        <v>16</v>
      </c>
      <c r="E3372" t="s">
        <v>39</v>
      </c>
      <c r="F3372" t="s">
        <v>546</v>
      </c>
      <c r="G3372">
        <v>2</v>
      </c>
      <c r="H3372">
        <v>12.42</v>
      </c>
      <c r="I3372">
        <v>24.84</v>
      </c>
      <c r="J3372" s="4">
        <v>2495</v>
      </c>
      <c r="K3372" s="6" t="s">
        <v>556</v>
      </c>
    </row>
    <row r="3373" spans="1:11" ht="15.6" x14ac:dyDescent="0.3">
      <c r="A3373" s="1">
        <v>43342</v>
      </c>
      <c r="B3373" t="s">
        <v>3</v>
      </c>
      <c r="C3373" t="s">
        <v>10</v>
      </c>
      <c r="D3373" t="s">
        <v>17</v>
      </c>
      <c r="E3373" t="s">
        <v>170</v>
      </c>
      <c r="F3373" t="s">
        <v>547</v>
      </c>
      <c r="G3373">
        <v>6</v>
      </c>
      <c r="H3373">
        <v>16.32</v>
      </c>
      <c r="I3373">
        <v>97.92</v>
      </c>
      <c r="J3373" s="4">
        <v>4990</v>
      </c>
      <c r="K3373" s="6" t="s">
        <v>558</v>
      </c>
    </row>
    <row r="3374" spans="1:11" ht="15.6" x14ac:dyDescent="0.3">
      <c r="A3374" s="1">
        <v>43343</v>
      </c>
      <c r="B3374" t="s">
        <v>5</v>
      </c>
      <c r="C3374" t="s">
        <v>9</v>
      </c>
      <c r="D3374" t="s">
        <v>16</v>
      </c>
      <c r="E3374" t="s">
        <v>446</v>
      </c>
      <c r="F3374" t="s">
        <v>548</v>
      </c>
      <c r="G3374">
        <v>7</v>
      </c>
      <c r="H3374">
        <v>17.829999999999998</v>
      </c>
      <c r="I3374">
        <v>124.80999999999999</v>
      </c>
      <c r="J3374" s="4">
        <v>1497</v>
      </c>
      <c r="K3374" s="6" t="s">
        <v>556</v>
      </c>
    </row>
    <row r="3375" spans="1:11" ht="15.6" x14ac:dyDescent="0.3">
      <c r="A3375" s="1">
        <v>43343</v>
      </c>
      <c r="B3375" t="s">
        <v>2</v>
      </c>
      <c r="C3375" t="s">
        <v>11</v>
      </c>
      <c r="D3375" t="s">
        <v>16</v>
      </c>
      <c r="E3375" t="s">
        <v>278</v>
      </c>
      <c r="F3375" t="s">
        <v>547</v>
      </c>
      <c r="G3375">
        <v>4</v>
      </c>
      <c r="H3375">
        <v>16.32</v>
      </c>
      <c r="I3375">
        <v>65.28</v>
      </c>
      <c r="J3375" s="4">
        <v>3493</v>
      </c>
      <c r="K3375" s="6" t="s">
        <v>556</v>
      </c>
    </row>
    <row r="3376" spans="1:11" ht="15.6" x14ac:dyDescent="0.3">
      <c r="A3376" s="1">
        <v>43343</v>
      </c>
      <c r="B3376" t="s">
        <v>6</v>
      </c>
      <c r="C3376" t="s">
        <v>9</v>
      </c>
      <c r="D3376" t="s">
        <v>16</v>
      </c>
      <c r="E3376" t="s">
        <v>371</v>
      </c>
      <c r="F3376" t="s">
        <v>548</v>
      </c>
      <c r="G3376">
        <v>10</v>
      </c>
      <c r="H3376">
        <v>17.829999999999998</v>
      </c>
      <c r="I3376">
        <v>178.29999999999998</v>
      </c>
      <c r="J3376" s="4">
        <v>198</v>
      </c>
      <c r="K3376" s="6" t="s">
        <v>556</v>
      </c>
    </row>
    <row r="3377" spans="1:11" ht="15.6" x14ac:dyDescent="0.3">
      <c r="A3377" s="1">
        <v>43344</v>
      </c>
      <c r="B3377" t="s">
        <v>4</v>
      </c>
      <c r="C3377" t="s">
        <v>13</v>
      </c>
      <c r="D3377" t="s">
        <v>17</v>
      </c>
      <c r="E3377" t="s">
        <v>100</v>
      </c>
      <c r="F3377" t="s">
        <v>549</v>
      </c>
      <c r="G3377">
        <v>6</v>
      </c>
      <c r="H3377">
        <v>53.35</v>
      </c>
      <c r="I3377">
        <v>320.10000000000002</v>
      </c>
      <c r="J3377" s="4">
        <v>499</v>
      </c>
      <c r="K3377" s="6" t="s">
        <v>557</v>
      </c>
    </row>
    <row r="3378" spans="1:11" ht="15.6" x14ac:dyDescent="0.3">
      <c r="A3378" s="1">
        <v>43345</v>
      </c>
      <c r="B3378" t="s">
        <v>6</v>
      </c>
      <c r="C3378" t="s">
        <v>9</v>
      </c>
      <c r="D3378" t="s">
        <v>16</v>
      </c>
      <c r="E3378" t="s">
        <v>204</v>
      </c>
      <c r="F3378" t="s">
        <v>549</v>
      </c>
      <c r="G3378">
        <v>2</v>
      </c>
      <c r="H3378">
        <v>53.35</v>
      </c>
      <c r="I3378">
        <v>106.7</v>
      </c>
      <c r="J3378" s="4">
        <v>199</v>
      </c>
      <c r="K3378" s="6" t="s">
        <v>554</v>
      </c>
    </row>
    <row r="3379" spans="1:11" ht="15.6" x14ac:dyDescent="0.3">
      <c r="A3379" s="1">
        <v>43345</v>
      </c>
      <c r="B3379" t="s">
        <v>2</v>
      </c>
      <c r="C3379" t="s">
        <v>11</v>
      </c>
      <c r="D3379" t="s">
        <v>16</v>
      </c>
      <c r="E3379" t="s">
        <v>384</v>
      </c>
      <c r="F3379" t="s">
        <v>547</v>
      </c>
      <c r="G3379">
        <v>10</v>
      </c>
      <c r="H3379">
        <v>16.32</v>
      </c>
      <c r="I3379">
        <v>163.19999999999999</v>
      </c>
      <c r="J3379" s="4">
        <v>998</v>
      </c>
      <c r="K3379" s="6" t="s">
        <v>557</v>
      </c>
    </row>
    <row r="3380" spans="1:11" ht="15.6" x14ac:dyDescent="0.3">
      <c r="A3380" s="1">
        <v>43345</v>
      </c>
      <c r="B3380" t="s">
        <v>4</v>
      </c>
      <c r="C3380" t="s">
        <v>13</v>
      </c>
      <c r="D3380" t="s">
        <v>17</v>
      </c>
      <c r="E3380" t="s">
        <v>457</v>
      </c>
      <c r="F3380" t="s">
        <v>549</v>
      </c>
      <c r="G3380">
        <v>2</v>
      </c>
      <c r="H3380">
        <v>53.35</v>
      </c>
      <c r="I3380">
        <v>106.7</v>
      </c>
      <c r="J3380" s="4">
        <v>3990</v>
      </c>
      <c r="K3380" s="6" t="s">
        <v>554</v>
      </c>
    </row>
    <row r="3381" spans="1:11" ht="15.6" x14ac:dyDescent="0.3">
      <c r="A3381" s="1">
        <v>43345</v>
      </c>
      <c r="B3381" t="s">
        <v>2</v>
      </c>
      <c r="C3381" t="s">
        <v>8</v>
      </c>
      <c r="D3381" t="s">
        <v>16</v>
      </c>
      <c r="E3381" t="s">
        <v>186</v>
      </c>
      <c r="F3381" t="s">
        <v>546</v>
      </c>
      <c r="G3381">
        <v>3</v>
      </c>
      <c r="H3381">
        <v>12.42</v>
      </c>
      <c r="I3381">
        <v>37.26</v>
      </c>
      <c r="J3381" s="4">
        <v>399</v>
      </c>
      <c r="K3381" s="6" t="s">
        <v>558</v>
      </c>
    </row>
    <row r="3382" spans="1:11" ht="15.6" x14ac:dyDescent="0.3">
      <c r="A3382" s="1">
        <v>43345</v>
      </c>
      <c r="B3382" t="s">
        <v>4</v>
      </c>
      <c r="C3382" t="s">
        <v>13</v>
      </c>
      <c r="D3382" t="s">
        <v>17</v>
      </c>
      <c r="E3382" t="s">
        <v>119</v>
      </c>
      <c r="F3382" t="s">
        <v>546</v>
      </c>
      <c r="G3382">
        <v>10</v>
      </c>
      <c r="H3382">
        <v>12.42</v>
      </c>
      <c r="I3382">
        <v>124.2</v>
      </c>
      <c r="J3382" s="4">
        <v>4990</v>
      </c>
      <c r="K3382" s="6" t="s">
        <v>557</v>
      </c>
    </row>
    <row r="3383" spans="1:11" ht="15.6" x14ac:dyDescent="0.3">
      <c r="A3383" s="1">
        <v>43345</v>
      </c>
      <c r="B3383" t="s">
        <v>4</v>
      </c>
      <c r="C3383" t="s">
        <v>13</v>
      </c>
      <c r="D3383" t="s">
        <v>17</v>
      </c>
      <c r="E3383" t="s">
        <v>91</v>
      </c>
      <c r="F3383" t="s">
        <v>547</v>
      </c>
      <c r="G3383">
        <v>6</v>
      </c>
      <c r="H3383">
        <v>16.32</v>
      </c>
      <c r="I3383">
        <v>97.92</v>
      </c>
      <c r="J3383" s="4">
        <v>99</v>
      </c>
      <c r="K3383" s="6" t="s">
        <v>558</v>
      </c>
    </row>
    <row r="3384" spans="1:11" ht="15.6" x14ac:dyDescent="0.3">
      <c r="A3384" s="1">
        <v>43345</v>
      </c>
      <c r="B3384" t="s">
        <v>2</v>
      </c>
      <c r="C3384" t="s">
        <v>9</v>
      </c>
      <c r="D3384" t="s">
        <v>16</v>
      </c>
      <c r="E3384" t="s">
        <v>434</v>
      </c>
      <c r="F3384" t="s">
        <v>546</v>
      </c>
      <c r="G3384">
        <v>1</v>
      </c>
      <c r="H3384">
        <v>12.42</v>
      </c>
      <c r="I3384">
        <v>12.42</v>
      </c>
      <c r="J3384" s="4">
        <v>2394</v>
      </c>
      <c r="K3384" s="6" t="s">
        <v>556</v>
      </c>
    </row>
    <row r="3385" spans="1:11" ht="15.6" x14ac:dyDescent="0.3">
      <c r="A3385" s="1">
        <v>43345</v>
      </c>
      <c r="B3385" t="s">
        <v>2</v>
      </c>
      <c r="C3385" t="s">
        <v>8</v>
      </c>
      <c r="D3385" t="s">
        <v>16</v>
      </c>
      <c r="E3385" t="s">
        <v>347</v>
      </c>
      <c r="F3385" t="s">
        <v>548</v>
      </c>
      <c r="G3385">
        <v>9</v>
      </c>
      <c r="H3385">
        <v>17.829999999999998</v>
      </c>
      <c r="I3385">
        <v>160.46999999999997</v>
      </c>
      <c r="J3385" s="4">
        <v>3992</v>
      </c>
      <c r="K3385" s="6" t="s">
        <v>554</v>
      </c>
    </row>
    <row r="3386" spans="1:11" ht="15.6" x14ac:dyDescent="0.3">
      <c r="A3386" s="1">
        <v>43345</v>
      </c>
      <c r="B3386" t="s">
        <v>5</v>
      </c>
      <c r="C3386" t="s">
        <v>8</v>
      </c>
      <c r="D3386" t="s">
        <v>16</v>
      </c>
      <c r="E3386" t="s">
        <v>362</v>
      </c>
      <c r="F3386" t="s">
        <v>546</v>
      </c>
      <c r="G3386">
        <v>2</v>
      </c>
      <c r="H3386">
        <v>12.42</v>
      </c>
      <c r="I3386">
        <v>24.84</v>
      </c>
      <c r="J3386" s="4">
        <v>693</v>
      </c>
      <c r="K3386" s="6" t="s">
        <v>554</v>
      </c>
    </row>
    <row r="3387" spans="1:11" ht="15.6" x14ac:dyDescent="0.3">
      <c r="A3387" s="1">
        <v>43346</v>
      </c>
      <c r="B3387" t="s">
        <v>3</v>
      </c>
      <c r="C3387" t="s">
        <v>12</v>
      </c>
      <c r="D3387" t="s">
        <v>17</v>
      </c>
      <c r="E3387" t="s">
        <v>198</v>
      </c>
      <c r="F3387" t="s">
        <v>548</v>
      </c>
      <c r="G3387">
        <v>5</v>
      </c>
      <c r="H3387">
        <v>17.829999999999998</v>
      </c>
      <c r="I3387">
        <v>89.149999999999991</v>
      </c>
      <c r="J3387" s="4">
        <v>798</v>
      </c>
      <c r="K3387" s="6" t="s">
        <v>554</v>
      </c>
    </row>
    <row r="3388" spans="1:11" ht="15.6" x14ac:dyDescent="0.3">
      <c r="A3388" s="1">
        <v>43346</v>
      </c>
      <c r="B3388" t="s">
        <v>4</v>
      </c>
      <c r="C3388" t="s">
        <v>10</v>
      </c>
      <c r="D3388" t="s">
        <v>17</v>
      </c>
      <c r="E3388" t="s">
        <v>208</v>
      </c>
      <c r="F3388" t="s">
        <v>546</v>
      </c>
      <c r="G3388">
        <v>4</v>
      </c>
      <c r="H3388">
        <v>12.42</v>
      </c>
      <c r="I3388">
        <v>49.68</v>
      </c>
      <c r="J3388" s="4">
        <v>399</v>
      </c>
      <c r="K3388" s="6" t="s">
        <v>556</v>
      </c>
    </row>
    <row r="3389" spans="1:11" ht="15.6" x14ac:dyDescent="0.3">
      <c r="A3389" s="1">
        <v>43346</v>
      </c>
      <c r="B3389" t="s">
        <v>2</v>
      </c>
      <c r="C3389" t="s">
        <v>9</v>
      </c>
      <c r="D3389" t="s">
        <v>16</v>
      </c>
      <c r="E3389" t="s">
        <v>26</v>
      </c>
      <c r="F3389" t="s">
        <v>549</v>
      </c>
      <c r="G3389">
        <v>2</v>
      </c>
      <c r="H3389">
        <v>53.35</v>
      </c>
      <c r="I3389">
        <v>106.7</v>
      </c>
      <c r="J3389" s="4">
        <v>598</v>
      </c>
      <c r="K3389" s="6" t="s">
        <v>557</v>
      </c>
    </row>
    <row r="3390" spans="1:11" ht="15.6" x14ac:dyDescent="0.3">
      <c r="A3390" s="1">
        <v>43346</v>
      </c>
      <c r="B3390" t="s">
        <v>4</v>
      </c>
      <c r="C3390" t="s">
        <v>13</v>
      </c>
      <c r="D3390" t="s">
        <v>17</v>
      </c>
      <c r="E3390" t="s">
        <v>294</v>
      </c>
      <c r="F3390" t="s">
        <v>549</v>
      </c>
      <c r="G3390">
        <v>5</v>
      </c>
      <c r="H3390">
        <v>53.35</v>
      </c>
      <c r="I3390">
        <v>266.75</v>
      </c>
      <c r="J3390" s="4">
        <v>499</v>
      </c>
      <c r="K3390" s="6" t="s">
        <v>557</v>
      </c>
    </row>
    <row r="3391" spans="1:11" ht="15.6" x14ac:dyDescent="0.3">
      <c r="A3391" s="1">
        <v>43346</v>
      </c>
      <c r="B3391" t="s">
        <v>2</v>
      </c>
      <c r="C3391" t="s">
        <v>11</v>
      </c>
      <c r="D3391" t="s">
        <v>16</v>
      </c>
      <c r="E3391" t="s">
        <v>265</v>
      </c>
      <c r="F3391" t="s">
        <v>547</v>
      </c>
      <c r="G3391">
        <v>2</v>
      </c>
      <c r="H3391">
        <v>16.32</v>
      </c>
      <c r="I3391">
        <v>32.64</v>
      </c>
      <c r="J3391" s="4">
        <v>1596</v>
      </c>
      <c r="K3391" s="6" t="s">
        <v>558</v>
      </c>
    </row>
    <row r="3392" spans="1:11" ht="15.6" x14ac:dyDescent="0.3">
      <c r="A3392" s="1">
        <v>43346</v>
      </c>
      <c r="B3392" t="s">
        <v>6</v>
      </c>
      <c r="C3392" t="s">
        <v>8</v>
      </c>
      <c r="D3392" t="s">
        <v>16</v>
      </c>
      <c r="E3392" t="s">
        <v>250</v>
      </c>
      <c r="F3392" t="s">
        <v>548</v>
      </c>
      <c r="G3392">
        <v>6</v>
      </c>
      <c r="H3392">
        <v>17.829999999999998</v>
      </c>
      <c r="I3392">
        <v>106.97999999999999</v>
      </c>
      <c r="J3392" s="4">
        <v>897</v>
      </c>
      <c r="K3392" s="6" t="s">
        <v>554</v>
      </c>
    </row>
    <row r="3393" spans="1:11" ht="15.6" x14ac:dyDescent="0.3">
      <c r="A3393" s="1">
        <v>43346</v>
      </c>
      <c r="B3393" t="s">
        <v>6</v>
      </c>
      <c r="C3393" t="s">
        <v>8</v>
      </c>
      <c r="D3393" t="s">
        <v>16</v>
      </c>
      <c r="E3393" t="s">
        <v>331</v>
      </c>
      <c r="F3393" t="s">
        <v>549</v>
      </c>
      <c r="G3393">
        <v>10</v>
      </c>
      <c r="H3393">
        <v>53.35</v>
      </c>
      <c r="I3393">
        <v>533.5</v>
      </c>
      <c r="J3393" s="4">
        <v>998</v>
      </c>
      <c r="K3393" s="6" t="s">
        <v>554</v>
      </c>
    </row>
    <row r="3394" spans="1:11" ht="15.6" x14ac:dyDescent="0.3">
      <c r="A3394" s="1">
        <v>43346</v>
      </c>
      <c r="B3394" t="s">
        <v>4</v>
      </c>
      <c r="C3394" t="s">
        <v>13</v>
      </c>
      <c r="D3394" t="s">
        <v>17</v>
      </c>
      <c r="E3394" t="s">
        <v>264</v>
      </c>
      <c r="F3394" t="s">
        <v>548</v>
      </c>
      <c r="G3394">
        <v>3</v>
      </c>
      <c r="H3394">
        <v>17.829999999999998</v>
      </c>
      <c r="I3394">
        <v>53.489999999999995</v>
      </c>
      <c r="J3394" s="4">
        <v>398</v>
      </c>
      <c r="K3394" s="6" t="s">
        <v>557</v>
      </c>
    </row>
    <row r="3395" spans="1:11" ht="15.6" x14ac:dyDescent="0.3">
      <c r="A3395" s="1">
        <v>43346</v>
      </c>
      <c r="B3395" t="s">
        <v>2</v>
      </c>
      <c r="C3395" t="s">
        <v>8</v>
      </c>
      <c r="D3395" t="s">
        <v>16</v>
      </c>
      <c r="E3395" t="s">
        <v>199</v>
      </c>
      <c r="F3395" t="s">
        <v>547</v>
      </c>
      <c r="G3395">
        <v>2</v>
      </c>
      <c r="H3395">
        <v>16.32</v>
      </c>
      <c r="I3395">
        <v>32.64</v>
      </c>
      <c r="J3395" s="4">
        <v>1794</v>
      </c>
      <c r="K3395" s="6" t="s">
        <v>557</v>
      </c>
    </row>
    <row r="3396" spans="1:11" ht="15.6" x14ac:dyDescent="0.3">
      <c r="A3396" s="1">
        <v>43346</v>
      </c>
      <c r="B3396" t="s">
        <v>4</v>
      </c>
      <c r="C3396" t="s">
        <v>13</v>
      </c>
      <c r="D3396" t="s">
        <v>17</v>
      </c>
      <c r="E3396" t="s">
        <v>107</v>
      </c>
      <c r="F3396" t="s">
        <v>546</v>
      </c>
      <c r="G3396">
        <v>4</v>
      </c>
      <c r="H3396">
        <v>12.42</v>
      </c>
      <c r="I3396">
        <v>49.68</v>
      </c>
      <c r="J3396" s="4">
        <v>499</v>
      </c>
      <c r="K3396" s="6" t="s">
        <v>556</v>
      </c>
    </row>
    <row r="3397" spans="1:11" ht="15.6" x14ac:dyDescent="0.3">
      <c r="A3397" s="1">
        <v>43346</v>
      </c>
      <c r="B3397" t="s">
        <v>2</v>
      </c>
      <c r="C3397" t="s">
        <v>8</v>
      </c>
      <c r="D3397" t="s">
        <v>16</v>
      </c>
      <c r="E3397" t="s">
        <v>422</v>
      </c>
      <c r="F3397" t="s">
        <v>546</v>
      </c>
      <c r="G3397">
        <v>7</v>
      </c>
      <c r="H3397">
        <v>12.42</v>
      </c>
      <c r="I3397">
        <v>86.94</v>
      </c>
      <c r="J3397" s="4">
        <v>2793</v>
      </c>
      <c r="K3397" s="6" t="s">
        <v>558</v>
      </c>
    </row>
    <row r="3398" spans="1:11" ht="15.6" x14ac:dyDescent="0.3">
      <c r="A3398" s="1">
        <v>43346</v>
      </c>
      <c r="B3398" t="s">
        <v>2</v>
      </c>
      <c r="C3398" t="s">
        <v>14</v>
      </c>
      <c r="D3398" t="s">
        <v>16</v>
      </c>
      <c r="E3398" t="s">
        <v>121</v>
      </c>
      <c r="F3398" t="s">
        <v>549</v>
      </c>
      <c r="G3398">
        <v>1</v>
      </c>
      <c r="H3398">
        <v>53.35</v>
      </c>
      <c r="I3398">
        <v>53.35</v>
      </c>
      <c r="J3398" s="4">
        <v>2990</v>
      </c>
      <c r="K3398" s="6" t="s">
        <v>555</v>
      </c>
    </row>
    <row r="3399" spans="1:11" ht="15.6" x14ac:dyDescent="0.3">
      <c r="A3399" s="1">
        <v>43346</v>
      </c>
      <c r="B3399" t="s">
        <v>2</v>
      </c>
      <c r="C3399" t="s">
        <v>9</v>
      </c>
      <c r="D3399" t="s">
        <v>16</v>
      </c>
      <c r="E3399" t="s">
        <v>98</v>
      </c>
      <c r="F3399" t="s">
        <v>546</v>
      </c>
      <c r="G3399">
        <v>8</v>
      </c>
      <c r="H3399">
        <v>12.42</v>
      </c>
      <c r="I3399">
        <v>99.36</v>
      </c>
      <c r="J3399" s="4">
        <v>3192</v>
      </c>
      <c r="K3399" s="6" t="s">
        <v>556</v>
      </c>
    </row>
    <row r="3400" spans="1:11" ht="15.6" x14ac:dyDescent="0.3">
      <c r="A3400" s="1">
        <v>43346</v>
      </c>
      <c r="B3400" t="s">
        <v>2</v>
      </c>
      <c r="C3400" t="s">
        <v>9</v>
      </c>
      <c r="D3400" t="s">
        <v>16</v>
      </c>
      <c r="E3400" t="s">
        <v>207</v>
      </c>
      <c r="F3400" t="s">
        <v>548</v>
      </c>
      <c r="G3400">
        <v>7</v>
      </c>
      <c r="H3400">
        <v>17.829999999999998</v>
      </c>
      <c r="I3400">
        <v>124.80999999999999</v>
      </c>
      <c r="J3400" s="4">
        <v>396</v>
      </c>
      <c r="K3400" s="6" t="s">
        <v>554</v>
      </c>
    </row>
    <row r="3401" spans="1:11" ht="15.6" x14ac:dyDescent="0.3">
      <c r="A3401" s="1">
        <v>43346</v>
      </c>
      <c r="B3401" t="s">
        <v>5</v>
      </c>
      <c r="C3401" t="s">
        <v>11</v>
      </c>
      <c r="D3401" t="s">
        <v>16</v>
      </c>
      <c r="E3401" t="s">
        <v>436</v>
      </c>
      <c r="F3401" t="s">
        <v>548</v>
      </c>
      <c r="G3401">
        <v>6</v>
      </c>
      <c r="H3401">
        <v>17.829999999999998</v>
      </c>
      <c r="I3401">
        <v>106.97999999999999</v>
      </c>
      <c r="J3401" s="4">
        <v>1995</v>
      </c>
      <c r="K3401" s="6" t="s">
        <v>556</v>
      </c>
    </row>
    <row r="3402" spans="1:11" ht="15.6" x14ac:dyDescent="0.3">
      <c r="A3402" s="1">
        <v>43346</v>
      </c>
      <c r="B3402" t="s">
        <v>3</v>
      </c>
      <c r="C3402" t="s">
        <v>10</v>
      </c>
      <c r="D3402" t="s">
        <v>17</v>
      </c>
      <c r="E3402" t="s">
        <v>316</v>
      </c>
      <c r="F3402" t="s">
        <v>546</v>
      </c>
      <c r="G3402">
        <v>9</v>
      </c>
      <c r="H3402">
        <v>12.42</v>
      </c>
      <c r="I3402">
        <v>111.78</v>
      </c>
      <c r="J3402" s="4">
        <v>598</v>
      </c>
      <c r="K3402" s="6" t="s">
        <v>557</v>
      </c>
    </row>
    <row r="3403" spans="1:11" ht="15.6" x14ac:dyDescent="0.3">
      <c r="A3403" s="1">
        <v>43346</v>
      </c>
      <c r="B3403" t="s">
        <v>2</v>
      </c>
      <c r="C3403" t="s">
        <v>8</v>
      </c>
      <c r="D3403" t="s">
        <v>16</v>
      </c>
      <c r="E3403" t="s">
        <v>525</v>
      </c>
      <c r="F3403" t="s">
        <v>548</v>
      </c>
      <c r="G3403">
        <v>10</v>
      </c>
      <c r="H3403">
        <v>17.829999999999998</v>
      </c>
      <c r="I3403">
        <v>178.29999999999998</v>
      </c>
      <c r="J3403" s="4">
        <v>3992</v>
      </c>
      <c r="K3403" s="6" t="s">
        <v>558</v>
      </c>
    </row>
    <row r="3404" spans="1:11" ht="15.6" x14ac:dyDescent="0.3">
      <c r="A3404" s="1">
        <v>43346</v>
      </c>
      <c r="B3404" t="s">
        <v>3</v>
      </c>
      <c r="C3404" t="s">
        <v>10</v>
      </c>
      <c r="D3404" t="s">
        <v>17</v>
      </c>
      <c r="E3404" t="s">
        <v>369</v>
      </c>
      <c r="F3404" t="s">
        <v>546</v>
      </c>
      <c r="G3404">
        <v>7</v>
      </c>
      <c r="H3404">
        <v>12.42</v>
      </c>
      <c r="I3404">
        <v>86.94</v>
      </c>
      <c r="J3404" s="4">
        <v>998</v>
      </c>
      <c r="K3404" s="6" t="s">
        <v>556</v>
      </c>
    </row>
    <row r="3405" spans="1:11" ht="15.6" x14ac:dyDescent="0.3">
      <c r="A3405" s="1">
        <v>43347</v>
      </c>
      <c r="B3405" t="s">
        <v>4</v>
      </c>
      <c r="C3405" t="s">
        <v>13</v>
      </c>
      <c r="D3405" t="s">
        <v>17</v>
      </c>
      <c r="E3405" t="s">
        <v>61</v>
      </c>
      <c r="F3405" t="s">
        <v>549</v>
      </c>
      <c r="G3405">
        <v>4</v>
      </c>
      <c r="H3405">
        <v>53.35</v>
      </c>
      <c r="I3405">
        <v>213.4</v>
      </c>
      <c r="J3405" s="4">
        <v>1393</v>
      </c>
      <c r="K3405" s="6" t="s">
        <v>556</v>
      </c>
    </row>
    <row r="3406" spans="1:11" ht="15.6" x14ac:dyDescent="0.3">
      <c r="A3406" s="1">
        <v>43347</v>
      </c>
      <c r="B3406" t="s">
        <v>6</v>
      </c>
      <c r="C3406" t="s">
        <v>8</v>
      </c>
      <c r="D3406" t="s">
        <v>16</v>
      </c>
      <c r="E3406" t="s">
        <v>424</v>
      </c>
      <c r="F3406" t="s">
        <v>546</v>
      </c>
      <c r="G3406">
        <v>6</v>
      </c>
      <c r="H3406">
        <v>12.42</v>
      </c>
      <c r="I3406">
        <v>74.52</v>
      </c>
      <c r="J3406" s="4">
        <v>2392</v>
      </c>
      <c r="K3406" s="6" t="s">
        <v>556</v>
      </c>
    </row>
    <row r="3407" spans="1:11" ht="15.6" x14ac:dyDescent="0.3">
      <c r="A3407" s="1">
        <v>43347</v>
      </c>
      <c r="B3407" t="s">
        <v>2</v>
      </c>
      <c r="C3407" t="s">
        <v>11</v>
      </c>
      <c r="D3407" t="s">
        <v>16</v>
      </c>
      <c r="E3407" t="s">
        <v>467</v>
      </c>
      <c r="F3407" t="s">
        <v>546</v>
      </c>
      <c r="G3407">
        <v>1</v>
      </c>
      <c r="H3407">
        <v>12.42</v>
      </c>
      <c r="I3407">
        <v>12.42</v>
      </c>
      <c r="J3407" s="4">
        <v>995</v>
      </c>
      <c r="K3407" s="6" t="s">
        <v>558</v>
      </c>
    </row>
    <row r="3408" spans="1:11" ht="15.6" x14ac:dyDescent="0.3">
      <c r="A3408" s="1">
        <v>43347</v>
      </c>
      <c r="B3408" t="s">
        <v>4</v>
      </c>
      <c r="C3408" t="s">
        <v>15</v>
      </c>
      <c r="D3408" t="s">
        <v>17</v>
      </c>
      <c r="E3408" t="s">
        <v>133</v>
      </c>
      <c r="F3408" t="s">
        <v>549</v>
      </c>
      <c r="G3408">
        <v>1</v>
      </c>
      <c r="H3408">
        <v>53.35</v>
      </c>
      <c r="I3408">
        <v>53.35</v>
      </c>
      <c r="J3408" s="4">
        <v>1196</v>
      </c>
      <c r="K3408" s="6" t="s">
        <v>556</v>
      </c>
    </row>
    <row r="3409" spans="1:11" ht="15.6" x14ac:dyDescent="0.3">
      <c r="A3409" s="1">
        <v>43347</v>
      </c>
      <c r="B3409" t="s">
        <v>2</v>
      </c>
      <c r="C3409" t="s">
        <v>8</v>
      </c>
      <c r="D3409" t="s">
        <v>16</v>
      </c>
      <c r="E3409" t="s">
        <v>300</v>
      </c>
      <c r="F3409" t="s">
        <v>546</v>
      </c>
      <c r="G3409">
        <v>4</v>
      </c>
      <c r="H3409">
        <v>12.42</v>
      </c>
      <c r="I3409">
        <v>49.68</v>
      </c>
      <c r="J3409" s="4">
        <v>4990</v>
      </c>
      <c r="K3409" s="6" t="s">
        <v>555</v>
      </c>
    </row>
    <row r="3410" spans="1:11" ht="15.6" x14ac:dyDescent="0.3">
      <c r="A3410" s="1">
        <v>43347</v>
      </c>
      <c r="B3410" t="s">
        <v>2</v>
      </c>
      <c r="C3410" t="s">
        <v>11</v>
      </c>
      <c r="D3410" t="s">
        <v>16</v>
      </c>
      <c r="E3410" t="s">
        <v>223</v>
      </c>
      <c r="F3410" t="s">
        <v>546</v>
      </c>
      <c r="G3410">
        <v>3</v>
      </c>
      <c r="H3410">
        <v>12.42</v>
      </c>
      <c r="I3410">
        <v>37.26</v>
      </c>
      <c r="J3410" s="4">
        <v>2093</v>
      </c>
      <c r="K3410" s="6" t="s">
        <v>557</v>
      </c>
    </row>
    <row r="3411" spans="1:11" ht="15.6" x14ac:dyDescent="0.3">
      <c r="A3411" s="1">
        <v>43348</v>
      </c>
      <c r="B3411" t="s">
        <v>5</v>
      </c>
      <c r="C3411" t="s">
        <v>9</v>
      </c>
      <c r="D3411" t="s">
        <v>16</v>
      </c>
      <c r="E3411" t="s">
        <v>234</v>
      </c>
      <c r="F3411" t="s">
        <v>546</v>
      </c>
      <c r="G3411">
        <v>8</v>
      </c>
      <c r="H3411">
        <v>12.42</v>
      </c>
      <c r="I3411">
        <v>99.36</v>
      </c>
      <c r="J3411" s="4">
        <v>1990</v>
      </c>
      <c r="K3411" s="6" t="s">
        <v>558</v>
      </c>
    </row>
    <row r="3412" spans="1:11" ht="15.6" x14ac:dyDescent="0.3">
      <c r="A3412" s="1">
        <v>43348</v>
      </c>
      <c r="B3412" t="s">
        <v>5</v>
      </c>
      <c r="C3412" t="s">
        <v>11</v>
      </c>
      <c r="D3412" t="s">
        <v>16</v>
      </c>
      <c r="E3412" t="s">
        <v>292</v>
      </c>
      <c r="F3412" t="s">
        <v>548</v>
      </c>
      <c r="G3412">
        <v>10</v>
      </c>
      <c r="H3412">
        <v>17.829999999999998</v>
      </c>
      <c r="I3412">
        <v>178.29999999999998</v>
      </c>
      <c r="J3412" s="4">
        <v>3192</v>
      </c>
      <c r="K3412" s="6" t="s">
        <v>556</v>
      </c>
    </row>
    <row r="3413" spans="1:11" ht="15.6" x14ac:dyDescent="0.3">
      <c r="A3413" s="1">
        <v>43348</v>
      </c>
      <c r="B3413" t="s">
        <v>2</v>
      </c>
      <c r="C3413" t="s">
        <v>8</v>
      </c>
      <c r="D3413" t="s">
        <v>16</v>
      </c>
      <c r="E3413" t="s">
        <v>200</v>
      </c>
      <c r="F3413" t="s">
        <v>549</v>
      </c>
      <c r="G3413">
        <v>4</v>
      </c>
      <c r="H3413">
        <v>53.35</v>
      </c>
      <c r="I3413">
        <v>213.4</v>
      </c>
      <c r="J3413" s="4">
        <v>995</v>
      </c>
      <c r="K3413" s="6" t="s">
        <v>557</v>
      </c>
    </row>
    <row r="3414" spans="1:11" ht="15.6" x14ac:dyDescent="0.3">
      <c r="A3414" s="1">
        <v>43348</v>
      </c>
      <c r="B3414" t="s">
        <v>2</v>
      </c>
      <c r="C3414" t="s">
        <v>8</v>
      </c>
      <c r="D3414" t="s">
        <v>16</v>
      </c>
      <c r="E3414" t="s">
        <v>221</v>
      </c>
      <c r="F3414" t="s">
        <v>548</v>
      </c>
      <c r="G3414">
        <v>5</v>
      </c>
      <c r="H3414">
        <v>17.829999999999998</v>
      </c>
      <c r="I3414">
        <v>89.149999999999991</v>
      </c>
      <c r="J3414" s="4">
        <v>2691</v>
      </c>
      <c r="K3414" s="6" t="s">
        <v>558</v>
      </c>
    </row>
    <row r="3415" spans="1:11" ht="15.6" x14ac:dyDescent="0.3">
      <c r="A3415" s="1">
        <v>43348</v>
      </c>
      <c r="B3415" t="s">
        <v>2</v>
      </c>
      <c r="C3415" t="s">
        <v>9</v>
      </c>
      <c r="D3415" t="s">
        <v>16</v>
      </c>
      <c r="E3415" t="s">
        <v>446</v>
      </c>
      <c r="F3415" t="s">
        <v>546</v>
      </c>
      <c r="G3415">
        <v>3</v>
      </c>
      <c r="H3415">
        <v>12.42</v>
      </c>
      <c r="I3415">
        <v>37.26</v>
      </c>
      <c r="J3415" s="4">
        <v>4491</v>
      </c>
      <c r="K3415" s="6" t="s">
        <v>556</v>
      </c>
    </row>
    <row r="3416" spans="1:11" ht="15.6" x14ac:dyDescent="0.3">
      <c r="A3416" s="1">
        <v>43349</v>
      </c>
      <c r="B3416" t="s">
        <v>2</v>
      </c>
      <c r="C3416" t="s">
        <v>8</v>
      </c>
      <c r="D3416" t="s">
        <v>16</v>
      </c>
      <c r="E3416" t="s">
        <v>359</v>
      </c>
      <c r="F3416" t="s">
        <v>546</v>
      </c>
      <c r="G3416">
        <v>1</v>
      </c>
      <c r="H3416">
        <v>12.42</v>
      </c>
      <c r="I3416">
        <v>12.42</v>
      </c>
      <c r="J3416" s="4">
        <v>796</v>
      </c>
      <c r="K3416" s="6" t="s">
        <v>556</v>
      </c>
    </row>
    <row r="3417" spans="1:11" ht="15.6" x14ac:dyDescent="0.3">
      <c r="A3417" s="1">
        <v>43349</v>
      </c>
      <c r="B3417" t="s">
        <v>4</v>
      </c>
      <c r="C3417" t="s">
        <v>10</v>
      </c>
      <c r="D3417" t="s">
        <v>17</v>
      </c>
      <c r="E3417" t="s">
        <v>189</v>
      </c>
      <c r="F3417" t="s">
        <v>548</v>
      </c>
      <c r="G3417">
        <v>5</v>
      </c>
      <c r="H3417">
        <v>17.829999999999998</v>
      </c>
      <c r="I3417">
        <v>89.149999999999991</v>
      </c>
      <c r="J3417" s="4">
        <v>3990</v>
      </c>
      <c r="K3417" s="6" t="s">
        <v>556</v>
      </c>
    </row>
    <row r="3418" spans="1:11" ht="15.6" x14ac:dyDescent="0.3">
      <c r="A3418" s="1">
        <v>43349</v>
      </c>
      <c r="B3418" t="s">
        <v>4</v>
      </c>
      <c r="C3418" t="s">
        <v>10</v>
      </c>
      <c r="D3418" t="s">
        <v>17</v>
      </c>
      <c r="E3418" t="s">
        <v>150</v>
      </c>
      <c r="F3418" t="s">
        <v>548</v>
      </c>
      <c r="G3418">
        <v>4</v>
      </c>
      <c r="H3418">
        <v>17.829999999999998</v>
      </c>
      <c r="I3418">
        <v>71.319999999999993</v>
      </c>
      <c r="J3418" s="4">
        <v>99</v>
      </c>
      <c r="K3418" s="6" t="s">
        <v>556</v>
      </c>
    </row>
    <row r="3419" spans="1:11" ht="15.6" x14ac:dyDescent="0.3">
      <c r="A3419" s="1">
        <v>43349</v>
      </c>
      <c r="B3419" t="s">
        <v>4</v>
      </c>
      <c r="C3419" t="s">
        <v>12</v>
      </c>
      <c r="D3419" t="s">
        <v>17</v>
      </c>
      <c r="E3419" t="s">
        <v>507</v>
      </c>
      <c r="F3419" t="s">
        <v>548</v>
      </c>
      <c r="G3419">
        <v>10</v>
      </c>
      <c r="H3419">
        <v>17.829999999999998</v>
      </c>
      <c r="I3419">
        <v>178.29999999999998</v>
      </c>
      <c r="J3419" s="4">
        <v>1596</v>
      </c>
      <c r="K3419" s="6" t="s">
        <v>557</v>
      </c>
    </row>
    <row r="3420" spans="1:11" ht="15.6" x14ac:dyDescent="0.3">
      <c r="A3420" s="1">
        <v>43349</v>
      </c>
      <c r="B3420" t="s">
        <v>2</v>
      </c>
      <c r="C3420" t="s">
        <v>8</v>
      </c>
      <c r="D3420" t="s">
        <v>16</v>
      </c>
      <c r="E3420" t="s">
        <v>411</v>
      </c>
      <c r="F3420" t="s">
        <v>548</v>
      </c>
      <c r="G3420">
        <v>3</v>
      </c>
      <c r="H3420">
        <v>17.829999999999998</v>
      </c>
      <c r="I3420">
        <v>53.489999999999995</v>
      </c>
      <c r="J3420" s="4">
        <v>990</v>
      </c>
      <c r="K3420" s="6" t="s">
        <v>556</v>
      </c>
    </row>
    <row r="3421" spans="1:11" ht="15.6" x14ac:dyDescent="0.3">
      <c r="A3421" s="1">
        <v>43350</v>
      </c>
      <c r="B3421" t="s">
        <v>4</v>
      </c>
      <c r="C3421" t="s">
        <v>10</v>
      </c>
      <c r="D3421" t="s">
        <v>17</v>
      </c>
      <c r="E3421" t="s">
        <v>170</v>
      </c>
      <c r="F3421" t="s">
        <v>546</v>
      </c>
      <c r="G3421">
        <v>7</v>
      </c>
      <c r="H3421">
        <v>12.42</v>
      </c>
      <c r="I3421">
        <v>86.94</v>
      </c>
      <c r="J3421" s="4">
        <v>1596</v>
      </c>
      <c r="K3421" s="6" t="s">
        <v>558</v>
      </c>
    </row>
    <row r="3422" spans="1:11" ht="15.6" x14ac:dyDescent="0.3">
      <c r="A3422" s="1">
        <v>43350</v>
      </c>
      <c r="B3422" t="s">
        <v>2</v>
      </c>
      <c r="C3422" t="s">
        <v>8</v>
      </c>
      <c r="D3422" t="s">
        <v>16</v>
      </c>
      <c r="E3422" t="s">
        <v>422</v>
      </c>
      <c r="F3422" t="s">
        <v>549</v>
      </c>
      <c r="G3422">
        <v>8</v>
      </c>
      <c r="H3422">
        <v>53.35</v>
      </c>
      <c r="I3422">
        <v>426.8</v>
      </c>
      <c r="J3422" s="4">
        <v>1596</v>
      </c>
      <c r="K3422" s="6" t="s">
        <v>555</v>
      </c>
    </row>
    <row r="3423" spans="1:11" ht="15.6" x14ac:dyDescent="0.3">
      <c r="A3423" s="1">
        <v>43350</v>
      </c>
      <c r="B3423" t="s">
        <v>5</v>
      </c>
      <c r="C3423" t="s">
        <v>9</v>
      </c>
      <c r="D3423" t="s">
        <v>16</v>
      </c>
      <c r="E3423" t="s">
        <v>325</v>
      </c>
      <c r="F3423" t="s">
        <v>546</v>
      </c>
      <c r="G3423">
        <v>7</v>
      </c>
      <c r="H3423">
        <v>12.42</v>
      </c>
      <c r="I3423">
        <v>86.94</v>
      </c>
      <c r="J3423" s="4">
        <v>598</v>
      </c>
      <c r="K3423" s="6" t="s">
        <v>556</v>
      </c>
    </row>
    <row r="3424" spans="1:11" ht="15.6" x14ac:dyDescent="0.3">
      <c r="A3424" s="1">
        <v>43350</v>
      </c>
      <c r="B3424" t="s">
        <v>4</v>
      </c>
      <c r="C3424" t="s">
        <v>12</v>
      </c>
      <c r="D3424" t="s">
        <v>17</v>
      </c>
      <c r="E3424" t="s">
        <v>344</v>
      </c>
      <c r="F3424" t="s">
        <v>546</v>
      </c>
      <c r="G3424">
        <v>4</v>
      </c>
      <c r="H3424">
        <v>12.42</v>
      </c>
      <c r="I3424">
        <v>49.68</v>
      </c>
      <c r="J3424" s="4">
        <v>1393</v>
      </c>
      <c r="K3424" s="6" t="s">
        <v>558</v>
      </c>
    </row>
    <row r="3425" spans="1:11" ht="15.6" x14ac:dyDescent="0.3">
      <c r="A3425" s="1">
        <v>43350</v>
      </c>
      <c r="B3425" t="s">
        <v>2</v>
      </c>
      <c r="C3425" t="s">
        <v>8</v>
      </c>
      <c r="D3425" t="s">
        <v>16</v>
      </c>
      <c r="E3425" t="s">
        <v>250</v>
      </c>
      <c r="F3425" t="s">
        <v>546</v>
      </c>
      <c r="G3425">
        <v>8</v>
      </c>
      <c r="H3425">
        <v>12.42</v>
      </c>
      <c r="I3425">
        <v>99.36</v>
      </c>
      <c r="J3425" s="4">
        <v>1194</v>
      </c>
      <c r="K3425" s="6" t="s">
        <v>554</v>
      </c>
    </row>
    <row r="3426" spans="1:11" ht="15.6" x14ac:dyDescent="0.3">
      <c r="A3426" s="1">
        <v>43350</v>
      </c>
      <c r="B3426" t="s">
        <v>2</v>
      </c>
      <c r="C3426" t="s">
        <v>14</v>
      </c>
      <c r="D3426" t="s">
        <v>16</v>
      </c>
      <c r="E3426" t="s">
        <v>307</v>
      </c>
      <c r="F3426" t="s">
        <v>547</v>
      </c>
      <c r="G3426">
        <v>8</v>
      </c>
      <c r="H3426">
        <v>16.32</v>
      </c>
      <c r="I3426">
        <v>130.56</v>
      </c>
      <c r="J3426" s="4">
        <v>2994</v>
      </c>
      <c r="K3426" s="6" t="s">
        <v>558</v>
      </c>
    </row>
    <row r="3427" spans="1:11" ht="15.6" x14ac:dyDescent="0.3">
      <c r="A3427" s="1">
        <v>43350</v>
      </c>
      <c r="B3427" t="s">
        <v>2</v>
      </c>
      <c r="C3427" t="s">
        <v>11</v>
      </c>
      <c r="D3427" t="s">
        <v>16</v>
      </c>
      <c r="E3427" t="s">
        <v>360</v>
      </c>
      <c r="F3427" t="s">
        <v>548</v>
      </c>
      <c r="G3427">
        <v>2</v>
      </c>
      <c r="H3427">
        <v>17.829999999999998</v>
      </c>
      <c r="I3427">
        <v>35.659999999999997</v>
      </c>
      <c r="J3427" s="4">
        <v>597</v>
      </c>
      <c r="K3427" s="6" t="s">
        <v>554</v>
      </c>
    </row>
    <row r="3428" spans="1:11" ht="15.6" x14ac:dyDescent="0.3">
      <c r="A3428" s="1">
        <v>43350</v>
      </c>
      <c r="B3428" t="s">
        <v>4</v>
      </c>
      <c r="C3428" t="s">
        <v>15</v>
      </c>
      <c r="D3428" t="s">
        <v>17</v>
      </c>
      <c r="E3428" t="s">
        <v>490</v>
      </c>
      <c r="F3428" t="s">
        <v>546</v>
      </c>
      <c r="G3428">
        <v>10</v>
      </c>
      <c r="H3428">
        <v>12.42</v>
      </c>
      <c r="I3428">
        <v>124.2</v>
      </c>
      <c r="J3428" s="4">
        <v>998</v>
      </c>
      <c r="K3428" s="6" t="s">
        <v>556</v>
      </c>
    </row>
    <row r="3429" spans="1:11" ht="15.6" x14ac:dyDescent="0.3">
      <c r="A3429" s="1">
        <v>43350</v>
      </c>
      <c r="B3429" t="s">
        <v>2</v>
      </c>
      <c r="C3429" t="s">
        <v>8</v>
      </c>
      <c r="D3429" t="s">
        <v>16</v>
      </c>
      <c r="E3429" t="s">
        <v>99</v>
      </c>
      <c r="F3429" t="s">
        <v>548</v>
      </c>
      <c r="G3429">
        <v>4</v>
      </c>
      <c r="H3429">
        <v>17.829999999999998</v>
      </c>
      <c r="I3429">
        <v>71.319999999999993</v>
      </c>
      <c r="J3429" s="4">
        <v>1194</v>
      </c>
      <c r="K3429" s="6" t="s">
        <v>556</v>
      </c>
    </row>
    <row r="3430" spans="1:11" ht="15.6" x14ac:dyDescent="0.3">
      <c r="A3430" s="1">
        <v>43350</v>
      </c>
      <c r="B3430" t="s">
        <v>2</v>
      </c>
      <c r="C3430" t="s">
        <v>11</v>
      </c>
      <c r="D3430" t="s">
        <v>16</v>
      </c>
      <c r="E3430" t="s">
        <v>283</v>
      </c>
      <c r="F3430" t="s">
        <v>548</v>
      </c>
      <c r="G3430">
        <v>9</v>
      </c>
      <c r="H3430">
        <v>17.829999999999998</v>
      </c>
      <c r="I3430">
        <v>160.46999999999997</v>
      </c>
      <c r="J3430" s="4">
        <v>1794</v>
      </c>
      <c r="K3430" s="6" t="s">
        <v>556</v>
      </c>
    </row>
    <row r="3431" spans="1:11" ht="15.6" x14ac:dyDescent="0.3">
      <c r="A3431" s="1">
        <v>43350</v>
      </c>
      <c r="B3431" t="s">
        <v>4</v>
      </c>
      <c r="C3431" t="s">
        <v>10</v>
      </c>
      <c r="D3431" t="s">
        <v>17</v>
      </c>
      <c r="E3431" t="s">
        <v>358</v>
      </c>
      <c r="F3431" t="s">
        <v>549</v>
      </c>
      <c r="G3431">
        <v>10</v>
      </c>
      <c r="H3431">
        <v>53.35</v>
      </c>
      <c r="I3431">
        <v>533.5</v>
      </c>
      <c r="J3431" s="4">
        <v>2994</v>
      </c>
      <c r="K3431" s="6" t="s">
        <v>554</v>
      </c>
    </row>
    <row r="3432" spans="1:11" ht="15.6" x14ac:dyDescent="0.3">
      <c r="A3432" s="1">
        <v>43350</v>
      </c>
      <c r="B3432" t="s">
        <v>2</v>
      </c>
      <c r="C3432" t="s">
        <v>9</v>
      </c>
      <c r="D3432" t="s">
        <v>16</v>
      </c>
      <c r="E3432" t="s">
        <v>233</v>
      </c>
      <c r="F3432" t="s">
        <v>546</v>
      </c>
      <c r="G3432">
        <v>3</v>
      </c>
      <c r="H3432">
        <v>12.42</v>
      </c>
      <c r="I3432">
        <v>37.26</v>
      </c>
      <c r="J3432" s="4">
        <v>1995</v>
      </c>
      <c r="K3432" s="6" t="s">
        <v>558</v>
      </c>
    </row>
    <row r="3433" spans="1:11" ht="15.6" x14ac:dyDescent="0.3">
      <c r="A3433" s="1">
        <v>43351</v>
      </c>
      <c r="B3433" t="s">
        <v>4</v>
      </c>
      <c r="C3433" t="s">
        <v>13</v>
      </c>
      <c r="D3433" t="s">
        <v>17</v>
      </c>
      <c r="E3433" t="s">
        <v>389</v>
      </c>
      <c r="F3433" t="s">
        <v>546</v>
      </c>
      <c r="G3433">
        <v>2</v>
      </c>
      <c r="H3433">
        <v>12.42</v>
      </c>
      <c r="I3433">
        <v>24.84</v>
      </c>
      <c r="J3433" s="4">
        <v>198</v>
      </c>
      <c r="K3433" s="6" t="s">
        <v>556</v>
      </c>
    </row>
    <row r="3434" spans="1:11" ht="15.6" x14ac:dyDescent="0.3">
      <c r="A3434" s="1">
        <v>43351</v>
      </c>
      <c r="B3434" t="s">
        <v>4</v>
      </c>
      <c r="C3434" t="s">
        <v>13</v>
      </c>
      <c r="D3434" t="s">
        <v>17</v>
      </c>
      <c r="E3434" t="s">
        <v>55</v>
      </c>
      <c r="F3434" t="s">
        <v>548</v>
      </c>
      <c r="G3434">
        <v>7</v>
      </c>
      <c r="H3434">
        <v>17.829999999999998</v>
      </c>
      <c r="I3434">
        <v>124.80999999999999</v>
      </c>
      <c r="J3434" s="4">
        <v>1996</v>
      </c>
      <c r="K3434" s="6" t="s">
        <v>556</v>
      </c>
    </row>
    <row r="3435" spans="1:11" ht="15.6" x14ac:dyDescent="0.3">
      <c r="A3435" s="1">
        <v>43351</v>
      </c>
      <c r="B3435" t="s">
        <v>2</v>
      </c>
      <c r="C3435" t="s">
        <v>9</v>
      </c>
      <c r="D3435" t="s">
        <v>16</v>
      </c>
      <c r="E3435" t="s">
        <v>521</v>
      </c>
      <c r="F3435" t="s">
        <v>546</v>
      </c>
      <c r="G3435">
        <v>8</v>
      </c>
      <c r="H3435">
        <v>12.42</v>
      </c>
      <c r="I3435">
        <v>99.36</v>
      </c>
      <c r="J3435" s="4">
        <v>3990</v>
      </c>
      <c r="K3435" s="6" t="s">
        <v>557</v>
      </c>
    </row>
    <row r="3436" spans="1:11" ht="15.6" x14ac:dyDescent="0.3">
      <c r="A3436" s="1">
        <v>43351</v>
      </c>
      <c r="B3436" t="s">
        <v>6</v>
      </c>
      <c r="C3436" t="s">
        <v>8</v>
      </c>
      <c r="D3436" t="s">
        <v>16</v>
      </c>
      <c r="E3436" t="s">
        <v>185</v>
      </c>
      <c r="F3436" t="s">
        <v>546</v>
      </c>
      <c r="G3436">
        <v>4</v>
      </c>
      <c r="H3436">
        <v>12.42</v>
      </c>
      <c r="I3436">
        <v>49.68</v>
      </c>
      <c r="J3436" s="4">
        <v>1995</v>
      </c>
      <c r="K3436" s="6" t="s">
        <v>554</v>
      </c>
    </row>
    <row r="3437" spans="1:11" ht="15.6" x14ac:dyDescent="0.3">
      <c r="A3437" s="1">
        <v>43351</v>
      </c>
      <c r="B3437" t="s">
        <v>4</v>
      </c>
      <c r="C3437" t="s">
        <v>12</v>
      </c>
      <c r="D3437" t="s">
        <v>17</v>
      </c>
      <c r="E3437" t="s">
        <v>429</v>
      </c>
      <c r="F3437" t="s">
        <v>547</v>
      </c>
      <c r="G3437">
        <v>2</v>
      </c>
      <c r="H3437">
        <v>16.32</v>
      </c>
      <c r="I3437">
        <v>32.64</v>
      </c>
      <c r="J3437" s="4">
        <v>1197</v>
      </c>
      <c r="K3437" s="6" t="s">
        <v>556</v>
      </c>
    </row>
    <row r="3438" spans="1:11" ht="15.6" x14ac:dyDescent="0.3">
      <c r="A3438" s="1">
        <v>43352</v>
      </c>
      <c r="B3438" t="s">
        <v>3</v>
      </c>
      <c r="C3438" t="s">
        <v>15</v>
      </c>
      <c r="D3438" t="s">
        <v>17</v>
      </c>
      <c r="E3438" t="s">
        <v>115</v>
      </c>
      <c r="F3438" t="s">
        <v>546</v>
      </c>
      <c r="G3438">
        <v>10</v>
      </c>
      <c r="H3438">
        <v>12.42</v>
      </c>
      <c r="I3438">
        <v>124.2</v>
      </c>
      <c r="J3438" s="4">
        <v>792</v>
      </c>
      <c r="K3438" s="6" t="s">
        <v>556</v>
      </c>
    </row>
    <row r="3439" spans="1:11" ht="15.6" x14ac:dyDescent="0.3">
      <c r="A3439" s="1">
        <v>43352</v>
      </c>
      <c r="B3439" t="s">
        <v>4</v>
      </c>
      <c r="C3439" t="s">
        <v>15</v>
      </c>
      <c r="D3439" t="s">
        <v>17</v>
      </c>
      <c r="E3439" t="s">
        <v>280</v>
      </c>
      <c r="F3439" t="s">
        <v>546</v>
      </c>
      <c r="G3439">
        <v>4</v>
      </c>
      <c r="H3439">
        <v>12.42</v>
      </c>
      <c r="I3439">
        <v>49.68</v>
      </c>
      <c r="J3439" s="4">
        <v>396</v>
      </c>
      <c r="K3439" s="6" t="s">
        <v>557</v>
      </c>
    </row>
    <row r="3440" spans="1:11" ht="15.6" x14ac:dyDescent="0.3">
      <c r="A3440" s="1">
        <v>43353</v>
      </c>
      <c r="B3440" t="s">
        <v>6</v>
      </c>
      <c r="C3440" t="s">
        <v>9</v>
      </c>
      <c r="D3440" t="s">
        <v>16</v>
      </c>
      <c r="E3440" t="s">
        <v>29</v>
      </c>
      <c r="F3440" t="s">
        <v>546</v>
      </c>
      <c r="G3440">
        <v>2</v>
      </c>
      <c r="H3440">
        <v>12.42</v>
      </c>
      <c r="I3440">
        <v>24.84</v>
      </c>
      <c r="J3440" s="4">
        <v>499</v>
      </c>
      <c r="K3440" s="6" t="s">
        <v>555</v>
      </c>
    </row>
    <row r="3441" spans="1:11" ht="15.6" x14ac:dyDescent="0.3">
      <c r="A3441" s="1">
        <v>43353</v>
      </c>
      <c r="B3441" t="s">
        <v>4</v>
      </c>
      <c r="C3441" t="s">
        <v>10</v>
      </c>
      <c r="D3441" t="s">
        <v>17</v>
      </c>
      <c r="E3441" t="s">
        <v>51</v>
      </c>
      <c r="F3441" t="s">
        <v>547</v>
      </c>
      <c r="G3441">
        <v>4</v>
      </c>
      <c r="H3441">
        <v>16.32</v>
      </c>
      <c r="I3441">
        <v>65.28</v>
      </c>
      <c r="J3441" s="4">
        <v>2691</v>
      </c>
      <c r="K3441" s="6" t="s">
        <v>557</v>
      </c>
    </row>
    <row r="3442" spans="1:11" ht="15.6" x14ac:dyDescent="0.3">
      <c r="A3442" s="1">
        <v>43353</v>
      </c>
      <c r="B3442" t="s">
        <v>6</v>
      </c>
      <c r="C3442" t="s">
        <v>14</v>
      </c>
      <c r="D3442" t="s">
        <v>16</v>
      </c>
      <c r="E3442" t="s">
        <v>310</v>
      </c>
      <c r="F3442" t="s">
        <v>546</v>
      </c>
      <c r="G3442">
        <v>10</v>
      </c>
      <c r="H3442">
        <v>12.42</v>
      </c>
      <c r="I3442">
        <v>124.2</v>
      </c>
      <c r="J3442" s="4">
        <v>792</v>
      </c>
      <c r="K3442" s="6" t="s">
        <v>554</v>
      </c>
    </row>
    <row r="3443" spans="1:11" ht="15.6" x14ac:dyDescent="0.3">
      <c r="A3443" s="1">
        <v>43353</v>
      </c>
      <c r="B3443" t="s">
        <v>4</v>
      </c>
      <c r="C3443" t="s">
        <v>12</v>
      </c>
      <c r="D3443" t="s">
        <v>17</v>
      </c>
      <c r="E3443" t="s">
        <v>363</v>
      </c>
      <c r="F3443" t="s">
        <v>546</v>
      </c>
      <c r="G3443">
        <v>3</v>
      </c>
      <c r="H3443">
        <v>12.42</v>
      </c>
      <c r="I3443">
        <v>37.26</v>
      </c>
      <c r="J3443" s="4">
        <v>693</v>
      </c>
      <c r="K3443" s="6" t="s">
        <v>556</v>
      </c>
    </row>
    <row r="3444" spans="1:11" ht="15.6" x14ac:dyDescent="0.3">
      <c r="A3444" s="1">
        <v>43353</v>
      </c>
      <c r="B3444" t="s">
        <v>2</v>
      </c>
      <c r="C3444" t="s">
        <v>9</v>
      </c>
      <c r="D3444" t="s">
        <v>16</v>
      </c>
      <c r="E3444" t="s">
        <v>234</v>
      </c>
      <c r="F3444" t="s">
        <v>547</v>
      </c>
      <c r="G3444">
        <v>5</v>
      </c>
      <c r="H3444">
        <v>16.32</v>
      </c>
      <c r="I3444">
        <v>81.599999999999994</v>
      </c>
      <c r="J3444" s="4">
        <v>198</v>
      </c>
      <c r="K3444" s="6" t="s">
        <v>557</v>
      </c>
    </row>
    <row r="3445" spans="1:11" ht="15.6" x14ac:dyDescent="0.3">
      <c r="A3445" s="1">
        <v>43353</v>
      </c>
      <c r="B3445" t="s">
        <v>2</v>
      </c>
      <c r="C3445" t="s">
        <v>14</v>
      </c>
      <c r="D3445" t="s">
        <v>16</v>
      </c>
      <c r="E3445" t="s">
        <v>391</v>
      </c>
      <c r="F3445" t="s">
        <v>546</v>
      </c>
      <c r="G3445">
        <v>6</v>
      </c>
      <c r="H3445">
        <v>12.42</v>
      </c>
      <c r="I3445">
        <v>74.52</v>
      </c>
      <c r="J3445" s="4">
        <v>3591</v>
      </c>
      <c r="K3445" s="6" t="s">
        <v>554</v>
      </c>
    </row>
    <row r="3446" spans="1:11" ht="15.6" x14ac:dyDescent="0.3">
      <c r="A3446" s="1">
        <v>43353</v>
      </c>
      <c r="B3446" t="s">
        <v>5</v>
      </c>
      <c r="C3446" t="s">
        <v>9</v>
      </c>
      <c r="D3446" t="s">
        <v>16</v>
      </c>
      <c r="E3446" t="s">
        <v>313</v>
      </c>
      <c r="F3446" t="s">
        <v>547</v>
      </c>
      <c r="G3446">
        <v>1</v>
      </c>
      <c r="H3446">
        <v>16.32</v>
      </c>
      <c r="I3446">
        <v>16.32</v>
      </c>
      <c r="J3446" s="4">
        <v>1497</v>
      </c>
      <c r="K3446" s="6" t="s">
        <v>558</v>
      </c>
    </row>
    <row r="3447" spans="1:11" ht="15.6" x14ac:dyDescent="0.3">
      <c r="A3447" s="1">
        <v>43354</v>
      </c>
      <c r="B3447" t="s">
        <v>2</v>
      </c>
      <c r="C3447" t="s">
        <v>9</v>
      </c>
      <c r="D3447" t="s">
        <v>16</v>
      </c>
      <c r="E3447" t="s">
        <v>441</v>
      </c>
      <c r="F3447" t="s">
        <v>546</v>
      </c>
      <c r="G3447">
        <v>2</v>
      </c>
      <c r="H3447">
        <v>12.42</v>
      </c>
      <c r="I3447">
        <v>24.84</v>
      </c>
      <c r="J3447" s="4">
        <v>3192</v>
      </c>
      <c r="K3447" s="6" t="s">
        <v>556</v>
      </c>
    </row>
    <row r="3448" spans="1:11" ht="15.6" x14ac:dyDescent="0.3">
      <c r="A3448" s="1">
        <v>43355</v>
      </c>
      <c r="B3448" t="s">
        <v>5</v>
      </c>
      <c r="C3448" t="s">
        <v>9</v>
      </c>
      <c r="D3448" t="s">
        <v>16</v>
      </c>
      <c r="E3448" t="s">
        <v>98</v>
      </c>
      <c r="F3448" t="s">
        <v>546</v>
      </c>
      <c r="G3448">
        <v>7</v>
      </c>
      <c r="H3448">
        <v>12.42</v>
      </c>
      <c r="I3448">
        <v>86.94</v>
      </c>
      <c r="J3448" s="4">
        <v>1393</v>
      </c>
      <c r="K3448" s="6" t="s">
        <v>558</v>
      </c>
    </row>
    <row r="3449" spans="1:11" ht="15.6" x14ac:dyDescent="0.3">
      <c r="A3449" s="1">
        <v>43356</v>
      </c>
      <c r="B3449" t="s">
        <v>4</v>
      </c>
      <c r="C3449" t="s">
        <v>12</v>
      </c>
      <c r="D3449" t="s">
        <v>17</v>
      </c>
      <c r="E3449" t="s">
        <v>239</v>
      </c>
      <c r="F3449" t="s">
        <v>546</v>
      </c>
      <c r="G3449">
        <v>2</v>
      </c>
      <c r="H3449">
        <v>12.42</v>
      </c>
      <c r="I3449">
        <v>24.84</v>
      </c>
      <c r="J3449" s="4">
        <v>99</v>
      </c>
      <c r="K3449" s="6" t="s">
        <v>558</v>
      </c>
    </row>
    <row r="3450" spans="1:11" ht="15.6" x14ac:dyDescent="0.3">
      <c r="A3450" s="1">
        <v>43356</v>
      </c>
      <c r="B3450" t="s">
        <v>5</v>
      </c>
      <c r="C3450" t="s">
        <v>8</v>
      </c>
      <c r="D3450" t="s">
        <v>16</v>
      </c>
      <c r="E3450" t="s">
        <v>443</v>
      </c>
      <c r="F3450" t="s">
        <v>546</v>
      </c>
      <c r="G3450">
        <v>9</v>
      </c>
      <c r="H3450">
        <v>12.42</v>
      </c>
      <c r="I3450">
        <v>111.78</v>
      </c>
      <c r="J3450" s="4">
        <v>299</v>
      </c>
      <c r="K3450" s="6" t="s">
        <v>557</v>
      </c>
    </row>
    <row r="3451" spans="1:11" ht="15.6" x14ac:dyDescent="0.3">
      <c r="A3451" s="1">
        <v>43357</v>
      </c>
      <c r="B3451" t="s">
        <v>2</v>
      </c>
      <c r="C3451" t="s">
        <v>14</v>
      </c>
      <c r="D3451" t="s">
        <v>16</v>
      </c>
      <c r="E3451" t="s">
        <v>73</v>
      </c>
      <c r="F3451" t="s">
        <v>546</v>
      </c>
      <c r="G3451">
        <v>2</v>
      </c>
      <c r="H3451">
        <v>12.42</v>
      </c>
      <c r="I3451">
        <v>24.84</v>
      </c>
      <c r="J3451" s="4">
        <v>2994</v>
      </c>
      <c r="K3451" s="6" t="s">
        <v>558</v>
      </c>
    </row>
    <row r="3452" spans="1:11" ht="15.6" x14ac:dyDescent="0.3">
      <c r="A3452" s="1">
        <v>43357</v>
      </c>
      <c r="B3452" t="s">
        <v>4</v>
      </c>
      <c r="C3452" t="s">
        <v>15</v>
      </c>
      <c r="D3452" t="s">
        <v>17</v>
      </c>
      <c r="E3452" t="s">
        <v>484</v>
      </c>
      <c r="F3452" t="s">
        <v>549</v>
      </c>
      <c r="G3452">
        <v>7</v>
      </c>
      <c r="H3452">
        <v>53.35</v>
      </c>
      <c r="I3452">
        <v>373.45</v>
      </c>
      <c r="J3452" s="4">
        <v>1495</v>
      </c>
      <c r="K3452" s="6" t="s">
        <v>555</v>
      </c>
    </row>
    <row r="3453" spans="1:11" ht="15.6" x14ac:dyDescent="0.3">
      <c r="A3453" s="1">
        <v>43357</v>
      </c>
      <c r="B3453" t="s">
        <v>4</v>
      </c>
      <c r="C3453" t="s">
        <v>13</v>
      </c>
      <c r="D3453" t="s">
        <v>17</v>
      </c>
      <c r="E3453" t="s">
        <v>311</v>
      </c>
      <c r="F3453" t="s">
        <v>549</v>
      </c>
      <c r="G3453">
        <v>5</v>
      </c>
      <c r="H3453">
        <v>53.35</v>
      </c>
      <c r="I3453">
        <v>266.75</v>
      </c>
      <c r="J3453" s="4">
        <v>1495</v>
      </c>
      <c r="K3453" s="6" t="s">
        <v>556</v>
      </c>
    </row>
    <row r="3454" spans="1:11" ht="15.6" x14ac:dyDescent="0.3">
      <c r="A3454" s="1">
        <v>43357</v>
      </c>
      <c r="B3454" t="s">
        <v>3</v>
      </c>
      <c r="C3454" t="s">
        <v>12</v>
      </c>
      <c r="D3454" t="s">
        <v>17</v>
      </c>
      <c r="E3454" t="s">
        <v>344</v>
      </c>
      <c r="F3454" t="s">
        <v>546</v>
      </c>
      <c r="G3454">
        <v>6</v>
      </c>
      <c r="H3454">
        <v>12.42</v>
      </c>
      <c r="I3454">
        <v>74.52</v>
      </c>
      <c r="J3454" s="4">
        <v>598</v>
      </c>
      <c r="K3454" s="6" t="s">
        <v>554</v>
      </c>
    </row>
    <row r="3455" spans="1:11" ht="15.6" x14ac:dyDescent="0.3">
      <c r="A3455" s="1">
        <v>43357</v>
      </c>
      <c r="B3455" t="s">
        <v>4</v>
      </c>
      <c r="C3455" t="s">
        <v>10</v>
      </c>
      <c r="D3455" t="s">
        <v>17</v>
      </c>
      <c r="E3455" t="s">
        <v>203</v>
      </c>
      <c r="F3455" t="s">
        <v>548</v>
      </c>
      <c r="G3455">
        <v>1</v>
      </c>
      <c r="H3455">
        <v>17.829999999999998</v>
      </c>
      <c r="I3455">
        <v>17.829999999999998</v>
      </c>
      <c r="J3455" s="4">
        <v>99</v>
      </c>
      <c r="K3455" s="6" t="s">
        <v>556</v>
      </c>
    </row>
    <row r="3456" spans="1:11" ht="15.6" x14ac:dyDescent="0.3">
      <c r="A3456" s="1">
        <v>43357</v>
      </c>
      <c r="B3456" t="s">
        <v>4</v>
      </c>
      <c r="C3456" t="s">
        <v>13</v>
      </c>
      <c r="D3456" t="s">
        <v>17</v>
      </c>
      <c r="E3456" t="s">
        <v>119</v>
      </c>
      <c r="F3456" t="s">
        <v>546</v>
      </c>
      <c r="G3456">
        <v>2</v>
      </c>
      <c r="H3456">
        <v>12.42</v>
      </c>
      <c r="I3456">
        <v>24.84</v>
      </c>
      <c r="J3456" s="4">
        <v>2394</v>
      </c>
      <c r="K3456" s="6" t="s">
        <v>556</v>
      </c>
    </row>
    <row r="3457" spans="1:11" ht="15.6" x14ac:dyDescent="0.3">
      <c r="A3457" s="1">
        <v>43357</v>
      </c>
      <c r="B3457" t="s">
        <v>4</v>
      </c>
      <c r="C3457" t="s">
        <v>13</v>
      </c>
      <c r="D3457" t="s">
        <v>17</v>
      </c>
      <c r="E3457" t="s">
        <v>426</v>
      </c>
      <c r="F3457" t="s">
        <v>546</v>
      </c>
      <c r="G3457">
        <v>3</v>
      </c>
      <c r="H3457">
        <v>12.42</v>
      </c>
      <c r="I3457">
        <v>37.26</v>
      </c>
      <c r="J3457" s="4">
        <v>3990</v>
      </c>
      <c r="K3457" s="6" t="s">
        <v>556</v>
      </c>
    </row>
    <row r="3458" spans="1:11" ht="15.6" x14ac:dyDescent="0.3">
      <c r="A3458" s="1">
        <v>43357</v>
      </c>
      <c r="B3458" t="s">
        <v>3</v>
      </c>
      <c r="C3458" t="s">
        <v>13</v>
      </c>
      <c r="D3458" t="s">
        <v>17</v>
      </c>
      <c r="E3458" t="s">
        <v>539</v>
      </c>
      <c r="F3458" t="s">
        <v>549</v>
      </c>
      <c r="G3458">
        <v>1</v>
      </c>
      <c r="H3458">
        <v>53.35</v>
      </c>
      <c r="I3458">
        <v>53.35</v>
      </c>
      <c r="J3458" s="4">
        <v>396</v>
      </c>
      <c r="K3458" s="6" t="s">
        <v>557</v>
      </c>
    </row>
    <row r="3459" spans="1:11" ht="15.6" x14ac:dyDescent="0.3">
      <c r="A3459" s="1">
        <v>43358</v>
      </c>
      <c r="B3459" t="s">
        <v>6</v>
      </c>
      <c r="C3459" t="s">
        <v>11</v>
      </c>
      <c r="D3459" t="s">
        <v>16</v>
      </c>
      <c r="E3459" t="s">
        <v>506</v>
      </c>
      <c r="F3459" t="s">
        <v>546</v>
      </c>
      <c r="G3459">
        <v>2</v>
      </c>
      <c r="H3459">
        <v>12.42</v>
      </c>
      <c r="I3459">
        <v>24.84</v>
      </c>
      <c r="J3459" s="4">
        <v>299</v>
      </c>
      <c r="K3459" s="6" t="s">
        <v>558</v>
      </c>
    </row>
    <row r="3460" spans="1:11" ht="15.6" x14ac:dyDescent="0.3">
      <c r="A3460" s="1">
        <v>43359</v>
      </c>
      <c r="B3460" t="s">
        <v>4</v>
      </c>
      <c r="C3460" t="s">
        <v>10</v>
      </c>
      <c r="D3460" t="s">
        <v>17</v>
      </c>
      <c r="E3460" t="s">
        <v>203</v>
      </c>
      <c r="F3460" t="s">
        <v>546</v>
      </c>
      <c r="G3460">
        <v>1</v>
      </c>
      <c r="H3460">
        <v>12.42</v>
      </c>
      <c r="I3460">
        <v>12.42</v>
      </c>
      <c r="J3460" s="4">
        <v>792</v>
      </c>
      <c r="K3460" s="6" t="s">
        <v>558</v>
      </c>
    </row>
    <row r="3461" spans="1:11" ht="15.6" x14ac:dyDescent="0.3">
      <c r="A3461" s="1">
        <v>43360</v>
      </c>
      <c r="B3461" t="s">
        <v>2</v>
      </c>
      <c r="C3461" t="s">
        <v>8</v>
      </c>
      <c r="D3461" t="s">
        <v>16</v>
      </c>
      <c r="E3461" t="s">
        <v>387</v>
      </c>
      <c r="F3461" t="s">
        <v>546</v>
      </c>
      <c r="G3461">
        <v>2</v>
      </c>
      <c r="H3461">
        <v>12.42</v>
      </c>
      <c r="I3461">
        <v>24.84</v>
      </c>
      <c r="J3461" s="4">
        <v>1995</v>
      </c>
      <c r="K3461" s="6" t="s">
        <v>556</v>
      </c>
    </row>
    <row r="3462" spans="1:11" ht="15.6" x14ac:dyDescent="0.3">
      <c r="A3462" s="1">
        <v>43360</v>
      </c>
      <c r="B3462" t="s">
        <v>2</v>
      </c>
      <c r="C3462" t="s">
        <v>8</v>
      </c>
      <c r="D3462" t="s">
        <v>16</v>
      </c>
      <c r="E3462" t="s">
        <v>359</v>
      </c>
      <c r="F3462" t="s">
        <v>546</v>
      </c>
      <c r="G3462">
        <v>8</v>
      </c>
      <c r="H3462">
        <v>12.42</v>
      </c>
      <c r="I3462">
        <v>99.36</v>
      </c>
      <c r="J3462" s="4">
        <v>1592</v>
      </c>
      <c r="K3462" s="6" t="s">
        <v>555</v>
      </c>
    </row>
    <row r="3463" spans="1:11" ht="15.6" x14ac:dyDescent="0.3">
      <c r="A3463" s="1">
        <v>43361</v>
      </c>
      <c r="B3463" t="s">
        <v>3</v>
      </c>
      <c r="C3463" t="s">
        <v>10</v>
      </c>
      <c r="D3463" t="s">
        <v>17</v>
      </c>
      <c r="E3463" t="s">
        <v>64</v>
      </c>
      <c r="F3463" t="s">
        <v>547</v>
      </c>
      <c r="G3463">
        <v>7</v>
      </c>
      <c r="H3463">
        <v>16.32</v>
      </c>
      <c r="I3463">
        <v>114.24000000000001</v>
      </c>
      <c r="J3463" s="4">
        <v>1495</v>
      </c>
      <c r="K3463" s="6" t="s">
        <v>556</v>
      </c>
    </row>
    <row r="3464" spans="1:11" ht="15.6" x14ac:dyDescent="0.3">
      <c r="A3464" s="1">
        <v>43361</v>
      </c>
      <c r="B3464" t="s">
        <v>3</v>
      </c>
      <c r="C3464" t="s">
        <v>10</v>
      </c>
      <c r="D3464" t="s">
        <v>17</v>
      </c>
      <c r="E3464" t="s">
        <v>60</v>
      </c>
      <c r="F3464" t="s">
        <v>546</v>
      </c>
      <c r="G3464">
        <v>9</v>
      </c>
      <c r="H3464">
        <v>12.42</v>
      </c>
      <c r="I3464">
        <v>111.78</v>
      </c>
      <c r="J3464" s="4">
        <v>3990</v>
      </c>
      <c r="K3464" s="6" t="s">
        <v>556</v>
      </c>
    </row>
    <row r="3465" spans="1:11" ht="15.6" x14ac:dyDescent="0.3">
      <c r="A3465" s="1">
        <v>43362</v>
      </c>
      <c r="B3465" t="s">
        <v>2</v>
      </c>
      <c r="C3465" t="s">
        <v>11</v>
      </c>
      <c r="D3465" t="s">
        <v>16</v>
      </c>
      <c r="E3465" t="s">
        <v>375</v>
      </c>
      <c r="F3465" t="s">
        <v>548</v>
      </c>
      <c r="G3465">
        <v>5</v>
      </c>
      <c r="H3465">
        <v>17.829999999999998</v>
      </c>
      <c r="I3465">
        <v>89.149999999999991</v>
      </c>
      <c r="J3465" s="4">
        <v>3192</v>
      </c>
      <c r="K3465" s="6" t="s">
        <v>557</v>
      </c>
    </row>
    <row r="3466" spans="1:11" ht="15.6" x14ac:dyDescent="0.3">
      <c r="A3466" s="1">
        <v>43362</v>
      </c>
      <c r="B3466" t="s">
        <v>4</v>
      </c>
      <c r="C3466" t="s">
        <v>12</v>
      </c>
      <c r="D3466" t="s">
        <v>17</v>
      </c>
      <c r="E3466" t="s">
        <v>259</v>
      </c>
      <c r="F3466" t="s">
        <v>549</v>
      </c>
      <c r="G3466">
        <v>1</v>
      </c>
      <c r="H3466">
        <v>53.35</v>
      </c>
      <c r="I3466">
        <v>53.35</v>
      </c>
      <c r="J3466" s="4">
        <v>199</v>
      </c>
      <c r="K3466" s="6" t="s">
        <v>554</v>
      </c>
    </row>
    <row r="3467" spans="1:11" ht="15.6" x14ac:dyDescent="0.3">
      <c r="A3467" s="1">
        <v>43362</v>
      </c>
      <c r="B3467" t="s">
        <v>2</v>
      </c>
      <c r="C3467" t="s">
        <v>9</v>
      </c>
      <c r="D3467" t="s">
        <v>16</v>
      </c>
      <c r="E3467" t="s">
        <v>402</v>
      </c>
      <c r="F3467" t="s">
        <v>546</v>
      </c>
      <c r="G3467">
        <v>8</v>
      </c>
      <c r="H3467">
        <v>12.42</v>
      </c>
      <c r="I3467">
        <v>99.36</v>
      </c>
      <c r="J3467" s="4">
        <v>297</v>
      </c>
      <c r="K3467" s="6" t="s">
        <v>554</v>
      </c>
    </row>
    <row r="3468" spans="1:11" ht="15.6" x14ac:dyDescent="0.3">
      <c r="A3468" s="1">
        <v>43362</v>
      </c>
      <c r="B3468" t="s">
        <v>2</v>
      </c>
      <c r="C3468" t="s">
        <v>14</v>
      </c>
      <c r="D3468" t="s">
        <v>16</v>
      </c>
      <c r="E3468" t="s">
        <v>63</v>
      </c>
      <c r="F3468" t="s">
        <v>546</v>
      </c>
      <c r="G3468">
        <v>8</v>
      </c>
      <c r="H3468">
        <v>12.42</v>
      </c>
      <c r="I3468">
        <v>99.36</v>
      </c>
      <c r="J3468" s="4">
        <v>598</v>
      </c>
      <c r="K3468" s="6" t="s">
        <v>558</v>
      </c>
    </row>
    <row r="3469" spans="1:11" ht="15.6" x14ac:dyDescent="0.3">
      <c r="A3469" s="1">
        <v>43362</v>
      </c>
      <c r="B3469" t="s">
        <v>2</v>
      </c>
      <c r="C3469" t="s">
        <v>11</v>
      </c>
      <c r="D3469" t="s">
        <v>16</v>
      </c>
      <c r="E3469" t="s">
        <v>472</v>
      </c>
      <c r="F3469" t="s">
        <v>546</v>
      </c>
      <c r="G3469">
        <v>3</v>
      </c>
      <c r="H3469">
        <v>12.42</v>
      </c>
      <c r="I3469">
        <v>37.26</v>
      </c>
      <c r="J3469" s="4">
        <v>990</v>
      </c>
      <c r="K3469" s="6" t="s">
        <v>557</v>
      </c>
    </row>
    <row r="3470" spans="1:11" ht="15.6" x14ac:dyDescent="0.3">
      <c r="A3470" s="1">
        <v>43362</v>
      </c>
      <c r="B3470" t="s">
        <v>2</v>
      </c>
      <c r="C3470" t="s">
        <v>9</v>
      </c>
      <c r="D3470" t="s">
        <v>16</v>
      </c>
      <c r="E3470" t="s">
        <v>173</v>
      </c>
      <c r="F3470" t="s">
        <v>546</v>
      </c>
      <c r="G3470">
        <v>4</v>
      </c>
      <c r="H3470">
        <v>12.42</v>
      </c>
      <c r="I3470">
        <v>49.68</v>
      </c>
      <c r="J3470" s="4">
        <v>396</v>
      </c>
      <c r="K3470" s="6" t="s">
        <v>555</v>
      </c>
    </row>
    <row r="3471" spans="1:11" ht="15.6" x14ac:dyDescent="0.3">
      <c r="A3471" s="1">
        <v>43362</v>
      </c>
      <c r="B3471" t="s">
        <v>5</v>
      </c>
      <c r="C3471" t="s">
        <v>9</v>
      </c>
      <c r="D3471" t="s">
        <v>16</v>
      </c>
      <c r="E3471" t="s">
        <v>308</v>
      </c>
      <c r="F3471" t="s">
        <v>549</v>
      </c>
      <c r="G3471">
        <v>5</v>
      </c>
      <c r="H3471">
        <v>53.35</v>
      </c>
      <c r="I3471">
        <v>266.75</v>
      </c>
      <c r="J3471" s="4">
        <v>897</v>
      </c>
      <c r="K3471" s="6" t="s">
        <v>554</v>
      </c>
    </row>
    <row r="3472" spans="1:11" ht="15.6" x14ac:dyDescent="0.3">
      <c r="A3472" s="1">
        <v>43363</v>
      </c>
      <c r="B3472" t="s">
        <v>3</v>
      </c>
      <c r="C3472" t="s">
        <v>12</v>
      </c>
      <c r="D3472" t="s">
        <v>17</v>
      </c>
      <c r="E3472" t="s">
        <v>246</v>
      </c>
      <c r="F3472" t="s">
        <v>549</v>
      </c>
      <c r="G3472">
        <v>4</v>
      </c>
      <c r="H3472">
        <v>53.35</v>
      </c>
      <c r="I3472">
        <v>213.4</v>
      </c>
      <c r="J3472" s="4">
        <v>198</v>
      </c>
      <c r="K3472" s="6" t="s">
        <v>556</v>
      </c>
    </row>
    <row r="3473" spans="1:11" ht="15.6" x14ac:dyDescent="0.3">
      <c r="A3473" s="1">
        <v>43363</v>
      </c>
      <c r="B3473" t="s">
        <v>6</v>
      </c>
      <c r="C3473" t="s">
        <v>14</v>
      </c>
      <c r="D3473" t="s">
        <v>16</v>
      </c>
      <c r="E3473" t="s">
        <v>63</v>
      </c>
      <c r="F3473" t="s">
        <v>549</v>
      </c>
      <c r="G3473">
        <v>10</v>
      </c>
      <c r="H3473">
        <v>53.35</v>
      </c>
      <c r="I3473">
        <v>533.5</v>
      </c>
      <c r="J3473" s="4">
        <v>1592</v>
      </c>
      <c r="K3473" s="6" t="s">
        <v>558</v>
      </c>
    </row>
    <row r="3474" spans="1:11" ht="15.6" x14ac:dyDescent="0.3">
      <c r="A3474" s="1">
        <v>43363</v>
      </c>
      <c r="B3474" t="s">
        <v>2</v>
      </c>
      <c r="C3474" t="s">
        <v>14</v>
      </c>
      <c r="D3474" t="s">
        <v>16</v>
      </c>
      <c r="E3474" t="s">
        <v>73</v>
      </c>
      <c r="F3474" t="s">
        <v>547</v>
      </c>
      <c r="G3474">
        <v>1</v>
      </c>
      <c r="H3474">
        <v>16.32</v>
      </c>
      <c r="I3474">
        <v>16.32</v>
      </c>
      <c r="J3474" s="4">
        <v>396</v>
      </c>
      <c r="K3474" s="6" t="s">
        <v>557</v>
      </c>
    </row>
    <row r="3475" spans="1:11" ht="15.6" x14ac:dyDescent="0.3">
      <c r="A3475" s="1">
        <v>43363</v>
      </c>
      <c r="B3475" t="s">
        <v>4</v>
      </c>
      <c r="C3475" t="s">
        <v>13</v>
      </c>
      <c r="D3475" t="s">
        <v>17</v>
      </c>
      <c r="E3475" t="s">
        <v>194</v>
      </c>
      <c r="F3475" t="s">
        <v>547</v>
      </c>
      <c r="G3475">
        <v>1</v>
      </c>
      <c r="H3475">
        <v>16.32</v>
      </c>
      <c r="I3475">
        <v>16.32</v>
      </c>
      <c r="J3475" s="4">
        <v>1495</v>
      </c>
      <c r="K3475" s="6" t="s">
        <v>556</v>
      </c>
    </row>
    <row r="3476" spans="1:11" ht="15.6" x14ac:dyDescent="0.3">
      <c r="A3476" s="1">
        <v>43363</v>
      </c>
      <c r="B3476" t="s">
        <v>4</v>
      </c>
      <c r="C3476" t="s">
        <v>10</v>
      </c>
      <c r="D3476" t="s">
        <v>17</v>
      </c>
      <c r="E3476" t="s">
        <v>324</v>
      </c>
      <c r="F3476" t="s">
        <v>546</v>
      </c>
      <c r="G3476">
        <v>2</v>
      </c>
      <c r="H3476">
        <v>12.42</v>
      </c>
      <c r="I3476">
        <v>24.84</v>
      </c>
      <c r="J3476" s="4">
        <v>1990</v>
      </c>
      <c r="K3476" s="6" t="s">
        <v>555</v>
      </c>
    </row>
    <row r="3477" spans="1:11" ht="15.6" x14ac:dyDescent="0.3">
      <c r="A3477" s="1">
        <v>43363</v>
      </c>
      <c r="B3477" t="s">
        <v>4</v>
      </c>
      <c r="C3477" t="s">
        <v>13</v>
      </c>
      <c r="D3477" t="s">
        <v>17</v>
      </c>
      <c r="E3477" t="s">
        <v>87</v>
      </c>
      <c r="F3477" t="s">
        <v>546</v>
      </c>
      <c r="G3477">
        <v>9</v>
      </c>
      <c r="H3477">
        <v>12.42</v>
      </c>
      <c r="I3477">
        <v>111.78</v>
      </c>
      <c r="J3477" s="4">
        <v>297</v>
      </c>
      <c r="K3477" s="6" t="s">
        <v>557</v>
      </c>
    </row>
    <row r="3478" spans="1:11" ht="15.6" x14ac:dyDescent="0.3">
      <c r="A3478" s="1">
        <v>43364</v>
      </c>
      <c r="B3478" t="s">
        <v>5</v>
      </c>
      <c r="C3478" t="s">
        <v>8</v>
      </c>
      <c r="D3478" t="s">
        <v>16</v>
      </c>
      <c r="E3478" t="s">
        <v>141</v>
      </c>
      <c r="F3478" t="s">
        <v>546</v>
      </c>
      <c r="G3478">
        <v>4</v>
      </c>
      <c r="H3478">
        <v>12.42</v>
      </c>
      <c r="I3478">
        <v>49.68</v>
      </c>
      <c r="J3478" s="4">
        <v>398</v>
      </c>
      <c r="K3478" s="6" t="s">
        <v>557</v>
      </c>
    </row>
    <row r="3479" spans="1:11" ht="15.6" x14ac:dyDescent="0.3">
      <c r="A3479" s="1">
        <v>43364</v>
      </c>
      <c r="B3479" t="s">
        <v>5</v>
      </c>
      <c r="C3479" t="s">
        <v>8</v>
      </c>
      <c r="D3479" t="s">
        <v>16</v>
      </c>
      <c r="E3479" t="s">
        <v>38</v>
      </c>
      <c r="F3479" t="s">
        <v>547</v>
      </c>
      <c r="G3479">
        <v>7</v>
      </c>
      <c r="H3479">
        <v>16.32</v>
      </c>
      <c r="I3479">
        <v>114.24000000000001</v>
      </c>
      <c r="J3479" s="4">
        <v>2793</v>
      </c>
      <c r="K3479" s="6" t="s">
        <v>557</v>
      </c>
    </row>
    <row r="3480" spans="1:11" ht="15.6" x14ac:dyDescent="0.3">
      <c r="A3480" s="1">
        <v>43364</v>
      </c>
      <c r="B3480" t="s">
        <v>2</v>
      </c>
      <c r="C3480" t="s">
        <v>11</v>
      </c>
      <c r="D3480" t="s">
        <v>16</v>
      </c>
      <c r="E3480" t="s">
        <v>420</v>
      </c>
      <c r="F3480" t="s">
        <v>547</v>
      </c>
      <c r="G3480">
        <v>4</v>
      </c>
      <c r="H3480">
        <v>16.32</v>
      </c>
      <c r="I3480">
        <v>65.28</v>
      </c>
      <c r="J3480" s="4">
        <v>995</v>
      </c>
      <c r="K3480" s="6" t="s">
        <v>556</v>
      </c>
    </row>
    <row r="3481" spans="1:11" ht="15.6" x14ac:dyDescent="0.3">
      <c r="A3481" s="1">
        <v>43364</v>
      </c>
      <c r="B3481" t="s">
        <v>3</v>
      </c>
      <c r="C3481" t="s">
        <v>12</v>
      </c>
      <c r="D3481" t="s">
        <v>17</v>
      </c>
      <c r="E3481" t="s">
        <v>320</v>
      </c>
      <c r="F3481" t="s">
        <v>548</v>
      </c>
      <c r="G3481">
        <v>5</v>
      </c>
      <c r="H3481">
        <v>17.829999999999998</v>
      </c>
      <c r="I3481">
        <v>89.149999999999991</v>
      </c>
      <c r="J3481" s="4">
        <v>1497</v>
      </c>
      <c r="K3481" s="6" t="s">
        <v>558</v>
      </c>
    </row>
    <row r="3482" spans="1:11" ht="15.6" x14ac:dyDescent="0.3">
      <c r="A3482" s="1">
        <v>43365</v>
      </c>
      <c r="B3482" t="s">
        <v>2</v>
      </c>
      <c r="C3482" t="s">
        <v>8</v>
      </c>
      <c r="D3482" t="s">
        <v>16</v>
      </c>
      <c r="E3482" t="s">
        <v>355</v>
      </c>
      <c r="F3482" t="s">
        <v>549</v>
      </c>
      <c r="G3482">
        <v>2</v>
      </c>
      <c r="H3482">
        <v>53.35</v>
      </c>
      <c r="I3482">
        <v>106.7</v>
      </c>
      <c r="J3482" s="4">
        <v>1194</v>
      </c>
      <c r="K3482" s="6" t="s">
        <v>558</v>
      </c>
    </row>
    <row r="3483" spans="1:11" ht="15.6" x14ac:dyDescent="0.3">
      <c r="A3483" s="1">
        <v>43365</v>
      </c>
      <c r="B3483" t="s">
        <v>2</v>
      </c>
      <c r="C3483" t="s">
        <v>9</v>
      </c>
      <c r="D3483" t="s">
        <v>16</v>
      </c>
      <c r="E3483" t="s">
        <v>348</v>
      </c>
      <c r="F3483" t="s">
        <v>549</v>
      </c>
      <c r="G3483">
        <v>6</v>
      </c>
      <c r="H3483">
        <v>53.35</v>
      </c>
      <c r="I3483">
        <v>320.10000000000002</v>
      </c>
      <c r="J3483" s="4">
        <v>891</v>
      </c>
      <c r="K3483" s="6" t="s">
        <v>556</v>
      </c>
    </row>
    <row r="3484" spans="1:11" ht="15.6" x14ac:dyDescent="0.3">
      <c r="A3484" s="1">
        <v>43365</v>
      </c>
      <c r="B3484" t="s">
        <v>2</v>
      </c>
      <c r="C3484" t="s">
        <v>14</v>
      </c>
      <c r="D3484" t="s">
        <v>16</v>
      </c>
      <c r="E3484" t="s">
        <v>321</v>
      </c>
      <c r="F3484" t="s">
        <v>546</v>
      </c>
      <c r="G3484">
        <v>5</v>
      </c>
      <c r="H3484">
        <v>12.42</v>
      </c>
      <c r="I3484">
        <v>62.1</v>
      </c>
      <c r="J3484" s="4">
        <v>2495</v>
      </c>
      <c r="K3484" s="6" t="s">
        <v>557</v>
      </c>
    </row>
    <row r="3485" spans="1:11" ht="15.6" x14ac:dyDescent="0.3">
      <c r="A3485" s="1">
        <v>43366</v>
      </c>
      <c r="B3485" t="s">
        <v>4</v>
      </c>
      <c r="C3485" t="s">
        <v>12</v>
      </c>
      <c r="D3485" t="s">
        <v>17</v>
      </c>
      <c r="E3485" t="s">
        <v>70</v>
      </c>
      <c r="F3485" t="s">
        <v>549</v>
      </c>
      <c r="G3485">
        <v>2</v>
      </c>
      <c r="H3485">
        <v>53.35</v>
      </c>
      <c r="I3485">
        <v>106.7</v>
      </c>
      <c r="J3485" s="4">
        <v>2093</v>
      </c>
      <c r="K3485" s="6" t="s">
        <v>556</v>
      </c>
    </row>
    <row r="3486" spans="1:11" ht="15.6" x14ac:dyDescent="0.3">
      <c r="A3486" s="1">
        <v>43366</v>
      </c>
      <c r="B3486" t="s">
        <v>2</v>
      </c>
      <c r="C3486" t="s">
        <v>8</v>
      </c>
      <c r="D3486" t="s">
        <v>16</v>
      </c>
      <c r="E3486" t="s">
        <v>212</v>
      </c>
      <c r="F3486" t="s">
        <v>546</v>
      </c>
      <c r="G3486">
        <v>3</v>
      </c>
      <c r="H3486">
        <v>12.42</v>
      </c>
      <c r="I3486">
        <v>37.26</v>
      </c>
      <c r="J3486" s="4">
        <v>1995</v>
      </c>
      <c r="K3486" s="6" t="s">
        <v>556</v>
      </c>
    </row>
    <row r="3487" spans="1:11" ht="15.6" x14ac:dyDescent="0.3">
      <c r="A3487" s="1">
        <v>43366</v>
      </c>
      <c r="B3487" t="s">
        <v>5</v>
      </c>
      <c r="C3487" t="s">
        <v>8</v>
      </c>
      <c r="D3487" t="s">
        <v>16</v>
      </c>
      <c r="E3487" t="s">
        <v>373</v>
      </c>
      <c r="F3487" t="s">
        <v>547</v>
      </c>
      <c r="G3487">
        <v>4</v>
      </c>
      <c r="H3487">
        <v>16.32</v>
      </c>
      <c r="I3487">
        <v>65.28</v>
      </c>
      <c r="J3487" s="4">
        <v>4990</v>
      </c>
      <c r="K3487" s="6" t="s">
        <v>554</v>
      </c>
    </row>
    <row r="3488" spans="1:11" ht="15.6" x14ac:dyDescent="0.3">
      <c r="A3488" s="1">
        <v>43366</v>
      </c>
      <c r="B3488" t="s">
        <v>4</v>
      </c>
      <c r="C3488" t="s">
        <v>10</v>
      </c>
      <c r="D3488" t="s">
        <v>17</v>
      </c>
      <c r="E3488" t="s">
        <v>53</v>
      </c>
      <c r="F3488" t="s">
        <v>548</v>
      </c>
      <c r="G3488">
        <v>5</v>
      </c>
      <c r="H3488">
        <v>17.829999999999998</v>
      </c>
      <c r="I3488">
        <v>89.149999999999991</v>
      </c>
      <c r="J3488" s="4">
        <v>1990</v>
      </c>
      <c r="K3488" s="6" t="s">
        <v>554</v>
      </c>
    </row>
    <row r="3489" spans="1:11" ht="15.6" x14ac:dyDescent="0.3">
      <c r="A3489" s="1">
        <v>43366</v>
      </c>
      <c r="B3489" t="s">
        <v>2</v>
      </c>
      <c r="C3489" t="s">
        <v>9</v>
      </c>
      <c r="D3489" t="s">
        <v>16</v>
      </c>
      <c r="E3489" t="s">
        <v>431</v>
      </c>
      <c r="F3489" t="s">
        <v>548</v>
      </c>
      <c r="G3489">
        <v>5</v>
      </c>
      <c r="H3489">
        <v>17.829999999999998</v>
      </c>
      <c r="I3489">
        <v>89.149999999999991</v>
      </c>
      <c r="J3489" s="4">
        <v>396</v>
      </c>
      <c r="K3489" s="6" t="s">
        <v>556</v>
      </c>
    </row>
    <row r="3490" spans="1:11" ht="15.6" x14ac:dyDescent="0.3">
      <c r="A3490" s="1">
        <v>43366</v>
      </c>
      <c r="B3490" t="s">
        <v>4</v>
      </c>
      <c r="C3490" t="s">
        <v>12</v>
      </c>
      <c r="D3490" t="s">
        <v>17</v>
      </c>
      <c r="E3490" t="s">
        <v>309</v>
      </c>
      <c r="F3490" t="s">
        <v>548</v>
      </c>
      <c r="G3490">
        <v>10</v>
      </c>
      <c r="H3490">
        <v>17.829999999999998</v>
      </c>
      <c r="I3490">
        <v>178.29999999999998</v>
      </c>
      <c r="J3490" s="4">
        <v>3992</v>
      </c>
      <c r="K3490" s="6" t="s">
        <v>557</v>
      </c>
    </row>
    <row r="3491" spans="1:11" ht="15.6" x14ac:dyDescent="0.3">
      <c r="A3491" s="1">
        <v>43367</v>
      </c>
      <c r="B3491" t="s">
        <v>4</v>
      </c>
      <c r="C3491" t="s">
        <v>10</v>
      </c>
      <c r="D3491" t="s">
        <v>17</v>
      </c>
      <c r="E3491" t="s">
        <v>393</v>
      </c>
      <c r="F3491" t="s">
        <v>549</v>
      </c>
      <c r="G3491">
        <v>5</v>
      </c>
      <c r="H3491">
        <v>53.35</v>
      </c>
      <c r="I3491">
        <v>266.75</v>
      </c>
      <c r="J3491" s="4">
        <v>3591</v>
      </c>
      <c r="K3491" s="6" t="s">
        <v>554</v>
      </c>
    </row>
    <row r="3492" spans="1:11" ht="15.6" x14ac:dyDescent="0.3">
      <c r="A3492" s="1">
        <v>43367</v>
      </c>
      <c r="B3492" t="s">
        <v>6</v>
      </c>
      <c r="C3492" t="s">
        <v>8</v>
      </c>
      <c r="D3492" t="s">
        <v>16</v>
      </c>
      <c r="E3492" t="s">
        <v>93</v>
      </c>
      <c r="F3492" t="s">
        <v>547</v>
      </c>
      <c r="G3492">
        <v>6</v>
      </c>
      <c r="H3492">
        <v>16.32</v>
      </c>
      <c r="I3492">
        <v>97.92</v>
      </c>
      <c r="J3492" s="4">
        <v>1791</v>
      </c>
      <c r="K3492" s="6" t="s">
        <v>555</v>
      </c>
    </row>
    <row r="3493" spans="1:11" ht="15.6" x14ac:dyDescent="0.3">
      <c r="A3493" s="1">
        <v>43367</v>
      </c>
      <c r="B3493" t="s">
        <v>4</v>
      </c>
      <c r="C3493" t="s">
        <v>15</v>
      </c>
      <c r="D3493" t="s">
        <v>17</v>
      </c>
      <c r="E3493" t="s">
        <v>435</v>
      </c>
      <c r="F3493" t="s">
        <v>546</v>
      </c>
      <c r="G3493">
        <v>2</v>
      </c>
      <c r="H3493">
        <v>12.42</v>
      </c>
      <c r="I3493">
        <v>24.84</v>
      </c>
      <c r="J3493" s="4">
        <v>1996</v>
      </c>
      <c r="K3493" s="6" t="s">
        <v>558</v>
      </c>
    </row>
    <row r="3494" spans="1:11" ht="15.6" x14ac:dyDescent="0.3">
      <c r="A3494" s="1">
        <v>43367</v>
      </c>
      <c r="B3494" t="s">
        <v>2</v>
      </c>
      <c r="C3494" t="s">
        <v>11</v>
      </c>
      <c r="D3494" t="s">
        <v>16</v>
      </c>
      <c r="E3494" t="s">
        <v>506</v>
      </c>
      <c r="F3494" t="s">
        <v>549</v>
      </c>
      <c r="G3494">
        <v>6</v>
      </c>
      <c r="H3494">
        <v>53.35</v>
      </c>
      <c r="I3494">
        <v>320.10000000000002</v>
      </c>
      <c r="J3494" s="4">
        <v>1995</v>
      </c>
      <c r="K3494" s="6" t="s">
        <v>556</v>
      </c>
    </row>
    <row r="3495" spans="1:11" ht="15.6" x14ac:dyDescent="0.3">
      <c r="A3495" s="1">
        <v>43367</v>
      </c>
      <c r="B3495" t="s">
        <v>4</v>
      </c>
      <c r="C3495" t="s">
        <v>13</v>
      </c>
      <c r="D3495" t="s">
        <v>17</v>
      </c>
      <c r="E3495" t="s">
        <v>69</v>
      </c>
      <c r="F3495" t="s">
        <v>549</v>
      </c>
      <c r="G3495">
        <v>6</v>
      </c>
      <c r="H3495">
        <v>53.35</v>
      </c>
      <c r="I3495">
        <v>320.10000000000002</v>
      </c>
      <c r="J3495" s="4">
        <v>1996</v>
      </c>
      <c r="K3495" s="6" t="s">
        <v>558</v>
      </c>
    </row>
    <row r="3496" spans="1:11" ht="15.6" x14ac:dyDescent="0.3">
      <c r="A3496" s="1">
        <v>43367</v>
      </c>
      <c r="B3496" t="s">
        <v>2</v>
      </c>
      <c r="C3496" t="s">
        <v>11</v>
      </c>
      <c r="D3496" t="s">
        <v>16</v>
      </c>
      <c r="E3496" t="s">
        <v>24</v>
      </c>
      <c r="F3496" t="s">
        <v>546</v>
      </c>
      <c r="G3496">
        <v>8</v>
      </c>
      <c r="H3496">
        <v>12.42</v>
      </c>
      <c r="I3496">
        <v>99.36</v>
      </c>
      <c r="J3496" s="4">
        <v>99</v>
      </c>
      <c r="K3496" s="6" t="s">
        <v>555</v>
      </c>
    </row>
    <row r="3497" spans="1:11" ht="15.6" x14ac:dyDescent="0.3">
      <c r="A3497" s="1">
        <v>43367</v>
      </c>
      <c r="B3497" t="s">
        <v>4</v>
      </c>
      <c r="C3497" t="s">
        <v>10</v>
      </c>
      <c r="D3497" t="s">
        <v>17</v>
      </c>
      <c r="E3497" t="s">
        <v>448</v>
      </c>
      <c r="F3497" t="s">
        <v>548</v>
      </c>
      <c r="G3497">
        <v>2</v>
      </c>
      <c r="H3497">
        <v>17.829999999999998</v>
      </c>
      <c r="I3497">
        <v>35.659999999999997</v>
      </c>
      <c r="J3497" s="4">
        <v>1495</v>
      </c>
      <c r="K3497" s="6" t="s">
        <v>556</v>
      </c>
    </row>
    <row r="3498" spans="1:11" ht="15.6" x14ac:dyDescent="0.3">
      <c r="A3498" s="1">
        <v>43368</v>
      </c>
      <c r="B3498" t="s">
        <v>2</v>
      </c>
      <c r="C3498" t="s">
        <v>9</v>
      </c>
      <c r="D3498" t="s">
        <v>16</v>
      </c>
      <c r="E3498" t="s">
        <v>173</v>
      </c>
      <c r="F3498" t="s">
        <v>546</v>
      </c>
      <c r="G3498">
        <v>4</v>
      </c>
      <c r="H3498">
        <v>12.42</v>
      </c>
      <c r="I3498">
        <v>49.68</v>
      </c>
      <c r="J3498" s="4">
        <v>1196</v>
      </c>
      <c r="K3498" s="6" t="s">
        <v>558</v>
      </c>
    </row>
    <row r="3499" spans="1:11" ht="15.6" x14ac:dyDescent="0.3">
      <c r="A3499" s="1">
        <v>43368</v>
      </c>
      <c r="B3499" t="s">
        <v>4</v>
      </c>
      <c r="C3499" t="s">
        <v>15</v>
      </c>
      <c r="D3499" t="s">
        <v>17</v>
      </c>
      <c r="E3499" t="s">
        <v>280</v>
      </c>
      <c r="F3499" t="s">
        <v>548</v>
      </c>
      <c r="G3499">
        <v>6</v>
      </c>
      <c r="H3499">
        <v>17.829999999999998</v>
      </c>
      <c r="I3499">
        <v>106.97999999999999</v>
      </c>
      <c r="J3499" s="4">
        <v>2994</v>
      </c>
      <c r="K3499" s="6" t="s">
        <v>558</v>
      </c>
    </row>
    <row r="3500" spans="1:11" ht="15.6" x14ac:dyDescent="0.3">
      <c r="A3500" s="1">
        <v>43368</v>
      </c>
      <c r="B3500" t="s">
        <v>2</v>
      </c>
      <c r="C3500" t="s">
        <v>9</v>
      </c>
      <c r="D3500" t="s">
        <v>16</v>
      </c>
      <c r="E3500" t="s">
        <v>345</v>
      </c>
      <c r="F3500" t="s">
        <v>549</v>
      </c>
      <c r="G3500">
        <v>6</v>
      </c>
      <c r="H3500">
        <v>53.35</v>
      </c>
      <c r="I3500">
        <v>320.10000000000002</v>
      </c>
      <c r="J3500" s="4">
        <v>1596</v>
      </c>
      <c r="K3500" s="6" t="s">
        <v>556</v>
      </c>
    </row>
    <row r="3501" spans="1:11" ht="15.6" x14ac:dyDescent="0.3">
      <c r="A3501" s="1">
        <v>43368</v>
      </c>
      <c r="B3501" t="s">
        <v>2</v>
      </c>
      <c r="C3501" t="s">
        <v>8</v>
      </c>
      <c r="D3501" t="s">
        <v>16</v>
      </c>
      <c r="E3501" t="s">
        <v>97</v>
      </c>
      <c r="F3501" t="s">
        <v>548</v>
      </c>
      <c r="G3501">
        <v>3</v>
      </c>
      <c r="H3501">
        <v>17.829999999999998</v>
      </c>
      <c r="I3501">
        <v>53.489999999999995</v>
      </c>
      <c r="J3501" s="4">
        <v>2793</v>
      </c>
      <c r="K3501" s="6" t="s">
        <v>556</v>
      </c>
    </row>
    <row r="3502" spans="1:11" ht="15.6" x14ac:dyDescent="0.3">
      <c r="A3502" s="1">
        <v>43369</v>
      </c>
      <c r="B3502" t="s">
        <v>4</v>
      </c>
      <c r="C3502" t="s">
        <v>13</v>
      </c>
      <c r="D3502" t="s">
        <v>17</v>
      </c>
      <c r="E3502" t="s">
        <v>229</v>
      </c>
      <c r="F3502" t="s">
        <v>546</v>
      </c>
      <c r="G3502">
        <v>1</v>
      </c>
      <c r="H3502">
        <v>12.42</v>
      </c>
      <c r="I3502">
        <v>12.42</v>
      </c>
      <c r="J3502" s="4">
        <v>495</v>
      </c>
      <c r="K3502" s="6" t="s">
        <v>556</v>
      </c>
    </row>
    <row r="3503" spans="1:11" ht="15.6" x14ac:dyDescent="0.3">
      <c r="A3503" s="1">
        <v>43369</v>
      </c>
      <c r="B3503" t="s">
        <v>6</v>
      </c>
      <c r="C3503" t="s">
        <v>8</v>
      </c>
      <c r="D3503" t="s">
        <v>16</v>
      </c>
      <c r="E3503" t="s">
        <v>252</v>
      </c>
      <c r="F3503" t="s">
        <v>549</v>
      </c>
      <c r="G3503">
        <v>5</v>
      </c>
      <c r="H3503">
        <v>53.35</v>
      </c>
      <c r="I3503">
        <v>266.75</v>
      </c>
      <c r="J3503" s="4">
        <v>598</v>
      </c>
      <c r="K3503" s="6" t="s">
        <v>557</v>
      </c>
    </row>
    <row r="3504" spans="1:11" ht="15.6" x14ac:dyDescent="0.3">
      <c r="A3504" s="1">
        <v>43369</v>
      </c>
      <c r="B3504" t="s">
        <v>5</v>
      </c>
      <c r="C3504" t="s">
        <v>8</v>
      </c>
      <c r="D3504" t="s">
        <v>16</v>
      </c>
      <c r="E3504" t="s">
        <v>200</v>
      </c>
      <c r="F3504" t="s">
        <v>548</v>
      </c>
      <c r="G3504">
        <v>10</v>
      </c>
      <c r="H3504">
        <v>17.829999999999998</v>
      </c>
      <c r="I3504">
        <v>178.29999999999998</v>
      </c>
      <c r="J3504" s="4">
        <v>3591</v>
      </c>
      <c r="K3504" s="6" t="s">
        <v>554</v>
      </c>
    </row>
    <row r="3505" spans="1:11" ht="15.6" x14ac:dyDescent="0.3">
      <c r="A3505" s="1">
        <v>43369</v>
      </c>
      <c r="B3505" t="s">
        <v>2</v>
      </c>
      <c r="C3505" t="s">
        <v>11</v>
      </c>
      <c r="D3505" t="s">
        <v>16</v>
      </c>
      <c r="E3505" t="s">
        <v>340</v>
      </c>
      <c r="F3505" t="s">
        <v>548</v>
      </c>
      <c r="G3505">
        <v>2</v>
      </c>
      <c r="H3505">
        <v>17.829999999999998</v>
      </c>
      <c r="I3505">
        <v>35.659999999999997</v>
      </c>
      <c r="J3505" s="4">
        <v>1592</v>
      </c>
      <c r="K3505" s="6" t="s">
        <v>556</v>
      </c>
    </row>
    <row r="3506" spans="1:11" ht="15.6" x14ac:dyDescent="0.3">
      <c r="A3506" s="1">
        <v>43369</v>
      </c>
      <c r="B3506" t="s">
        <v>3</v>
      </c>
      <c r="C3506" t="s">
        <v>12</v>
      </c>
      <c r="D3506" t="s">
        <v>17</v>
      </c>
      <c r="E3506" t="s">
        <v>518</v>
      </c>
      <c r="F3506" t="s">
        <v>548</v>
      </c>
      <c r="G3506">
        <v>8</v>
      </c>
      <c r="H3506">
        <v>17.829999999999998</v>
      </c>
      <c r="I3506">
        <v>142.63999999999999</v>
      </c>
      <c r="J3506" s="4">
        <v>594</v>
      </c>
      <c r="K3506" s="6" t="s">
        <v>555</v>
      </c>
    </row>
    <row r="3507" spans="1:11" ht="15.6" x14ac:dyDescent="0.3">
      <c r="A3507" s="1">
        <v>43369</v>
      </c>
      <c r="B3507" t="s">
        <v>4</v>
      </c>
      <c r="C3507" t="s">
        <v>13</v>
      </c>
      <c r="D3507" t="s">
        <v>17</v>
      </c>
      <c r="E3507" t="s">
        <v>251</v>
      </c>
      <c r="F3507" t="s">
        <v>549</v>
      </c>
      <c r="G3507">
        <v>6</v>
      </c>
      <c r="H3507">
        <v>53.35</v>
      </c>
      <c r="I3507">
        <v>320.10000000000002</v>
      </c>
      <c r="J3507" s="4">
        <v>198</v>
      </c>
      <c r="K3507" s="6" t="s">
        <v>557</v>
      </c>
    </row>
    <row r="3508" spans="1:11" ht="15.6" x14ac:dyDescent="0.3">
      <c r="A3508" s="1">
        <v>43369</v>
      </c>
      <c r="B3508" t="s">
        <v>2</v>
      </c>
      <c r="C3508" t="s">
        <v>8</v>
      </c>
      <c r="D3508" t="s">
        <v>16</v>
      </c>
      <c r="E3508" t="s">
        <v>519</v>
      </c>
      <c r="F3508" t="s">
        <v>546</v>
      </c>
      <c r="G3508">
        <v>1</v>
      </c>
      <c r="H3508">
        <v>12.42</v>
      </c>
      <c r="I3508">
        <v>12.42</v>
      </c>
      <c r="J3508" s="4">
        <v>396</v>
      </c>
      <c r="K3508" s="6" t="s">
        <v>554</v>
      </c>
    </row>
    <row r="3509" spans="1:11" ht="15.6" x14ac:dyDescent="0.3">
      <c r="A3509" s="1">
        <v>43369</v>
      </c>
      <c r="B3509" t="s">
        <v>2</v>
      </c>
      <c r="C3509" t="s">
        <v>11</v>
      </c>
      <c r="D3509" t="s">
        <v>16</v>
      </c>
      <c r="E3509" t="s">
        <v>292</v>
      </c>
      <c r="F3509" t="s">
        <v>548</v>
      </c>
      <c r="G3509">
        <v>4</v>
      </c>
      <c r="H3509">
        <v>17.829999999999998</v>
      </c>
      <c r="I3509">
        <v>71.319999999999993</v>
      </c>
      <c r="J3509" s="4">
        <v>2793</v>
      </c>
      <c r="K3509" s="6" t="s">
        <v>558</v>
      </c>
    </row>
    <row r="3510" spans="1:11" ht="15.6" x14ac:dyDescent="0.3">
      <c r="A3510" s="1">
        <v>43369</v>
      </c>
      <c r="B3510" t="s">
        <v>4</v>
      </c>
      <c r="C3510" t="s">
        <v>12</v>
      </c>
      <c r="D3510" t="s">
        <v>17</v>
      </c>
      <c r="E3510" t="s">
        <v>293</v>
      </c>
      <c r="F3510" t="s">
        <v>548</v>
      </c>
      <c r="G3510">
        <v>3</v>
      </c>
      <c r="H3510">
        <v>17.829999999999998</v>
      </c>
      <c r="I3510">
        <v>53.489999999999995</v>
      </c>
      <c r="J3510" s="4">
        <v>1194</v>
      </c>
      <c r="K3510" s="6" t="s">
        <v>557</v>
      </c>
    </row>
    <row r="3511" spans="1:11" ht="15.6" x14ac:dyDescent="0.3">
      <c r="A3511" s="1">
        <v>43369</v>
      </c>
      <c r="B3511" t="s">
        <v>4</v>
      </c>
      <c r="C3511" t="s">
        <v>10</v>
      </c>
      <c r="D3511" t="s">
        <v>17</v>
      </c>
      <c r="E3511" t="s">
        <v>361</v>
      </c>
      <c r="F3511" t="s">
        <v>546</v>
      </c>
      <c r="G3511">
        <v>10</v>
      </c>
      <c r="H3511">
        <v>12.42</v>
      </c>
      <c r="I3511">
        <v>124.2</v>
      </c>
      <c r="J3511" s="4">
        <v>1194</v>
      </c>
      <c r="K3511" s="6" t="s">
        <v>556</v>
      </c>
    </row>
    <row r="3512" spans="1:11" ht="15.6" x14ac:dyDescent="0.3">
      <c r="A3512" s="1">
        <v>43370</v>
      </c>
      <c r="B3512" t="s">
        <v>2</v>
      </c>
      <c r="C3512" t="s">
        <v>8</v>
      </c>
      <c r="D3512" t="s">
        <v>16</v>
      </c>
      <c r="E3512" t="s">
        <v>359</v>
      </c>
      <c r="F3512" t="s">
        <v>546</v>
      </c>
      <c r="G3512">
        <v>1</v>
      </c>
      <c r="H3512">
        <v>12.42</v>
      </c>
      <c r="I3512">
        <v>12.42</v>
      </c>
      <c r="J3512" s="4">
        <v>3992</v>
      </c>
      <c r="K3512" s="6" t="s">
        <v>555</v>
      </c>
    </row>
    <row r="3513" spans="1:11" ht="15.6" x14ac:dyDescent="0.3">
      <c r="A3513" s="1">
        <v>43370</v>
      </c>
      <c r="B3513" t="s">
        <v>2</v>
      </c>
      <c r="C3513" t="s">
        <v>8</v>
      </c>
      <c r="D3513" t="s">
        <v>16</v>
      </c>
      <c r="E3513" t="s">
        <v>40</v>
      </c>
      <c r="F3513" t="s">
        <v>548</v>
      </c>
      <c r="G3513">
        <v>9</v>
      </c>
      <c r="H3513">
        <v>17.829999999999998</v>
      </c>
      <c r="I3513">
        <v>160.46999999999997</v>
      </c>
      <c r="J3513" s="4">
        <v>495</v>
      </c>
      <c r="K3513" s="6" t="s">
        <v>556</v>
      </c>
    </row>
    <row r="3514" spans="1:11" ht="15.6" x14ac:dyDescent="0.3">
      <c r="A3514" s="1">
        <v>43370</v>
      </c>
      <c r="B3514" t="s">
        <v>2</v>
      </c>
      <c r="C3514" t="s">
        <v>9</v>
      </c>
      <c r="D3514" t="s">
        <v>16</v>
      </c>
      <c r="E3514" t="s">
        <v>409</v>
      </c>
      <c r="F3514" t="s">
        <v>547</v>
      </c>
      <c r="G3514">
        <v>3</v>
      </c>
      <c r="H3514">
        <v>16.32</v>
      </c>
      <c r="I3514">
        <v>48.96</v>
      </c>
      <c r="J3514" s="4">
        <v>2394</v>
      </c>
      <c r="K3514" s="6" t="s">
        <v>555</v>
      </c>
    </row>
    <row r="3515" spans="1:11" ht="15.6" x14ac:dyDescent="0.3">
      <c r="A3515" s="1">
        <v>43370</v>
      </c>
      <c r="B3515" t="s">
        <v>3</v>
      </c>
      <c r="C3515" t="s">
        <v>13</v>
      </c>
      <c r="D3515" t="s">
        <v>17</v>
      </c>
      <c r="E3515" t="s">
        <v>284</v>
      </c>
      <c r="F3515" t="s">
        <v>546</v>
      </c>
      <c r="G3515">
        <v>6</v>
      </c>
      <c r="H3515">
        <v>12.42</v>
      </c>
      <c r="I3515">
        <v>74.52</v>
      </c>
      <c r="J3515" s="4">
        <v>198</v>
      </c>
      <c r="K3515" s="6" t="s">
        <v>556</v>
      </c>
    </row>
    <row r="3516" spans="1:11" ht="15.6" x14ac:dyDescent="0.3">
      <c r="A3516" s="1">
        <v>43371</v>
      </c>
      <c r="B3516" t="s">
        <v>2</v>
      </c>
      <c r="C3516" t="s">
        <v>14</v>
      </c>
      <c r="D3516" t="s">
        <v>16</v>
      </c>
      <c r="E3516" t="s">
        <v>477</v>
      </c>
      <c r="F3516" t="s">
        <v>549</v>
      </c>
      <c r="G3516">
        <v>4</v>
      </c>
      <c r="H3516">
        <v>53.35</v>
      </c>
      <c r="I3516">
        <v>213.4</v>
      </c>
      <c r="J3516" s="4">
        <v>2990</v>
      </c>
      <c r="K3516" s="6" t="s">
        <v>556</v>
      </c>
    </row>
    <row r="3517" spans="1:11" ht="15.6" x14ac:dyDescent="0.3">
      <c r="A3517" s="1">
        <v>43371</v>
      </c>
      <c r="B3517" t="s">
        <v>2</v>
      </c>
      <c r="C3517" t="s">
        <v>11</v>
      </c>
      <c r="D3517" t="s">
        <v>16</v>
      </c>
      <c r="E3517" t="s">
        <v>228</v>
      </c>
      <c r="F3517" t="s">
        <v>546</v>
      </c>
      <c r="G3517">
        <v>7</v>
      </c>
      <c r="H3517">
        <v>12.42</v>
      </c>
      <c r="I3517">
        <v>86.94</v>
      </c>
      <c r="J3517" s="4">
        <v>891</v>
      </c>
      <c r="K3517" s="6" t="s">
        <v>554</v>
      </c>
    </row>
    <row r="3518" spans="1:11" ht="15.6" x14ac:dyDescent="0.3">
      <c r="A3518" s="1">
        <v>43371</v>
      </c>
      <c r="B3518" t="s">
        <v>2</v>
      </c>
      <c r="C3518" t="s">
        <v>9</v>
      </c>
      <c r="D3518" t="s">
        <v>16</v>
      </c>
      <c r="E3518" t="s">
        <v>397</v>
      </c>
      <c r="F3518" t="s">
        <v>546</v>
      </c>
      <c r="G3518">
        <v>1</v>
      </c>
      <c r="H3518">
        <v>12.42</v>
      </c>
      <c r="I3518">
        <v>12.42</v>
      </c>
      <c r="J3518" s="4">
        <v>1497</v>
      </c>
      <c r="K3518" s="6" t="s">
        <v>556</v>
      </c>
    </row>
    <row r="3519" spans="1:11" ht="15.6" x14ac:dyDescent="0.3">
      <c r="A3519" s="1">
        <v>43371</v>
      </c>
      <c r="B3519" t="s">
        <v>3</v>
      </c>
      <c r="C3519" t="s">
        <v>10</v>
      </c>
      <c r="D3519" t="s">
        <v>17</v>
      </c>
      <c r="E3519" t="s">
        <v>166</v>
      </c>
      <c r="F3519" t="s">
        <v>546</v>
      </c>
      <c r="G3519">
        <v>8</v>
      </c>
      <c r="H3519">
        <v>12.42</v>
      </c>
      <c r="I3519">
        <v>99.36</v>
      </c>
      <c r="J3519" s="4">
        <v>3591</v>
      </c>
      <c r="K3519" s="6" t="s">
        <v>555</v>
      </c>
    </row>
    <row r="3520" spans="1:11" ht="15.6" x14ac:dyDescent="0.3">
      <c r="A3520" s="1">
        <v>43371</v>
      </c>
      <c r="B3520" t="s">
        <v>4</v>
      </c>
      <c r="C3520" t="s">
        <v>12</v>
      </c>
      <c r="D3520" t="s">
        <v>17</v>
      </c>
      <c r="E3520" t="s">
        <v>259</v>
      </c>
      <c r="F3520" t="s">
        <v>547</v>
      </c>
      <c r="G3520">
        <v>1</v>
      </c>
      <c r="H3520">
        <v>16.32</v>
      </c>
      <c r="I3520">
        <v>16.32</v>
      </c>
      <c r="J3520" s="4">
        <v>2990</v>
      </c>
      <c r="K3520" s="6" t="s">
        <v>556</v>
      </c>
    </row>
    <row r="3521" spans="1:11" ht="15.6" x14ac:dyDescent="0.3">
      <c r="A3521" s="1">
        <v>43371</v>
      </c>
      <c r="B3521" t="s">
        <v>3</v>
      </c>
      <c r="C3521" t="s">
        <v>13</v>
      </c>
      <c r="D3521" t="s">
        <v>17</v>
      </c>
      <c r="E3521" t="s">
        <v>251</v>
      </c>
      <c r="F3521" t="s">
        <v>549</v>
      </c>
      <c r="G3521">
        <v>9</v>
      </c>
      <c r="H3521">
        <v>53.35</v>
      </c>
      <c r="I3521">
        <v>480.15000000000003</v>
      </c>
      <c r="J3521" s="4">
        <v>3591</v>
      </c>
      <c r="K3521" s="6" t="s">
        <v>557</v>
      </c>
    </row>
    <row r="3522" spans="1:11" ht="15.6" x14ac:dyDescent="0.3">
      <c r="A3522" s="1">
        <v>43371</v>
      </c>
      <c r="B3522" t="s">
        <v>2</v>
      </c>
      <c r="C3522" t="s">
        <v>9</v>
      </c>
      <c r="D3522" t="s">
        <v>16</v>
      </c>
      <c r="E3522" t="s">
        <v>285</v>
      </c>
      <c r="F3522" t="s">
        <v>546</v>
      </c>
      <c r="G3522">
        <v>7</v>
      </c>
      <c r="H3522">
        <v>12.42</v>
      </c>
      <c r="I3522">
        <v>86.94</v>
      </c>
      <c r="J3522" s="4">
        <v>1393</v>
      </c>
      <c r="K3522" s="6" t="s">
        <v>556</v>
      </c>
    </row>
    <row r="3523" spans="1:11" ht="15.6" x14ac:dyDescent="0.3">
      <c r="A3523" s="1">
        <v>43371</v>
      </c>
      <c r="B3523" t="s">
        <v>3</v>
      </c>
      <c r="C3523" t="s">
        <v>10</v>
      </c>
      <c r="D3523" t="s">
        <v>17</v>
      </c>
      <c r="E3523" t="s">
        <v>481</v>
      </c>
      <c r="F3523" t="s">
        <v>548</v>
      </c>
      <c r="G3523">
        <v>3</v>
      </c>
      <c r="H3523">
        <v>17.829999999999998</v>
      </c>
      <c r="I3523">
        <v>53.489999999999995</v>
      </c>
      <c r="J3523" s="4">
        <v>594</v>
      </c>
      <c r="K3523" s="6" t="s">
        <v>557</v>
      </c>
    </row>
    <row r="3524" spans="1:11" ht="15.6" x14ac:dyDescent="0.3">
      <c r="A3524" s="1">
        <v>43372</v>
      </c>
      <c r="B3524" t="s">
        <v>5</v>
      </c>
      <c r="C3524" t="s">
        <v>9</v>
      </c>
      <c r="D3524" t="s">
        <v>16</v>
      </c>
      <c r="E3524" t="s">
        <v>314</v>
      </c>
      <c r="F3524" t="s">
        <v>548</v>
      </c>
      <c r="G3524">
        <v>4</v>
      </c>
      <c r="H3524">
        <v>17.829999999999998</v>
      </c>
      <c r="I3524">
        <v>71.319999999999993</v>
      </c>
      <c r="J3524" s="4">
        <v>1495</v>
      </c>
      <c r="K3524" s="6" t="s">
        <v>554</v>
      </c>
    </row>
    <row r="3525" spans="1:11" ht="15.6" x14ac:dyDescent="0.3">
      <c r="A3525" s="1">
        <v>43373</v>
      </c>
      <c r="B3525" t="s">
        <v>2</v>
      </c>
      <c r="C3525" t="s">
        <v>8</v>
      </c>
      <c r="D3525" t="s">
        <v>16</v>
      </c>
      <c r="E3525" t="s">
        <v>524</v>
      </c>
      <c r="F3525" t="s">
        <v>548</v>
      </c>
      <c r="G3525">
        <v>8</v>
      </c>
      <c r="H3525">
        <v>17.829999999999998</v>
      </c>
      <c r="I3525">
        <v>142.63999999999999</v>
      </c>
      <c r="J3525" s="4">
        <v>897</v>
      </c>
      <c r="K3525" s="6" t="s">
        <v>557</v>
      </c>
    </row>
    <row r="3526" spans="1:11" ht="15.6" x14ac:dyDescent="0.3">
      <c r="A3526" s="1">
        <v>43373</v>
      </c>
      <c r="B3526" t="s">
        <v>2</v>
      </c>
      <c r="C3526" t="s">
        <v>9</v>
      </c>
      <c r="D3526" t="s">
        <v>16</v>
      </c>
      <c r="E3526" t="s">
        <v>381</v>
      </c>
      <c r="F3526" t="s">
        <v>548</v>
      </c>
      <c r="G3526">
        <v>6</v>
      </c>
      <c r="H3526">
        <v>17.829999999999998</v>
      </c>
      <c r="I3526">
        <v>106.97999999999999</v>
      </c>
      <c r="J3526" s="4">
        <v>2093</v>
      </c>
      <c r="K3526" s="6" t="s">
        <v>557</v>
      </c>
    </row>
    <row r="3527" spans="1:11" ht="15.6" x14ac:dyDescent="0.3">
      <c r="A3527" s="1">
        <v>43373</v>
      </c>
      <c r="B3527" t="s">
        <v>3</v>
      </c>
      <c r="C3527" t="s">
        <v>10</v>
      </c>
      <c r="D3527" t="s">
        <v>17</v>
      </c>
      <c r="E3527" t="s">
        <v>386</v>
      </c>
      <c r="F3527" t="s">
        <v>546</v>
      </c>
      <c r="G3527">
        <v>1</v>
      </c>
      <c r="H3527">
        <v>12.42</v>
      </c>
      <c r="I3527">
        <v>12.42</v>
      </c>
      <c r="J3527" s="4">
        <v>597</v>
      </c>
      <c r="K3527" s="6" t="s">
        <v>558</v>
      </c>
    </row>
    <row r="3528" spans="1:11" ht="15.6" x14ac:dyDescent="0.3">
      <c r="A3528" s="1">
        <v>43373</v>
      </c>
      <c r="B3528" t="s">
        <v>6</v>
      </c>
      <c r="C3528" t="s">
        <v>9</v>
      </c>
      <c r="D3528" t="s">
        <v>16</v>
      </c>
      <c r="E3528" t="s">
        <v>85</v>
      </c>
      <c r="F3528" t="s">
        <v>549</v>
      </c>
      <c r="G3528">
        <v>3</v>
      </c>
      <c r="H3528">
        <v>53.35</v>
      </c>
      <c r="I3528">
        <v>160.05000000000001</v>
      </c>
      <c r="J3528" s="4">
        <v>1794</v>
      </c>
      <c r="K3528" s="6" t="s">
        <v>556</v>
      </c>
    </row>
    <row r="3529" spans="1:11" ht="15.6" x14ac:dyDescent="0.3">
      <c r="A3529" s="1">
        <v>43373</v>
      </c>
      <c r="B3529" t="s">
        <v>4</v>
      </c>
      <c r="C3529" t="s">
        <v>13</v>
      </c>
      <c r="D3529" t="s">
        <v>17</v>
      </c>
      <c r="E3529" t="s">
        <v>108</v>
      </c>
      <c r="F3529" t="s">
        <v>549</v>
      </c>
      <c r="G3529">
        <v>9</v>
      </c>
      <c r="H3529">
        <v>53.35</v>
      </c>
      <c r="I3529">
        <v>480.15000000000003</v>
      </c>
      <c r="J3529" s="4">
        <v>398</v>
      </c>
      <c r="K3529" s="6" t="s">
        <v>556</v>
      </c>
    </row>
    <row r="3530" spans="1:11" ht="15.6" x14ac:dyDescent="0.3">
      <c r="A3530" s="1">
        <v>43373</v>
      </c>
      <c r="B3530" t="s">
        <v>2</v>
      </c>
      <c r="C3530" t="s">
        <v>11</v>
      </c>
      <c r="D3530" t="s">
        <v>16</v>
      </c>
      <c r="E3530" t="s">
        <v>496</v>
      </c>
      <c r="F3530" t="s">
        <v>548</v>
      </c>
      <c r="G3530">
        <v>2</v>
      </c>
      <c r="H3530">
        <v>17.829999999999998</v>
      </c>
      <c r="I3530">
        <v>35.659999999999997</v>
      </c>
      <c r="J3530" s="4">
        <v>398</v>
      </c>
      <c r="K3530" s="6" t="s">
        <v>556</v>
      </c>
    </row>
    <row r="3531" spans="1:11" ht="15.6" x14ac:dyDescent="0.3">
      <c r="A3531" s="1">
        <v>43373</v>
      </c>
      <c r="B3531" t="s">
        <v>2</v>
      </c>
      <c r="C3531" t="s">
        <v>11</v>
      </c>
      <c r="D3531" t="s">
        <v>16</v>
      </c>
      <c r="E3531" t="s">
        <v>153</v>
      </c>
      <c r="F3531" t="s">
        <v>548</v>
      </c>
      <c r="G3531">
        <v>3</v>
      </c>
      <c r="H3531">
        <v>17.829999999999998</v>
      </c>
      <c r="I3531">
        <v>53.489999999999995</v>
      </c>
      <c r="J3531" s="4">
        <v>792</v>
      </c>
      <c r="K3531" s="6" t="s">
        <v>554</v>
      </c>
    </row>
    <row r="3532" spans="1:11" ht="15.6" x14ac:dyDescent="0.3">
      <c r="A3532" s="1">
        <v>43374</v>
      </c>
      <c r="B3532" t="s">
        <v>6</v>
      </c>
      <c r="C3532" t="s">
        <v>14</v>
      </c>
      <c r="D3532" t="s">
        <v>16</v>
      </c>
      <c r="E3532" t="s">
        <v>187</v>
      </c>
      <c r="F3532" t="s">
        <v>547</v>
      </c>
      <c r="G3532">
        <v>1</v>
      </c>
      <c r="H3532">
        <v>16.32</v>
      </c>
      <c r="I3532">
        <v>16.32</v>
      </c>
      <c r="J3532" s="4">
        <v>398</v>
      </c>
      <c r="K3532" s="6" t="s">
        <v>554</v>
      </c>
    </row>
    <row r="3533" spans="1:11" ht="15.6" x14ac:dyDescent="0.3">
      <c r="A3533" s="1">
        <v>43374</v>
      </c>
      <c r="B3533" t="s">
        <v>2</v>
      </c>
      <c r="C3533" t="s">
        <v>8</v>
      </c>
      <c r="D3533" t="s">
        <v>16</v>
      </c>
      <c r="E3533" t="s">
        <v>185</v>
      </c>
      <c r="F3533" t="s">
        <v>549</v>
      </c>
      <c r="G3533">
        <v>6</v>
      </c>
      <c r="H3533">
        <v>53.35</v>
      </c>
      <c r="I3533">
        <v>320.10000000000002</v>
      </c>
      <c r="J3533" s="4">
        <v>796</v>
      </c>
      <c r="K3533" s="6" t="s">
        <v>557</v>
      </c>
    </row>
    <row r="3534" spans="1:11" ht="15.6" x14ac:dyDescent="0.3">
      <c r="A3534" s="1">
        <v>43374</v>
      </c>
      <c r="B3534" t="s">
        <v>6</v>
      </c>
      <c r="C3534" t="s">
        <v>9</v>
      </c>
      <c r="D3534" t="s">
        <v>16</v>
      </c>
      <c r="E3534" t="s">
        <v>504</v>
      </c>
      <c r="F3534" t="s">
        <v>548</v>
      </c>
      <c r="G3534">
        <v>9</v>
      </c>
      <c r="H3534">
        <v>17.829999999999998</v>
      </c>
      <c r="I3534">
        <v>160.46999999999997</v>
      </c>
      <c r="J3534" s="4">
        <v>1990</v>
      </c>
      <c r="K3534" s="6" t="s">
        <v>554</v>
      </c>
    </row>
    <row r="3535" spans="1:11" ht="15.6" x14ac:dyDescent="0.3">
      <c r="A3535" s="1">
        <v>43374</v>
      </c>
      <c r="B3535" t="s">
        <v>5</v>
      </c>
      <c r="C3535" t="s">
        <v>8</v>
      </c>
      <c r="D3535" t="s">
        <v>16</v>
      </c>
      <c r="E3535" t="s">
        <v>186</v>
      </c>
      <c r="F3535" t="s">
        <v>547</v>
      </c>
      <c r="G3535">
        <v>5</v>
      </c>
      <c r="H3535">
        <v>16.32</v>
      </c>
      <c r="I3535">
        <v>81.599999999999994</v>
      </c>
      <c r="J3535" s="4">
        <v>399</v>
      </c>
      <c r="K3535" s="6" t="s">
        <v>558</v>
      </c>
    </row>
    <row r="3536" spans="1:11" ht="15.6" x14ac:dyDescent="0.3">
      <c r="A3536" s="1">
        <v>43374</v>
      </c>
      <c r="B3536" t="s">
        <v>5</v>
      </c>
      <c r="C3536" t="s">
        <v>8</v>
      </c>
      <c r="D3536" t="s">
        <v>16</v>
      </c>
      <c r="E3536" t="s">
        <v>346</v>
      </c>
      <c r="F3536" t="s">
        <v>546</v>
      </c>
      <c r="G3536">
        <v>7</v>
      </c>
      <c r="H3536">
        <v>12.42</v>
      </c>
      <c r="I3536">
        <v>86.94</v>
      </c>
      <c r="J3536" s="4">
        <v>499</v>
      </c>
      <c r="K3536" s="6" t="s">
        <v>556</v>
      </c>
    </row>
    <row r="3537" spans="1:11" ht="15.6" x14ac:dyDescent="0.3">
      <c r="A3537" s="1">
        <v>43374</v>
      </c>
      <c r="B3537" t="s">
        <v>4</v>
      </c>
      <c r="C3537" t="s">
        <v>13</v>
      </c>
      <c r="D3537" t="s">
        <v>17</v>
      </c>
      <c r="E3537" t="s">
        <v>352</v>
      </c>
      <c r="F3537" t="s">
        <v>546</v>
      </c>
      <c r="G3537">
        <v>7</v>
      </c>
      <c r="H3537">
        <v>12.42</v>
      </c>
      <c r="I3537">
        <v>86.94</v>
      </c>
      <c r="J3537" s="4">
        <v>693</v>
      </c>
      <c r="K3537" s="6" t="s">
        <v>556</v>
      </c>
    </row>
    <row r="3538" spans="1:11" ht="15.6" x14ac:dyDescent="0.3">
      <c r="A3538" s="1">
        <v>43374</v>
      </c>
      <c r="B3538" t="s">
        <v>2</v>
      </c>
      <c r="C3538" t="s">
        <v>9</v>
      </c>
      <c r="D3538" t="s">
        <v>16</v>
      </c>
      <c r="E3538" t="s">
        <v>356</v>
      </c>
      <c r="F3538" t="s">
        <v>546</v>
      </c>
      <c r="G3538">
        <v>5</v>
      </c>
      <c r="H3538">
        <v>12.42</v>
      </c>
      <c r="I3538">
        <v>62.1</v>
      </c>
      <c r="J3538" s="4">
        <v>398</v>
      </c>
      <c r="K3538" s="6" t="s">
        <v>556</v>
      </c>
    </row>
    <row r="3539" spans="1:11" ht="15.6" x14ac:dyDescent="0.3">
      <c r="A3539" s="1">
        <v>43375</v>
      </c>
      <c r="B3539" t="s">
        <v>3</v>
      </c>
      <c r="C3539" t="s">
        <v>13</v>
      </c>
      <c r="D3539" t="s">
        <v>17</v>
      </c>
      <c r="E3539" t="s">
        <v>130</v>
      </c>
      <c r="F3539" t="s">
        <v>546</v>
      </c>
      <c r="G3539">
        <v>7</v>
      </c>
      <c r="H3539">
        <v>12.42</v>
      </c>
      <c r="I3539">
        <v>86.94</v>
      </c>
      <c r="J3539" s="4">
        <v>4990</v>
      </c>
      <c r="K3539" s="6" t="s">
        <v>556</v>
      </c>
    </row>
    <row r="3540" spans="1:11" ht="15.6" x14ac:dyDescent="0.3">
      <c r="A3540" s="1">
        <v>43375</v>
      </c>
      <c r="B3540" t="s">
        <v>6</v>
      </c>
      <c r="C3540" t="s">
        <v>11</v>
      </c>
      <c r="D3540" t="s">
        <v>16</v>
      </c>
      <c r="E3540" t="s">
        <v>399</v>
      </c>
      <c r="F3540" t="s">
        <v>548</v>
      </c>
      <c r="G3540">
        <v>3</v>
      </c>
      <c r="H3540">
        <v>17.829999999999998</v>
      </c>
      <c r="I3540">
        <v>53.489999999999995</v>
      </c>
      <c r="J3540" s="4">
        <v>1197</v>
      </c>
      <c r="K3540" s="6" t="s">
        <v>554</v>
      </c>
    </row>
    <row r="3541" spans="1:11" ht="15.6" x14ac:dyDescent="0.3">
      <c r="A3541" s="1">
        <v>43376</v>
      </c>
      <c r="B3541" t="s">
        <v>6</v>
      </c>
      <c r="C3541" t="s">
        <v>11</v>
      </c>
      <c r="D3541" t="s">
        <v>16</v>
      </c>
      <c r="E3541" t="s">
        <v>420</v>
      </c>
      <c r="F3541" t="s">
        <v>548</v>
      </c>
      <c r="G3541">
        <v>10</v>
      </c>
      <c r="H3541">
        <v>17.829999999999998</v>
      </c>
      <c r="I3541">
        <v>178.29999999999998</v>
      </c>
      <c r="J3541" s="4">
        <v>598</v>
      </c>
      <c r="K3541" s="6" t="s">
        <v>556</v>
      </c>
    </row>
    <row r="3542" spans="1:11" ht="15.6" x14ac:dyDescent="0.3">
      <c r="A3542" s="1">
        <v>43376</v>
      </c>
      <c r="B3542" t="s">
        <v>3</v>
      </c>
      <c r="C3542" t="s">
        <v>12</v>
      </c>
      <c r="D3542" t="s">
        <v>17</v>
      </c>
      <c r="E3542" t="s">
        <v>541</v>
      </c>
      <c r="F3542" t="s">
        <v>549</v>
      </c>
      <c r="G3542">
        <v>6</v>
      </c>
      <c r="H3542">
        <v>53.35</v>
      </c>
      <c r="I3542">
        <v>320.10000000000002</v>
      </c>
      <c r="J3542" s="4">
        <v>1194</v>
      </c>
      <c r="K3542" s="6" t="s">
        <v>556</v>
      </c>
    </row>
    <row r="3543" spans="1:11" ht="15.6" x14ac:dyDescent="0.3">
      <c r="A3543" s="1">
        <v>43376</v>
      </c>
      <c r="B3543" t="s">
        <v>3</v>
      </c>
      <c r="C3543" t="s">
        <v>10</v>
      </c>
      <c r="D3543" t="s">
        <v>17</v>
      </c>
      <c r="E3543" t="s">
        <v>393</v>
      </c>
      <c r="F3543" t="s">
        <v>549</v>
      </c>
      <c r="G3543">
        <v>10</v>
      </c>
      <c r="H3543">
        <v>53.35</v>
      </c>
      <c r="I3543">
        <v>533.5</v>
      </c>
      <c r="J3543" s="4">
        <v>2495</v>
      </c>
      <c r="K3543" s="6" t="s">
        <v>557</v>
      </c>
    </row>
    <row r="3544" spans="1:11" ht="15.6" x14ac:dyDescent="0.3">
      <c r="A3544" s="1">
        <v>43376</v>
      </c>
      <c r="B3544" t="s">
        <v>2</v>
      </c>
      <c r="C3544" t="s">
        <v>9</v>
      </c>
      <c r="D3544" t="s">
        <v>16</v>
      </c>
      <c r="E3544" t="s">
        <v>289</v>
      </c>
      <c r="F3544" t="s">
        <v>546</v>
      </c>
      <c r="G3544">
        <v>7</v>
      </c>
      <c r="H3544">
        <v>12.42</v>
      </c>
      <c r="I3544">
        <v>86.94</v>
      </c>
      <c r="J3544" s="4">
        <v>594</v>
      </c>
      <c r="K3544" s="6" t="s">
        <v>556</v>
      </c>
    </row>
    <row r="3545" spans="1:11" ht="15.6" x14ac:dyDescent="0.3">
      <c r="A3545" s="1">
        <v>43376</v>
      </c>
      <c r="B3545" t="s">
        <v>3</v>
      </c>
      <c r="C3545" t="s">
        <v>15</v>
      </c>
      <c r="D3545" t="s">
        <v>17</v>
      </c>
      <c r="E3545" t="s">
        <v>484</v>
      </c>
      <c r="F3545" t="s">
        <v>546</v>
      </c>
      <c r="G3545">
        <v>6</v>
      </c>
      <c r="H3545">
        <v>12.42</v>
      </c>
      <c r="I3545">
        <v>74.52</v>
      </c>
      <c r="J3545" s="4">
        <v>693</v>
      </c>
      <c r="K3545" s="6" t="s">
        <v>554</v>
      </c>
    </row>
    <row r="3546" spans="1:11" ht="15.6" x14ac:dyDescent="0.3">
      <c r="A3546" s="1">
        <v>43376</v>
      </c>
      <c r="B3546" t="s">
        <v>2</v>
      </c>
      <c r="C3546" t="s">
        <v>14</v>
      </c>
      <c r="D3546" t="s">
        <v>16</v>
      </c>
      <c r="E3546" t="s">
        <v>442</v>
      </c>
      <c r="F3546" t="s">
        <v>548</v>
      </c>
      <c r="G3546">
        <v>6</v>
      </c>
      <c r="H3546">
        <v>17.829999999999998</v>
      </c>
      <c r="I3546">
        <v>106.97999999999999</v>
      </c>
      <c r="J3546" s="4">
        <v>499</v>
      </c>
      <c r="K3546" s="6" t="s">
        <v>555</v>
      </c>
    </row>
    <row r="3547" spans="1:11" ht="15.6" x14ac:dyDescent="0.3">
      <c r="A3547" s="1">
        <v>43377</v>
      </c>
      <c r="B3547" t="s">
        <v>4</v>
      </c>
      <c r="C3547" t="s">
        <v>13</v>
      </c>
      <c r="D3547" t="s">
        <v>17</v>
      </c>
      <c r="E3547" t="s">
        <v>79</v>
      </c>
      <c r="F3547" t="s">
        <v>547</v>
      </c>
      <c r="G3547">
        <v>1</v>
      </c>
      <c r="H3547">
        <v>16.32</v>
      </c>
      <c r="I3547">
        <v>16.32</v>
      </c>
      <c r="J3547" s="4">
        <v>1995</v>
      </c>
      <c r="K3547" s="6" t="s">
        <v>558</v>
      </c>
    </row>
    <row r="3548" spans="1:11" ht="15.6" x14ac:dyDescent="0.3">
      <c r="A3548" s="1">
        <v>43377</v>
      </c>
      <c r="B3548" t="s">
        <v>2</v>
      </c>
      <c r="C3548" t="s">
        <v>9</v>
      </c>
      <c r="D3548" t="s">
        <v>16</v>
      </c>
      <c r="E3548" t="s">
        <v>491</v>
      </c>
      <c r="F3548" t="s">
        <v>546</v>
      </c>
      <c r="G3548">
        <v>4</v>
      </c>
      <c r="H3548">
        <v>12.42</v>
      </c>
      <c r="I3548">
        <v>49.68</v>
      </c>
      <c r="J3548" s="4">
        <v>990</v>
      </c>
      <c r="K3548" s="6" t="s">
        <v>558</v>
      </c>
    </row>
    <row r="3549" spans="1:11" ht="15.6" x14ac:dyDescent="0.3">
      <c r="A3549" s="1">
        <v>43378</v>
      </c>
      <c r="B3549" t="s">
        <v>6</v>
      </c>
      <c r="C3549" t="s">
        <v>9</v>
      </c>
      <c r="D3549" t="s">
        <v>16</v>
      </c>
      <c r="E3549" t="s">
        <v>126</v>
      </c>
      <c r="F3549" t="s">
        <v>547</v>
      </c>
      <c r="G3549">
        <v>5</v>
      </c>
      <c r="H3549">
        <v>16.32</v>
      </c>
      <c r="I3549">
        <v>81.599999999999994</v>
      </c>
      <c r="J3549" s="4">
        <v>299</v>
      </c>
      <c r="K3549" s="6" t="s">
        <v>555</v>
      </c>
    </row>
    <row r="3550" spans="1:11" ht="15.6" x14ac:dyDescent="0.3">
      <c r="A3550" s="1">
        <v>43378</v>
      </c>
      <c r="B3550" t="s">
        <v>3</v>
      </c>
      <c r="C3550" t="s">
        <v>10</v>
      </c>
      <c r="D3550" t="s">
        <v>17</v>
      </c>
      <c r="E3550" t="s">
        <v>254</v>
      </c>
      <c r="F3550" t="s">
        <v>549</v>
      </c>
      <c r="G3550">
        <v>4</v>
      </c>
      <c r="H3550">
        <v>53.35</v>
      </c>
      <c r="I3550">
        <v>213.4</v>
      </c>
      <c r="J3550" s="4">
        <v>1194</v>
      </c>
      <c r="K3550" s="6" t="s">
        <v>556</v>
      </c>
    </row>
    <row r="3551" spans="1:11" ht="15.6" x14ac:dyDescent="0.3">
      <c r="A3551" s="1">
        <v>43378</v>
      </c>
      <c r="B3551" t="s">
        <v>4</v>
      </c>
      <c r="C3551" t="s">
        <v>12</v>
      </c>
      <c r="D3551" t="s">
        <v>17</v>
      </c>
      <c r="E3551" t="s">
        <v>459</v>
      </c>
      <c r="F3551" t="s">
        <v>546</v>
      </c>
      <c r="G3551">
        <v>10</v>
      </c>
      <c r="H3551">
        <v>12.42</v>
      </c>
      <c r="I3551">
        <v>124.2</v>
      </c>
      <c r="J3551" s="4">
        <v>3192</v>
      </c>
      <c r="K3551" s="6" t="s">
        <v>556</v>
      </c>
    </row>
    <row r="3552" spans="1:11" ht="15.6" x14ac:dyDescent="0.3">
      <c r="A3552" s="1">
        <v>43378</v>
      </c>
      <c r="B3552" t="s">
        <v>3</v>
      </c>
      <c r="C3552" t="s">
        <v>12</v>
      </c>
      <c r="D3552" t="s">
        <v>17</v>
      </c>
      <c r="E3552" t="s">
        <v>503</v>
      </c>
      <c r="F3552" t="s">
        <v>547</v>
      </c>
      <c r="G3552">
        <v>6</v>
      </c>
      <c r="H3552">
        <v>16.32</v>
      </c>
      <c r="I3552">
        <v>97.92</v>
      </c>
      <c r="J3552" s="4">
        <v>1196</v>
      </c>
      <c r="K3552" s="6" t="s">
        <v>555</v>
      </c>
    </row>
    <row r="3553" spans="1:11" ht="15.6" x14ac:dyDescent="0.3">
      <c r="A3553" s="1">
        <v>43378</v>
      </c>
      <c r="B3553" t="s">
        <v>4</v>
      </c>
      <c r="C3553" t="s">
        <v>12</v>
      </c>
      <c r="D3553" t="s">
        <v>17</v>
      </c>
      <c r="E3553" t="s">
        <v>70</v>
      </c>
      <c r="F3553" t="s">
        <v>546</v>
      </c>
      <c r="G3553">
        <v>10</v>
      </c>
      <c r="H3553">
        <v>12.42</v>
      </c>
      <c r="I3553">
        <v>124.2</v>
      </c>
      <c r="J3553" s="4">
        <v>897</v>
      </c>
      <c r="K3553" s="6" t="s">
        <v>556</v>
      </c>
    </row>
    <row r="3554" spans="1:11" ht="15.6" x14ac:dyDescent="0.3">
      <c r="A3554" s="1">
        <v>43378</v>
      </c>
      <c r="B3554" t="s">
        <v>2</v>
      </c>
      <c r="C3554" t="s">
        <v>9</v>
      </c>
      <c r="D3554" t="s">
        <v>16</v>
      </c>
      <c r="E3554" t="s">
        <v>68</v>
      </c>
      <c r="F3554" t="s">
        <v>546</v>
      </c>
      <c r="G3554">
        <v>7</v>
      </c>
      <c r="H3554">
        <v>12.42</v>
      </c>
      <c r="I3554">
        <v>86.94</v>
      </c>
      <c r="J3554" s="4">
        <v>299</v>
      </c>
      <c r="K3554" s="6" t="s">
        <v>556</v>
      </c>
    </row>
    <row r="3555" spans="1:11" ht="15.6" x14ac:dyDescent="0.3">
      <c r="A3555" s="1">
        <v>43378</v>
      </c>
      <c r="B3555" t="s">
        <v>3</v>
      </c>
      <c r="C3555" t="s">
        <v>15</v>
      </c>
      <c r="D3555" t="s">
        <v>17</v>
      </c>
      <c r="E3555" t="s">
        <v>447</v>
      </c>
      <c r="F3555" t="s">
        <v>546</v>
      </c>
      <c r="G3555">
        <v>2</v>
      </c>
      <c r="H3555">
        <v>12.42</v>
      </c>
      <c r="I3555">
        <v>24.84</v>
      </c>
      <c r="J3555" s="4">
        <v>396</v>
      </c>
      <c r="K3555" s="6" t="s">
        <v>557</v>
      </c>
    </row>
    <row r="3556" spans="1:11" ht="15.6" x14ac:dyDescent="0.3">
      <c r="A3556" s="1">
        <v>43378</v>
      </c>
      <c r="B3556" t="s">
        <v>6</v>
      </c>
      <c r="C3556" t="s">
        <v>14</v>
      </c>
      <c r="D3556" t="s">
        <v>16</v>
      </c>
      <c r="E3556" t="s">
        <v>310</v>
      </c>
      <c r="F3556" t="s">
        <v>546</v>
      </c>
      <c r="G3556">
        <v>8</v>
      </c>
      <c r="H3556">
        <v>12.42</v>
      </c>
      <c r="I3556">
        <v>99.36</v>
      </c>
      <c r="J3556" s="4">
        <v>693</v>
      </c>
      <c r="K3556" s="6" t="s">
        <v>554</v>
      </c>
    </row>
    <row r="3557" spans="1:11" ht="15.6" x14ac:dyDescent="0.3">
      <c r="A3557" s="1">
        <v>43378</v>
      </c>
      <c r="B3557" t="s">
        <v>2</v>
      </c>
      <c r="C3557" t="s">
        <v>11</v>
      </c>
      <c r="D3557" t="s">
        <v>16</v>
      </c>
      <c r="E3557" t="s">
        <v>368</v>
      </c>
      <c r="F3557" t="s">
        <v>548</v>
      </c>
      <c r="G3557">
        <v>3</v>
      </c>
      <c r="H3557">
        <v>17.829999999999998</v>
      </c>
      <c r="I3557">
        <v>53.489999999999995</v>
      </c>
      <c r="J3557" s="4">
        <v>1497</v>
      </c>
      <c r="K3557" s="6" t="s">
        <v>555</v>
      </c>
    </row>
    <row r="3558" spans="1:11" ht="15.6" x14ac:dyDescent="0.3">
      <c r="A3558" s="1">
        <v>43378</v>
      </c>
      <c r="B3558" t="s">
        <v>4</v>
      </c>
      <c r="C3558" t="s">
        <v>13</v>
      </c>
      <c r="D3558" t="s">
        <v>17</v>
      </c>
      <c r="E3558" t="s">
        <v>194</v>
      </c>
      <c r="F3558" t="s">
        <v>546</v>
      </c>
      <c r="G3558">
        <v>5</v>
      </c>
      <c r="H3558">
        <v>12.42</v>
      </c>
      <c r="I3558">
        <v>62.1</v>
      </c>
      <c r="J3558" s="4">
        <v>396</v>
      </c>
      <c r="K3558" s="6" t="s">
        <v>555</v>
      </c>
    </row>
    <row r="3559" spans="1:11" ht="15.6" x14ac:dyDescent="0.3">
      <c r="A3559" s="1">
        <v>43378</v>
      </c>
      <c r="B3559" t="s">
        <v>4</v>
      </c>
      <c r="C3559" t="s">
        <v>12</v>
      </c>
      <c r="D3559" t="s">
        <v>17</v>
      </c>
      <c r="E3559" t="s">
        <v>429</v>
      </c>
      <c r="F3559" t="s">
        <v>547</v>
      </c>
      <c r="G3559">
        <v>1</v>
      </c>
      <c r="H3559">
        <v>16.32</v>
      </c>
      <c r="I3559">
        <v>16.32</v>
      </c>
      <c r="J3559" s="4">
        <v>198</v>
      </c>
      <c r="K3559" s="6" t="s">
        <v>556</v>
      </c>
    </row>
    <row r="3560" spans="1:11" ht="15.6" x14ac:dyDescent="0.3">
      <c r="A3560" s="1">
        <v>43378</v>
      </c>
      <c r="B3560" t="s">
        <v>4</v>
      </c>
      <c r="C3560" t="s">
        <v>15</v>
      </c>
      <c r="D3560" t="s">
        <v>17</v>
      </c>
      <c r="E3560" t="s">
        <v>447</v>
      </c>
      <c r="F3560" t="s">
        <v>546</v>
      </c>
      <c r="G3560">
        <v>7</v>
      </c>
      <c r="H3560">
        <v>12.42</v>
      </c>
      <c r="I3560">
        <v>86.94</v>
      </c>
      <c r="J3560" s="4">
        <v>2793</v>
      </c>
      <c r="K3560" s="6" t="s">
        <v>558</v>
      </c>
    </row>
    <row r="3561" spans="1:11" ht="15.6" x14ac:dyDescent="0.3">
      <c r="A3561" s="1">
        <v>43378</v>
      </c>
      <c r="B3561" t="s">
        <v>4</v>
      </c>
      <c r="C3561" t="s">
        <v>13</v>
      </c>
      <c r="D3561" t="s">
        <v>17</v>
      </c>
      <c r="E3561" t="s">
        <v>61</v>
      </c>
      <c r="F3561" t="s">
        <v>549</v>
      </c>
      <c r="G3561">
        <v>3</v>
      </c>
      <c r="H3561">
        <v>53.35</v>
      </c>
      <c r="I3561">
        <v>160.05000000000001</v>
      </c>
      <c r="J3561" s="4">
        <v>1791</v>
      </c>
      <c r="K3561" s="6" t="s">
        <v>554</v>
      </c>
    </row>
    <row r="3562" spans="1:11" ht="15.6" x14ac:dyDescent="0.3">
      <c r="A3562" s="1">
        <v>43378</v>
      </c>
      <c r="B3562" t="s">
        <v>2</v>
      </c>
      <c r="C3562" t="s">
        <v>14</v>
      </c>
      <c r="D3562" t="s">
        <v>16</v>
      </c>
      <c r="E3562" t="s">
        <v>377</v>
      </c>
      <c r="F3562" t="s">
        <v>547</v>
      </c>
      <c r="G3562">
        <v>8</v>
      </c>
      <c r="H3562">
        <v>16.32</v>
      </c>
      <c r="I3562">
        <v>130.56</v>
      </c>
      <c r="J3562" s="4">
        <v>1996</v>
      </c>
      <c r="K3562" s="6" t="s">
        <v>558</v>
      </c>
    </row>
    <row r="3563" spans="1:11" ht="15.6" x14ac:dyDescent="0.3">
      <c r="A3563" s="1">
        <v>43378</v>
      </c>
      <c r="B3563" t="s">
        <v>2</v>
      </c>
      <c r="C3563" t="s">
        <v>8</v>
      </c>
      <c r="D3563" t="s">
        <v>16</v>
      </c>
      <c r="E3563" t="s">
        <v>112</v>
      </c>
      <c r="F3563" t="s">
        <v>546</v>
      </c>
      <c r="G3563">
        <v>10</v>
      </c>
      <c r="H3563">
        <v>12.42</v>
      </c>
      <c r="I3563">
        <v>124.2</v>
      </c>
      <c r="J3563" s="4">
        <v>99</v>
      </c>
      <c r="K3563" s="6" t="s">
        <v>557</v>
      </c>
    </row>
    <row r="3564" spans="1:11" ht="15.6" x14ac:dyDescent="0.3">
      <c r="A3564" s="1">
        <v>43378</v>
      </c>
      <c r="B3564" t="s">
        <v>3</v>
      </c>
      <c r="C3564" t="s">
        <v>12</v>
      </c>
      <c r="D3564" t="s">
        <v>17</v>
      </c>
      <c r="E3564" t="s">
        <v>388</v>
      </c>
      <c r="F3564" t="s">
        <v>546</v>
      </c>
      <c r="G3564">
        <v>1</v>
      </c>
      <c r="H3564">
        <v>12.42</v>
      </c>
      <c r="I3564">
        <v>12.42</v>
      </c>
      <c r="J3564" s="4">
        <v>995</v>
      </c>
      <c r="K3564" s="6" t="s">
        <v>557</v>
      </c>
    </row>
    <row r="3565" spans="1:11" ht="15.6" x14ac:dyDescent="0.3">
      <c r="A3565" s="1">
        <v>43378</v>
      </c>
      <c r="B3565" t="s">
        <v>5</v>
      </c>
      <c r="C3565" t="s">
        <v>9</v>
      </c>
      <c r="D3565" t="s">
        <v>16</v>
      </c>
      <c r="E3565" t="s">
        <v>508</v>
      </c>
      <c r="F3565" t="s">
        <v>546</v>
      </c>
      <c r="G3565">
        <v>8</v>
      </c>
      <c r="H3565">
        <v>12.42</v>
      </c>
      <c r="I3565">
        <v>99.36</v>
      </c>
      <c r="J3565" s="4">
        <v>499</v>
      </c>
      <c r="K3565" s="6" t="s">
        <v>556</v>
      </c>
    </row>
    <row r="3566" spans="1:11" ht="15.6" x14ac:dyDescent="0.3">
      <c r="A3566" s="1">
        <v>43379</v>
      </c>
      <c r="B3566" t="s">
        <v>2</v>
      </c>
      <c r="C3566" t="s">
        <v>11</v>
      </c>
      <c r="D3566" t="s">
        <v>16</v>
      </c>
      <c r="E3566" t="s">
        <v>24</v>
      </c>
      <c r="F3566" t="s">
        <v>546</v>
      </c>
      <c r="G3566">
        <v>5</v>
      </c>
      <c r="H3566">
        <v>12.42</v>
      </c>
      <c r="I3566">
        <v>62.1</v>
      </c>
      <c r="J3566" s="4">
        <v>399</v>
      </c>
      <c r="K3566" s="6" t="s">
        <v>556</v>
      </c>
    </row>
    <row r="3567" spans="1:11" ht="15.6" x14ac:dyDescent="0.3">
      <c r="A3567" s="1">
        <v>43379</v>
      </c>
      <c r="B3567" t="s">
        <v>3</v>
      </c>
      <c r="C3567" t="s">
        <v>10</v>
      </c>
      <c r="D3567" t="s">
        <v>17</v>
      </c>
      <c r="E3567" t="s">
        <v>452</v>
      </c>
      <c r="F3567" t="s">
        <v>548</v>
      </c>
      <c r="G3567">
        <v>1</v>
      </c>
      <c r="H3567">
        <v>17.829999999999998</v>
      </c>
      <c r="I3567">
        <v>17.829999999999998</v>
      </c>
      <c r="J3567" s="4">
        <v>990</v>
      </c>
      <c r="K3567" s="6" t="s">
        <v>556</v>
      </c>
    </row>
    <row r="3568" spans="1:11" ht="15.6" x14ac:dyDescent="0.3">
      <c r="A3568" s="1">
        <v>43379</v>
      </c>
      <c r="B3568" t="s">
        <v>3</v>
      </c>
      <c r="C3568" t="s">
        <v>10</v>
      </c>
      <c r="D3568" t="s">
        <v>17</v>
      </c>
      <c r="E3568" t="s">
        <v>448</v>
      </c>
      <c r="F3568" t="s">
        <v>546</v>
      </c>
      <c r="G3568">
        <v>3</v>
      </c>
      <c r="H3568">
        <v>12.42</v>
      </c>
      <c r="I3568">
        <v>37.26</v>
      </c>
      <c r="J3568" s="4">
        <v>3992</v>
      </c>
      <c r="K3568" s="6" t="s">
        <v>558</v>
      </c>
    </row>
    <row r="3569" spans="1:11" ht="15.6" x14ac:dyDescent="0.3">
      <c r="A3569" s="1">
        <v>43379</v>
      </c>
      <c r="B3569" t="s">
        <v>2</v>
      </c>
      <c r="C3569" t="s">
        <v>8</v>
      </c>
      <c r="D3569" t="s">
        <v>16</v>
      </c>
      <c r="E3569" t="s">
        <v>116</v>
      </c>
      <c r="F3569" t="s">
        <v>546</v>
      </c>
      <c r="G3569">
        <v>10</v>
      </c>
      <c r="H3569">
        <v>12.42</v>
      </c>
      <c r="I3569">
        <v>124.2</v>
      </c>
      <c r="J3569" s="4">
        <v>2093</v>
      </c>
      <c r="K3569" s="6" t="s">
        <v>558</v>
      </c>
    </row>
    <row r="3570" spans="1:11" ht="15.6" x14ac:dyDescent="0.3">
      <c r="A3570" s="1">
        <v>43379</v>
      </c>
      <c r="B3570" t="s">
        <v>2</v>
      </c>
      <c r="C3570" t="s">
        <v>9</v>
      </c>
      <c r="D3570" t="s">
        <v>16</v>
      </c>
      <c r="E3570" t="s">
        <v>147</v>
      </c>
      <c r="F3570" t="s">
        <v>546</v>
      </c>
      <c r="G3570">
        <v>1</v>
      </c>
      <c r="H3570">
        <v>12.42</v>
      </c>
      <c r="I3570">
        <v>12.42</v>
      </c>
      <c r="J3570" s="4">
        <v>396</v>
      </c>
      <c r="K3570" s="6" t="s">
        <v>556</v>
      </c>
    </row>
    <row r="3571" spans="1:11" ht="15.6" x14ac:dyDescent="0.3">
      <c r="A3571" s="1">
        <v>43379</v>
      </c>
      <c r="B3571" t="s">
        <v>4</v>
      </c>
      <c r="C3571" t="s">
        <v>13</v>
      </c>
      <c r="D3571" t="s">
        <v>17</v>
      </c>
      <c r="E3571" t="s">
        <v>522</v>
      </c>
      <c r="F3571" t="s">
        <v>546</v>
      </c>
      <c r="G3571">
        <v>7</v>
      </c>
      <c r="H3571">
        <v>12.42</v>
      </c>
      <c r="I3571">
        <v>86.94</v>
      </c>
      <c r="J3571" s="4">
        <v>3591</v>
      </c>
      <c r="K3571" s="6" t="s">
        <v>558</v>
      </c>
    </row>
    <row r="3572" spans="1:11" ht="15.6" x14ac:dyDescent="0.3">
      <c r="A3572" s="1">
        <v>43379</v>
      </c>
      <c r="B3572" t="s">
        <v>5</v>
      </c>
      <c r="C3572" t="s">
        <v>8</v>
      </c>
      <c r="D3572" t="s">
        <v>16</v>
      </c>
      <c r="E3572" t="s">
        <v>93</v>
      </c>
      <c r="F3572" t="s">
        <v>548</v>
      </c>
      <c r="G3572">
        <v>10</v>
      </c>
      <c r="H3572">
        <v>17.829999999999998</v>
      </c>
      <c r="I3572">
        <v>178.29999999999998</v>
      </c>
      <c r="J3572" s="4">
        <v>2793</v>
      </c>
      <c r="K3572" s="6" t="s">
        <v>554</v>
      </c>
    </row>
    <row r="3573" spans="1:11" ht="15.6" x14ac:dyDescent="0.3">
      <c r="A3573" s="1">
        <v>43379</v>
      </c>
      <c r="B3573" t="s">
        <v>5</v>
      </c>
      <c r="C3573" t="s">
        <v>9</v>
      </c>
      <c r="D3573" t="s">
        <v>16</v>
      </c>
      <c r="E3573" t="s">
        <v>82</v>
      </c>
      <c r="F3573" t="s">
        <v>546</v>
      </c>
      <c r="G3573">
        <v>5</v>
      </c>
      <c r="H3573">
        <v>12.42</v>
      </c>
      <c r="I3573">
        <v>62.1</v>
      </c>
      <c r="J3573" s="4">
        <v>2093</v>
      </c>
      <c r="K3573" s="6" t="s">
        <v>556</v>
      </c>
    </row>
    <row r="3574" spans="1:11" ht="15.6" x14ac:dyDescent="0.3">
      <c r="A3574" s="1">
        <v>43379</v>
      </c>
      <c r="B3574" t="s">
        <v>5</v>
      </c>
      <c r="C3574" t="s">
        <v>8</v>
      </c>
      <c r="D3574" t="s">
        <v>16</v>
      </c>
      <c r="E3574" t="s">
        <v>303</v>
      </c>
      <c r="F3574" t="s">
        <v>546</v>
      </c>
      <c r="G3574">
        <v>1</v>
      </c>
      <c r="H3574">
        <v>12.42</v>
      </c>
      <c r="I3574">
        <v>12.42</v>
      </c>
      <c r="J3574" s="4">
        <v>399</v>
      </c>
      <c r="K3574" s="6" t="s">
        <v>554</v>
      </c>
    </row>
    <row r="3575" spans="1:11" ht="15.6" x14ac:dyDescent="0.3">
      <c r="A3575" s="1">
        <v>43379</v>
      </c>
      <c r="B3575" t="s">
        <v>5</v>
      </c>
      <c r="C3575" t="s">
        <v>11</v>
      </c>
      <c r="D3575" t="s">
        <v>16</v>
      </c>
      <c r="E3575" t="s">
        <v>396</v>
      </c>
      <c r="F3575" t="s">
        <v>546</v>
      </c>
      <c r="G3575">
        <v>3</v>
      </c>
      <c r="H3575">
        <v>12.42</v>
      </c>
      <c r="I3575">
        <v>37.26</v>
      </c>
      <c r="J3575" s="4">
        <v>2495</v>
      </c>
      <c r="K3575" s="6" t="s">
        <v>556</v>
      </c>
    </row>
    <row r="3576" spans="1:11" ht="15.6" x14ac:dyDescent="0.3">
      <c r="A3576" s="1">
        <v>43379</v>
      </c>
      <c r="B3576" t="s">
        <v>6</v>
      </c>
      <c r="C3576" t="s">
        <v>8</v>
      </c>
      <c r="D3576" t="s">
        <v>16</v>
      </c>
      <c r="E3576" t="s">
        <v>483</v>
      </c>
      <c r="F3576" t="s">
        <v>549</v>
      </c>
      <c r="G3576">
        <v>6</v>
      </c>
      <c r="H3576">
        <v>53.35</v>
      </c>
      <c r="I3576">
        <v>320.10000000000002</v>
      </c>
      <c r="J3576" s="4">
        <v>4990</v>
      </c>
      <c r="K3576" s="6" t="s">
        <v>557</v>
      </c>
    </row>
    <row r="3577" spans="1:11" ht="15.6" x14ac:dyDescent="0.3">
      <c r="A3577" s="1">
        <v>43380</v>
      </c>
      <c r="B3577" t="s">
        <v>2</v>
      </c>
      <c r="C3577" t="s">
        <v>9</v>
      </c>
      <c r="D3577" t="s">
        <v>16</v>
      </c>
      <c r="E3577" t="s">
        <v>126</v>
      </c>
      <c r="F3577" t="s">
        <v>546</v>
      </c>
      <c r="G3577">
        <v>1</v>
      </c>
      <c r="H3577">
        <v>12.42</v>
      </c>
      <c r="I3577">
        <v>12.42</v>
      </c>
      <c r="J3577" s="4">
        <v>4491</v>
      </c>
      <c r="K3577" s="6" t="s">
        <v>556</v>
      </c>
    </row>
    <row r="3578" spans="1:11" ht="15.6" x14ac:dyDescent="0.3">
      <c r="A3578" s="1">
        <v>43380</v>
      </c>
      <c r="B3578" t="s">
        <v>2</v>
      </c>
      <c r="C3578" t="s">
        <v>8</v>
      </c>
      <c r="D3578" t="s">
        <v>16</v>
      </c>
      <c r="E3578" t="s">
        <v>427</v>
      </c>
      <c r="F3578" t="s">
        <v>549</v>
      </c>
      <c r="G3578">
        <v>4</v>
      </c>
      <c r="H3578">
        <v>53.35</v>
      </c>
      <c r="I3578">
        <v>213.4</v>
      </c>
      <c r="J3578" s="4">
        <v>199</v>
      </c>
      <c r="K3578" s="6" t="s">
        <v>555</v>
      </c>
    </row>
    <row r="3579" spans="1:11" ht="15.6" x14ac:dyDescent="0.3">
      <c r="A3579" s="1">
        <v>43380</v>
      </c>
      <c r="B3579" t="s">
        <v>2</v>
      </c>
      <c r="C3579" t="s">
        <v>9</v>
      </c>
      <c r="D3579" t="s">
        <v>16</v>
      </c>
      <c r="E3579" t="s">
        <v>176</v>
      </c>
      <c r="F3579" t="s">
        <v>549</v>
      </c>
      <c r="G3579">
        <v>3</v>
      </c>
      <c r="H3579">
        <v>53.35</v>
      </c>
      <c r="I3579">
        <v>160.05000000000001</v>
      </c>
      <c r="J3579" s="4">
        <v>792</v>
      </c>
      <c r="K3579" s="6" t="s">
        <v>557</v>
      </c>
    </row>
    <row r="3580" spans="1:11" ht="15.6" x14ac:dyDescent="0.3">
      <c r="A3580" s="1">
        <v>43380</v>
      </c>
      <c r="B3580" t="s">
        <v>6</v>
      </c>
      <c r="C3580" t="s">
        <v>8</v>
      </c>
      <c r="D3580" t="s">
        <v>16</v>
      </c>
      <c r="E3580" t="s">
        <v>422</v>
      </c>
      <c r="F3580" t="s">
        <v>548</v>
      </c>
      <c r="G3580">
        <v>8</v>
      </c>
      <c r="H3580">
        <v>17.829999999999998</v>
      </c>
      <c r="I3580">
        <v>142.63999999999999</v>
      </c>
      <c r="J3580" s="4">
        <v>594</v>
      </c>
      <c r="K3580" s="6" t="s">
        <v>556</v>
      </c>
    </row>
    <row r="3581" spans="1:11" ht="15.6" x14ac:dyDescent="0.3">
      <c r="A3581" s="1">
        <v>43380</v>
      </c>
      <c r="B3581" t="s">
        <v>4</v>
      </c>
      <c r="C3581" t="s">
        <v>13</v>
      </c>
      <c r="D3581" t="s">
        <v>17</v>
      </c>
      <c r="E3581" t="s">
        <v>47</v>
      </c>
      <c r="F3581" t="s">
        <v>546</v>
      </c>
      <c r="G3581">
        <v>2</v>
      </c>
      <c r="H3581">
        <v>12.42</v>
      </c>
      <c r="I3581">
        <v>24.84</v>
      </c>
      <c r="J3581" s="4">
        <v>597</v>
      </c>
      <c r="K3581" s="6" t="s">
        <v>556</v>
      </c>
    </row>
    <row r="3582" spans="1:11" ht="15.6" x14ac:dyDescent="0.3">
      <c r="A3582" s="1">
        <v>43380</v>
      </c>
      <c r="B3582" t="s">
        <v>2</v>
      </c>
      <c r="C3582" t="s">
        <v>8</v>
      </c>
      <c r="D3582" t="s">
        <v>16</v>
      </c>
      <c r="E3582" t="s">
        <v>80</v>
      </c>
      <c r="F3582" t="s">
        <v>546</v>
      </c>
      <c r="G3582">
        <v>10</v>
      </c>
      <c r="H3582">
        <v>12.42</v>
      </c>
      <c r="I3582">
        <v>124.2</v>
      </c>
      <c r="J3582" s="4">
        <v>2495</v>
      </c>
      <c r="K3582" s="6" t="s">
        <v>556</v>
      </c>
    </row>
    <row r="3583" spans="1:11" ht="15.6" x14ac:dyDescent="0.3">
      <c r="A3583" s="1">
        <v>43380</v>
      </c>
      <c r="B3583" t="s">
        <v>4</v>
      </c>
      <c r="C3583" t="s">
        <v>10</v>
      </c>
      <c r="D3583" t="s">
        <v>17</v>
      </c>
      <c r="E3583" t="s">
        <v>286</v>
      </c>
      <c r="F3583" t="s">
        <v>546</v>
      </c>
      <c r="G3583">
        <v>7</v>
      </c>
      <c r="H3583">
        <v>12.42</v>
      </c>
      <c r="I3583">
        <v>86.94</v>
      </c>
      <c r="J3583" s="4">
        <v>1592</v>
      </c>
      <c r="K3583" s="6" t="s">
        <v>554</v>
      </c>
    </row>
    <row r="3584" spans="1:11" ht="15.6" x14ac:dyDescent="0.3">
      <c r="A3584" s="1">
        <v>43381</v>
      </c>
      <c r="B3584" t="s">
        <v>3</v>
      </c>
      <c r="C3584" t="s">
        <v>12</v>
      </c>
      <c r="D3584" t="s">
        <v>17</v>
      </c>
      <c r="E3584" t="s">
        <v>122</v>
      </c>
      <c r="F3584" t="s">
        <v>546</v>
      </c>
      <c r="G3584">
        <v>4</v>
      </c>
      <c r="H3584">
        <v>12.42</v>
      </c>
      <c r="I3584">
        <v>49.68</v>
      </c>
      <c r="J3584" s="4">
        <v>1196</v>
      </c>
      <c r="K3584" s="6" t="s">
        <v>556</v>
      </c>
    </row>
    <row r="3585" spans="1:11" ht="15.6" x14ac:dyDescent="0.3">
      <c r="A3585" s="1">
        <v>43381</v>
      </c>
      <c r="B3585" t="s">
        <v>6</v>
      </c>
      <c r="C3585" t="s">
        <v>9</v>
      </c>
      <c r="D3585" t="s">
        <v>16</v>
      </c>
      <c r="E3585" t="s">
        <v>441</v>
      </c>
      <c r="F3585" t="s">
        <v>546</v>
      </c>
      <c r="G3585">
        <v>1</v>
      </c>
      <c r="H3585">
        <v>12.42</v>
      </c>
      <c r="I3585">
        <v>12.42</v>
      </c>
      <c r="J3585" s="4">
        <v>2392</v>
      </c>
      <c r="K3585" s="6" t="s">
        <v>556</v>
      </c>
    </row>
    <row r="3586" spans="1:11" ht="15.6" x14ac:dyDescent="0.3">
      <c r="A3586" s="1">
        <v>43381</v>
      </c>
      <c r="B3586" t="s">
        <v>5</v>
      </c>
      <c r="C3586" t="s">
        <v>11</v>
      </c>
      <c r="D3586" t="s">
        <v>16</v>
      </c>
      <c r="E3586" t="s">
        <v>350</v>
      </c>
      <c r="F3586" t="s">
        <v>546</v>
      </c>
      <c r="G3586">
        <v>9</v>
      </c>
      <c r="H3586">
        <v>12.42</v>
      </c>
      <c r="I3586">
        <v>111.78</v>
      </c>
      <c r="J3586" s="4">
        <v>1990</v>
      </c>
      <c r="K3586" s="6" t="s">
        <v>555</v>
      </c>
    </row>
    <row r="3587" spans="1:11" ht="15.6" x14ac:dyDescent="0.3">
      <c r="A3587" s="1">
        <v>43381</v>
      </c>
      <c r="B3587" t="s">
        <v>3</v>
      </c>
      <c r="C3587" t="s">
        <v>10</v>
      </c>
      <c r="D3587" t="s">
        <v>17</v>
      </c>
      <c r="E3587" t="s">
        <v>536</v>
      </c>
      <c r="F3587" t="s">
        <v>546</v>
      </c>
      <c r="G3587">
        <v>9</v>
      </c>
      <c r="H3587">
        <v>12.42</v>
      </c>
      <c r="I3587">
        <v>111.78</v>
      </c>
      <c r="J3587" s="4">
        <v>597</v>
      </c>
      <c r="K3587" s="6" t="s">
        <v>554</v>
      </c>
    </row>
    <row r="3588" spans="1:11" ht="15.6" x14ac:dyDescent="0.3">
      <c r="A3588" s="1">
        <v>43382</v>
      </c>
      <c r="B3588" t="s">
        <v>4</v>
      </c>
      <c r="C3588" t="s">
        <v>15</v>
      </c>
      <c r="D3588" t="s">
        <v>17</v>
      </c>
      <c r="E3588" t="s">
        <v>133</v>
      </c>
      <c r="F3588" t="s">
        <v>549</v>
      </c>
      <c r="G3588">
        <v>1</v>
      </c>
      <c r="H3588">
        <v>53.35</v>
      </c>
      <c r="I3588">
        <v>53.35</v>
      </c>
      <c r="J3588" s="4">
        <v>396</v>
      </c>
      <c r="K3588" s="6" t="s">
        <v>554</v>
      </c>
    </row>
    <row r="3589" spans="1:11" ht="15.6" x14ac:dyDescent="0.3">
      <c r="A3589" s="1">
        <v>43382</v>
      </c>
      <c r="B3589" t="s">
        <v>5</v>
      </c>
      <c r="C3589" t="s">
        <v>9</v>
      </c>
      <c r="D3589" t="s">
        <v>16</v>
      </c>
      <c r="E3589" t="s">
        <v>434</v>
      </c>
      <c r="F3589" t="s">
        <v>548</v>
      </c>
      <c r="G3589">
        <v>9</v>
      </c>
      <c r="H3589">
        <v>17.829999999999998</v>
      </c>
      <c r="I3589">
        <v>160.46999999999997</v>
      </c>
      <c r="J3589" s="4">
        <v>597</v>
      </c>
      <c r="K3589" s="6" t="s">
        <v>557</v>
      </c>
    </row>
    <row r="3590" spans="1:11" ht="15.6" x14ac:dyDescent="0.3">
      <c r="A3590" s="1">
        <v>43382</v>
      </c>
      <c r="B3590" t="s">
        <v>6</v>
      </c>
      <c r="C3590" t="s">
        <v>9</v>
      </c>
      <c r="D3590" t="s">
        <v>16</v>
      </c>
      <c r="E3590" t="s">
        <v>207</v>
      </c>
      <c r="F3590" t="s">
        <v>546</v>
      </c>
      <c r="G3590">
        <v>8</v>
      </c>
      <c r="H3590">
        <v>12.42</v>
      </c>
      <c r="I3590">
        <v>99.36</v>
      </c>
      <c r="J3590" s="4">
        <v>2394</v>
      </c>
      <c r="K3590" s="6" t="s">
        <v>554</v>
      </c>
    </row>
    <row r="3591" spans="1:11" ht="15.6" x14ac:dyDescent="0.3">
      <c r="A3591" s="1">
        <v>43382</v>
      </c>
      <c r="B3591" t="s">
        <v>2</v>
      </c>
      <c r="C3591" t="s">
        <v>9</v>
      </c>
      <c r="D3591" t="s">
        <v>16</v>
      </c>
      <c r="E3591" t="s">
        <v>508</v>
      </c>
      <c r="F3591" t="s">
        <v>548</v>
      </c>
      <c r="G3591">
        <v>1</v>
      </c>
      <c r="H3591">
        <v>17.829999999999998</v>
      </c>
      <c r="I3591">
        <v>17.829999999999998</v>
      </c>
      <c r="J3591" s="4">
        <v>598</v>
      </c>
      <c r="K3591" s="6" t="s">
        <v>554</v>
      </c>
    </row>
    <row r="3592" spans="1:11" ht="15.6" x14ac:dyDescent="0.3">
      <c r="A3592" s="1">
        <v>43383</v>
      </c>
      <c r="B3592" t="s">
        <v>2</v>
      </c>
      <c r="C3592" t="s">
        <v>9</v>
      </c>
      <c r="D3592" t="s">
        <v>16</v>
      </c>
      <c r="E3592" t="s">
        <v>218</v>
      </c>
      <c r="F3592" t="s">
        <v>547</v>
      </c>
      <c r="G3592">
        <v>7</v>
      </c>
      <c r="H3592">
        <v>16.32</v>
      </c>
      <c r="I3592">
        <v>114.24000000000001</v>
      </c>
      <c r="J3592" s="4">
        <v>597</v>
      </c>
      <c r="K3592" s="6" t="s">
        <v>554</v>
      </c>
    </row>
    <row r="3593" spans="1:11" ht="15.6" x14ac:dyDescent="0.3">
      <c r="A3593" s="1">
        <v>43383</v>
      </c>
      <c r="B3593" t="s">
        <v>2</v>
      </c>
      <c r="C3593" t="s">
        <v>8</v>
      </c>
      <c r="D3593" t="s">
        <v>16</v>
      </c>
      <c r="E3593" t="s">
        <v>80</v>
      </c>
      <c r="F3593" t="s">
        <v>549</v>
      </c>
      <c r="G3593">
        <v>8</v>
      </c>
      <c r="H3593">
        <v>53.35</v>
      </c>
      <c r="I3593">
        <v>426.8</v>
      </c>
      <c r="J3593" s="4">
        <v>2394</v>
      </c>
      <c r="K3593" s="6" t="s">
        <v>554</v>
      </c>
    </row>
    <row r="3594" spans="1:11" ht="15.6" x14ac:dyDescent="0.3">
      <c r="A3594" s="1">
        <v>43383</v>
      </c>
      <c r="B3594" t="s">
        <v>4</v>
      </c>
      <c r="C3594" t="s">
        <v>10</v>
      </c>
      <c r="D3594" t="s">
        <v>17</v>
      </c>
      <c r="E3594" t="s">
        <v>414</v>
      </c>
      <c r="F3594" t="s">
        <v>546</v>
      </c>
      <c r="G3594">
        <v>3</v>
      </c>
      <c r="H3594">
        <v>12.42</v>
      </c>
      <c r="I3594">
        <v>37.26</v>
      </c>
      <c r="J3594" s="4">
        <v>198</v>
      </c>
      <c r="K3594" s="6" t="s">
        <v>556</v>
      </c>
    </row>
    <row r="3595" spans="1:11" ht="15.6" x14ac:dyDescent="0.3">
      <c r="A3595" s="1">
        <v>43384</v>
      </c>
      <c r="B3595" t="s">
        <v>2</v>
      </c>
      <c r="C3595" t="s">
        <v>9</v>
      </c>
      <c r="D3595" t="s">
        <v>16</v>
      </c>
      <c r="E3595" t="s">
        <v>28</v>
      </c>
      <c r="F3595" t="s">
        <v>548</v>
      </c>
      <c r="G3595">
        <v>4</v>
      </c>
      <c r="H3595">
        <v>17.829999999999998</v>
      </c>
      <c r="I3595">
        <v>71.319999999999993</v>
      </c>
      <c r="J3595" s="4">
        <v>1995</v>
      </c>
      <c r="K3595" s="6" t="s">
        <v>557</v>
      </c>
    </row>
    <row r="3596" spans="1:11" ht="15.6" x14ac:dyDescent="0.3">
      <c r="A3596" s="1">
        <v>43384</v>
      </c>
      <c r="B3596" t="s">
        <v>4</v>
      </c>
      <c r="C3596" t="s">
        <v>10</v>
      </c>
      <c r="D3596" t="s">
        <v>17</v>
      </c>
      <c r="E3596" t="s">
        <v>473</v>
      </c>
      <c r="F3596" t="s">
        <v>548</v>
      </c>
      <c r="G3596">
        <v>10</v>
      </c>
      <c r="H3596">
        <v>17.829999999999998</v>
      </c>
      <c r="I3596">
        <v>178.29999999999998</v>
      </c>
      <c r="J3596" s="4">
        <v>597</v>
      </c>
      <c r="K3596" s="6" t="s">
        <v>554</v>
      </c>
    </row>
    <row r="3597" spans="1:11" ht="15.6" x14ac:dyDescent="0.3">
      <c r="A3597" s="1">
        <v>43384</v>
      </c>
      <c r="B3597" t="s">
        <v>4</v>
      </c>
      <c r="C3597" t="s">
        <v>12</v>
      </c>
      <c r="D3597" t="s">
        <v>17</v>
      </c>
      <c r="E3597" t="s">
        <v>70</v>
      </c>
      <c r="F3597" t="s">
        <v>548</v>
      </c>
      <c r="G3597">
        <v>8</v>
      </c>
      <c r="H3597">
        <v>17.829999999999998</v>
      </c>
      <c r="I3597">
        <v>142.63999999999999</v>
      </c>
      <c r="J3597" s="4">
        <v>1592</v>
      </c>
      <c r="K3597" s="6" t="s">
        <v>556</v>
      </c>
    </row>
    <row r="3598" spans="1:11" ht="15.6" x14ac:dyDescent="0.3">
      <c r="A3598" s="1">
        <v>43384</v>
      </c>
      <c r="B3598" t="s">
        <v>4</v>
      </c>
      <c r="C3598" t="s">
        <v>12</v>
      </c>
      <c r="D3598" t="s">
        <v>17</v>
      </c>
      <c r="E3598" t="s">
        <v>295</v>
      </c>
      <c r="F3598" t="s">
        <v>547</v>
      </c>
      <c r="G3598">
        <v>6</v>
      </c>
      <c r="H3598">
        <v>16.32</v>
      </c>
      <c r="I3598">
        <v>97.92</v>
      </c>
      <c r="J3598" s="4">
        <v>3493</v>
      </c>
      <c r="K3598" s="6" t="s">
        <v>555</v>
      </c>
    </row>
    <row r="3599" spans="1:11" ht="15.6" x14ac:dyDescent="0.3">
      <c r="A3599" s="1">
        <v>43384</v>
      </c>
      <c r="B3599" t="s">
        <v>2</v>
      </c>
      <c r="C3599" t="s">
        <v>9</v>
      </c>
      <c r="D3599" t="s">
        <v>16</v>
      </c>
      <c r="E3599" t="s">
        <v>397</v>
      </c>
      <c r="F3599" t="s">
        <v>546</v>
      </c>
      <c r="G3599">
        <v>7</v>
      </c>
      <c r="H3599">
        <v>12.42</v>
      </c>
      <c r="I3599">
        <v>86.94</v>
      </c>
      <c r="J3599" s="4">
        <v>990</v>
      </c>
      <c r="K3599" s="6" t="s">
        <v>556</v>
      </c>
    </row>
    <row r="3600" spans="1:11" ht="15.6" x14ac:dyDescent="0.3">
      <c r="A3600" s="1">
        <v>43384</v>
      </c>
      <c r="B3600" t="s">
        <v>3</v>
      </c>
      <c r="C3600" t="s">
        <v>12</v>
      </c>
      <c r="D3600" t="s">
        <v>17</v>
      </c>
      <c r="E3600" t="s">
        <v>429</v>
      </c>
      <c r="F3600" t="s">
        <v>549</v>
      </c>
      <c r="G3600">
        <v>10</v>
      </c>
      <c r="H3600">
        <v>53.35</v>
      </c>
      <c r="I3600">
        <v>533.5</v>
      </c>
      <c r="J3600" s="4">
        <v>399</v>
      </c>
      <c r="K3600" s="6" t="s">
        <v>554</v>
      </c>
    </row>
    <row r="3601" spans="1:11" ht="15.6" x14ac:dyDescent="0.3">
      <c r="A3601" s="1">
        <v>43384</v>
      </c>
      <c r="B3601" t="s">
        <v>2</v>
      </c>
      <c r="C3601" t="s">
        <v>11</v>
      </c>
      <c r="D3601" t="s">
        <v>16</v>
      </c>
      <c r="E3601" t="s">
        <v>225</v>
      </c>
      <c r="F3601" t="s">
        <v>546</v>
      </c>
      <c r="G3601">
        <v>2</v>
      </c>
      <c r="H3601">
        <v>12.42</v>
      </c>
      <c r="I3601">
        <v>24.84</v>
      </c>
      <c r="J3601" s="4">
        <v>2093</v>
      </c>
      <c r="K3601" s="6" t="s">
        <v>557</v>
      </c>
    </row>
    <row r="3602" spans="1:11" ht="15.6" x14ac:dyDescent="0.3">
      <c r="A3602" s="1">
        <v>43384</v>
      </c>
      <c r="B3602" t="s">
        <v>5</v>
      </c>
      <c r="C3602" t="s">
        <v>8</v>
      </c>
      <c r="D3602" t="s">
        <v>16</v>
      </c>
      <c r="E3602" t="s">
        <v>432</v>
      </c>
      <c r="F3602" t="s">
        <v>548</v>
      </c>
      <c r="G3602">
        <v>1</v>
      </c>
      <c r="H3602">
        <v>17.829999999999998</v>
      </c>
      <c r="I3602">
        <v>17.829999999999998</v>
      </c>
      <c r="J3602" s="4">
        <v>4990</v>
      </c>
      <c r="K3602" s="6" t="s">
        <v>557</v>
      </c>
    </row>
    <row r="3603" spans="1:11" ht="15.6" x14ac:dyDescent="0.3">
      <c r="A3603" s="1">
        <v>43384</v>
      </c>
      <c r="B3603" t="s">
        <v>5</v>
      </c>
      <c r="C3603" t="s">
        <v>11</v>
      </c>
      <c r="D3603" t="s">
        <v>16</v>
      </c>
      <c r="E3603" t="s">
        <v>182</v>
      </c>
      <c r="F3603" t="s">
        <v>549</v>
      </c>
      <c r="G3603">
        <v>7</v>
      </c>
      <c r="H3603">
        <v>53.35</v>
      </c>
      <c r="I3603">
        <v>373.45</v>
      </c>
      <c r="J3603" s="4">
        <v>2793</v>
      </c>
      <c r="K3603" s="6" t="s">
        <v>556</v>
      </c>
    </row>
    <row r="3604" spans="1:11" ht="15.6" x14ac:dyDescent="0.3">
      <c r="A3604" s="1">
        <v>43385</v>
      </c>
      <c r="B3604" t="s">
        <v>2</v>
      </c>
      <c r="C3604" t="s">
        <v>9</v>
      </c>
      <c r="D3604" t="s">
        <v>16</v>
      </c>
      <c r="E3604" t="s">
        <v>511</v>
      </c>
      <c r="F3604" t="s">
        <v>548</v>
      </c>
      <c r="G3604">
        <v>5</v>
      </c>
      <c r="H3604">
        <v>17.829999999999998</v>
      </c>
      <c r="I3604">
        <v>89.149999999999991</v>
      </c>
      <c r="J3604" s="4">
        <v>2394</v>
      </c>
      <c r="K3604" s="6" t="s">
        <v>554</v>
      </c>
    </row>
    <row r="3605" spans="1:11" ht="15.6" x14ac:dyDescent="0.3">
      <c r="A3605" s="1">
        <v>43385</v>
      </c>
      <c r="B3605" t="s">
        <v>2</v>
      </c>
      <c r="C3605" t="s">
        <v>9</v>
      </c>
      <c r="D3605" t="s">
        <v>16</v>
      </c>
      <c r="E3605" t="s">
        <v>34</v>
      </c>
      <c r="F3605" t="s">
        <v>549</v>
      </c>
      <c r="G3605">
        <v>3</v>
      </c>
      <c r="H3605">
        <v>53.35</v>
      </c>
      <c r="I3605">
        <v>160.05000000000001</v>
      </c>
      <c r="J3605" s="4">
        <v>99</v>
      </c>
      <c r="K3605" s="6" t="s">
        <v>558</v>
      </c>
    </row>
    <row r="3606" spans="1:11" ht="15.6" x14ac:dyDescent="0.3">
      <c r="A3606" s="1">
        <v>43385</v>
      </c>
      <c r="B3606" t="s">
        <v>2</v>
      </c>
      <c r="C3606" t="s">
        <v>9</v>
      </c>
      <c r="D3606" t="s">
        <v>16</v>
      </c>
      <c r="E3606" t="s">
        <v>237</v>
      </c>
      <c r="F3606" t="s">
        <v>547</v>
      </c>
      <c r="G3606">
        <v>4</v>
      </c>
      <c r="H3606">
        <v>16.32</v>
      </c>
      <c r="I3606">
        <v>65.28</v>
      </c>
      <c r="J3606" s="4">
        <v>299</v>
      </c>
      <c r="K3606" s="6" t="s">
        <v>557</v>
      </c>
    </row>
    <row r="3607" spans="1:11" ht="15.6" x14ac:dyDescent="0.3">
      <c r="A3607" s="1">
        <v>43385</v>
      </c>
      <c r="B3607" t="s">
        <v>2</v>
      </c>
      <c r="C3607" t="s">
        <v>14</v>
      </c>
      <c r="D3607" t="s">
        <v>16</v>
      </c>
      <c r="E3607" t="s">
        <v>392</v>
      </c>
      <c r="F3607" t="s">
        <v>546</v>
      </c>
      <c r="G3607">
        <v>10</v>
      </c>
      <c r="H3607">
        <v>12.42</v>
      </c>
      <c r="I3607">
        <v>124.2</v>
      </c>
      <c r="J3607" s="4">
        <v>1196</v>
      </c>
      <c r="K3607" s="6" t="s">
        <v>556</v>
      </c>
    </row>
    <row r="3608" spans="1:11" ht="15.6" x14ac:dyDescent="0.3">
      <c r="A3608" s="1">
        <v>43386</v>
      </c>
      <c r="B3608" t="s">
        <v>3</v>
      </c>
      <c r="C3608" t="s">
        <v>12</v>
      </c>
      <c r="D3608" t="s">
        <v>17</v>
      </c>
      <c r="E3608" t="s">
        <v>262</v>
      </c>
      <c r="F3608" t="s">
        <v>546</v>
      </c>
      <c r="G3608">
        <v>7</v>
      </c>
      <c r="H3608">
        <v>12.42</v>
      </c>
      <c r="I3608">
        <v>86.94</v>
      </c>
      <c r="J3608" s="4">
        <v>2392</v>
      </c>
      <c r="K3608" s="6" t="s">
        <v>554</v>
      </c>
    </row>
    <row r="3609" spans="1:11" ht="15.6" x14ac:dyDescent="0.3">
      <c r="A3609" s="1">
        <v>43386</v>
      </c>
      <c r="B3609" t="s">
        <v>6</v>
      </c>
      <c r="C3609" t="s">
        <v>9</v>
      </c>
      <c r="D3609" t="s">
        <v>16</v>
      </c>
      <c r="E3609" t="s">
        <v>289</v>
      </c>
      <c r="F3609" t="s">
        <v>548</v>
      </c>
      <c r="G3609">
        <v>6</v>
      </c>
      <c r="H3609">
        <v>17.829999999999998</v>
      </c>
      <c r="I3609">
        <v>106.97999999999999</v>
      </c>
      <c r="J3609" s="4">
        <v>99</v>
      </c>
      <c r="K3609" s="6" t="s">
        <v>554</v>
      </c>
    </row>
    <row r="3610" spans="1:11" ht="15.6" x14ac:dyDescent="0.3">
      <c r="A3610" s="1">
        <v>43386</v>
      </c>
      <c r="B3610" t="s">
        <v>2</v>
      </c>
      <c r="C3610" t="s">
        <v>9</v>
      </c>
      <c r="D3610" t="s">
        <v>16</v>
      </c>
      <c r="E3610" t="s">
        <v>314</v>
      </c>
      <c r="F3610" t="s">
        <v>546</v>
      </c>
      <c r="G3610">
        <v>3</v>
      </c>
      <c r="H3610">
        <v>12.42</v>
      </c>
      <c r="I3610">
        <v>37.26</v>
      </c>
      <c r="J3610" s="4">
        <v>2093</v>
      </c>
      <c r="K3610" s="6" t="s">
        <v>558</v>
      </c>
    </row>
    <row r="3611" spans="1:11" ht="15.6" x14ac:dyDescent="0.3">
      <c r="A3611" s="1">
        <v>43386</v>
      </c>
      <c r="B3611" t="s">
        <v>3</v>
      </c>
      <c r="C3611" t="s">
        <v>15</v>
      </c>
      <c r="D3611" t="s">
        <v>17</v>
      </c>
      <c r="E3611" t="s">
        <v>460</v>
      </c>
      <c r="F3611" t="s">
        <v>546</v>
      </c>
      <c r="G3611">
        <v>5</v>
      </c>
      <c r="H3611">
        <v>12.42</v>
      </c>
      <c r="I3611">
        <v>62.1</v>
      </c>
      <c r="J3611" s="4">
        <v>299</v>
      </c>
      <c r="K3611" s="6" t="s">
        <v>555</v>
      </c>
    </row>
    <row r="3612" spans="1:11" ht="15.6" x14ac:dyDescent="0.3">
      <c r="A3612" s="1">
        <v>43387</v>
      </c>
      <c r="B3612" t="s">
        <v>2</v>
      </c>
      <c r="C3612" t="s">
        <v>11</v>
      </c>
      <c r="D3612" t="s">
        <v>16</v>
      </c>
      <c r="E3612" t="s">
        <v>263</v>
      </c>
      <c r="F3612" t="s">
        <v>546</v>
      </c>
      <c r="G3612">
        <v>8</v>
      </c>
      <c r="H3612">
        <v>12.42</v>
      </c>
      <c r="I3612">
        <v>99.36</v>
      </c>
      <c r="J3612" s="4">
        <v>1794</v>
      </c>
      <c r="K3612" s="6" t="s">
        <v>557</v>
      </c>
    </row>
    <row r="3613" spans="1:11" ht="15.6" x14ac:dyDescent="0.3">
      <c r="A3613" s="1">
        <v>43388</v>
      </c>
      <c r="B3613" t="s">
        <v>5</v>
      </c>
      <c r="C3613" t="s">
        <v>8</v>
      </c>
      <c r="D3613" t="s">
        <v>16</v>
      </c>
      <c r="E3613" t="s">
        <v>128</v>
      </c>
      <c r="F3613" t="s">
        <v>547</v>
      </c>
      <c r="G3613">
        <v>10</v>
      </c>
      <c r="H3613">
        <v>16.32</v>
      </c>
      <c r="I3613">
        <v>163.19999999999999</v>
      </c>
      <c r="J3613" s="4">
        <v>495</v>
      </c>
      <c r="K3613" s="6" t="s">
        <v>554</v>
      </c>
    </row>
    <row r="3614" spans="1:11" ht="15.6" x14ac:dyDescent="0.3">
      <c r="A3614" s="1">
        <v>43388</v>
      </c>
      <c r="B3614" t="s">
        <v>2</v>
      </c>
      <c r="C3614" t="s">
        <v>11</v>
      </c>
      <c r="D3614" t="s">
        <v>16</v>
      </c>
      <c r="E3614" t="s">
        <v>58</v>
      </c>
      <c r="F3614" t="s">
        <v>546</v>
      </c>
      <c r="G3614">
        <v>7</v>
      </c>
      <c r="H3614">
        <v>12.42</v>
      </c>
      <c r="I3614">
        <v>86.94</v>
      </c>
      <c r="J3614" s="4">
        <v>3591</v>
      </c>
      <c r="K3614" s="6" t="s">
        <v>556</v>
      </c>
    </row>
    <row r="3615" spans="1:11" ht="15.6" x14ac:dyDescent="0.3">
      <c r="A3615" s="1">
        <v>43388</v>
      </c>
      <c r="B3615" t="s">
        <v>2</v>
      </c>
      <c r="C3615" t="s">
        <v>8</v>
      </c>
      <c r="D3615" t="s">
        <v>16</v>
      </c>
      <c r="E3615" t="s">
        <v>425</v>
      </c>
      <c r="F3615" t="s">
        <v>548</v>
      </c>
      <c r="G3615">
        <v>7</v>
      </c>
      <c r="H3615">
        <v>17.829999999999998</v>
      </c>
      <c r="I3615">
        <v>124.80999999999999</v>
      </c>
      <c r="J3615" s="4">
        <v>3493</v>
      </c>
      <c r="K3615" s="6" t="s">
        <v>556</v>
      </c>
    </row>
    <row r="3616" spans="1:11" ht="15.6" x14ac:dyDescent="0.3">
      <c r="A3616" s="1">
        <v>43388</v>
      </c>
      <c r="B3616" t="s">
        <v>6</v>
      </c>
      <c r="C3616" t="s">
        <v>14</v>
      </c>
      <c r="D3616" t="s">
        <v>16</v>
      </c>
      <c r="E3616" t="s">
        <v>461</v>
      </c>
      <c r="F3616" t="s">
        <v>547</v>
      </c>
      <c r="G3616">
        <v>6</v>
      </c>
      <c r="H3616">
        <v>16.32</v>
      </c>
      <c r="I3616">
        <v>97.92</v>
      </c>
      <c r="J3616" s="4">
        <v>4491</v>
      </c>
      <c r="K3616" s="6" t="s">
        <v>556</v>
      </c>
    </row>
    <row r="3617" spans="1:11" ht="15.6" x14ac:dyDescent="0.3">
      <c r="A3617" s="1">
        <v>43388</v>
      </c>
      <c r="B3617" t="s">
        <v>4</v>
      </c>
      <c r="C3617" t="s">
        <v>13</v>
      </c>
      <c r="D3617" t="s">
        <v>17</v>
      </c>
      <c r="E3617" t="s">
        <v>179</v>
      </c>
      <c r="F3617" t="s">
        <v>549</v>
      </c>
      <c r="G3617">
        <v>2</v>
      </c>
      <c r="H3617">
        <v>53.35</v>
      </c>
      <c r="I3617">
        <v>106.7</v>
      </c>
      <c r="J3617" s="4">
        <v>297</v>
      </c>
      <c r="K3617" s="6" t="s">
        <v>554</v>
      </c>
    </row>
    <row r="3618" spans="1:11" ht="15.6" x14ac:dyDescent="0.3">
      <c r="A3618" s="1">
        <v>43388</v>
      </c>
      <c r="B3618" t="s">
        <v>2</v>
      </c>
      <c r="C3618" t="s">
        <v>8</v>
      </c>
      <c r="D3618" t="s">
        <v>16</v>
      </c>
      <c r="E3618" t="s">
        <v>116</v>
      </c>
      <c r="F3618" t="s">
        <v>548</v>
      </c>
      <c r="G3618">
        <v>7</v>
      </c>
      <c r="H3618">
        <v>17.829999999999998</v>
      </c>
      <c r="I3618">
        <v>124.80999999999999</v>
      </c>
      <c r="J3618" s="4">
        <v>2495</v>
      </c>
      <c r="K3618" s="6" t="s">
        <v>556</v>
      </c>
    </row>
    <row r="3619" spans="1:11" ht="15.6" x14ac:dyDescent="0.3">
      <c r="A3619" s="1">
        <v>43388</v>
      </c>
      <c r="B3619" t="s">
        <v>2</v>
      </c>
      <c r="C3619" t="s">
        <v>11</v>
      </c>
      <c r="D3619" t="s">
        <v>16</v>
      </c>
      <c r="E3619" t="s">
        <v>265</v>
      </c>
      <c r="F3619" t="s">
        <v>547</v>
      </c>
      <c r="G3619">
        <v>5</v>
      </c>
      <c r="H3619">
        <v>16.32</v>
      </c>
      <c r="I3619">
        <v>81.599999999999994</v>
      </c>
      <c r="J3619" s="4">
        <v>399</v>
      </c>
      <c r="K3619" s="6" t="s">
        <v>555</v>
      </c>
    </row>
    <row r="3620" spans="1:11" ht="15.6" x14ac:dyDescent="0.3">
      <c r="A3620" s="1">
        <v>43388</v>
      </c>
      <c r="B3620" t="s">
        <v>2</v>
      </c>
      <c r="C3620" t="s">
        <v>9</v>
      </c>
      <c r="D3620" t="s">
        <v>16</v>
      </c>
      <c r="E3620" t="s">
        <v>419</v>
      </c>
      <c r="F3620" t="s">
        <v>546</v>
      </c>
      <c r="G3620">
        <v>10</v>
      </c>
      <c r="H3620">
        <v>12.42</v>
      </c>
      <c r="I3620">
        <v>124.2</v>
      </c>
      <c r="J3620" s="4">
        <v>1495</v>
      </c>
      <c r="K3620" s="6" t="s">
        <v>555</v>
      </c>
    </row>
    <row r="3621" spans="1:11" ht="15.6" x14ac:dyDescent="0.3">
      <c r="A3621" s="1">
        <v>43388</v>
      </c>
      <c r="B3621" t="s">
        <v>2</v>
      </c>
      <c r="C3621" t="s">
        <v>9</v>
      </c>
      <c r="D3621" t="s">
        <v>16</v>
      </c>
      <c r="E3621" t="s">
        <v>35</v>
      </c>
      <c r="F3621" t="s">
        <v>546</v>
      </c>
      <c r="G3621">
        <v>7</v>
      </c>
      <c r="H3621">
        <v>12.42</v>
      </c>
      <c r="I3621">
        <v>86.94</v>
      </c>
      <c r="J3621" s="4">
        <v>297</v>
      </c>
      <c r="K3621" s="6" t="s">
        <v>557</v>
      </c>
    </row>
    <row r="3622" spans="1:11" ht="15.6" x14ac:dyDescent="0.3">
      <c r="A3622" s="1">
        <v>43389</v>
      </c>
      <c r="B3622" t="s">
        <v>4</v>
      </c>
      <c r="C3622" t="s">
        <v>10</v>
      </c>
      <c r="D3622" t="s">
        <v>17</v>
      </c>
      <c r="E3622" t="s">
        <v>473</v>
      </c>
      <c r="F3622" t="s">
        <v>549</v>
      </c>
      <c r="G3622">
        <v>4</v>
      </c>
      <c r="H3622">
        <v>53.35</v>
      </c>
      <c r="I3622">
        <v>213.4</v>
      </c>
      <c r="J3622" s="4">
        <v>1596</v>
      </c>
      <c r="K3622" s="6" t="s">
        <v>554</v>
      </c>
    </row>
    <row r="3623" spans="1:11" ht="15.6" x14ac:dyDescent="0.3">
      <c r="A3623" s="1">
        <v>43390</v>
      </c>
      <c r="B3623" t="s">
        <v>6</v>
      </c>
      <c r="C3623" t="s">
        <v>9</v>
      </c>
      <c r="D3623" t="s">
        <v>16</v>
      </c>
      <c r="E3623" t="s">
        <v>325</v>
      </c>
      <c r="F3623" t="s">
        <v>546</v>
      </c>
      <c r="G3623">
        <v>7</v>
      </c>
      <c r="H3623">
        <v>12.42</v>
      </c>
      <c r="I3623">
        <v>86.94</v>
      </c>
      <c r="J3623" s="4">
        <v>598</v>
      </c>
      <c r="K3623" s="6" t="s">
        <v>556</v>
      </c>
    </row>
    <row r="3624" spans="1:11" ht="15.6" x14ac:dyDescent="0.3">
      <c r="A3624" s="1">
        <v>43390</v>
      </c>
      <c r="B3624" t="s">
        <v>4</v>
      </c>
      <c r="C3624" t="s">
        <v>12</v>
      </c>
      <c r="D3624" t="s">
        <v>17</v>
      </c>
      <c r="E3624" t="s">
        <v>124</v>
      </c>
      <c r="F3624" t="s">
        <v>546</v>
      </c>
      <c r="G3624">
        <v>5</v>
      </c>
      <c r="H3624">
        <v>12.42</v>
      </c>
      <c r="I3624">
        <v>62.1</v>
      </c>
      <c r="J3624" s="4">
        <v>1495</v>
      </c>
      <c r="K3624" s="6" t="s">
        <v>556</v>
      </c>
    </row>
    <row r="3625" spans="1:11" ht="15.6" x14ac:dyDescent="0.3">
      <c r="A3625" s="1">
        <v>43390</v>
      </c>
      <c r="B3625" t="s">
        <v>4</v>
      </c>
      <c r="C3625" t="s">
        <v>12</v>
      </c>
      <c r="D3625" t="s">
        <v>17</v>
      </c>
      <c r="E3625" t="s">
        <v>70</v>
      </c>
      <c r="F3625" t="s">
        <v>547</v>
      </c>
      <c r="G3625">
        <v>2</v>
      </c>
      <c r="H3625">
        <v>16.32</v>
      </c>
      <c r="I3625">
        <v>32.64</v>
      </c>
      <c r="J3625" s="4">
        <v>396</v>
      </c>
      <c r="K3625" s="6" t="s">
        <v>556</v>
      </c>
    </row>
    <row r="3626" spans="1:11" ht="15.6" x14ac:dyDescent="0.3">
      <c r="A3626" s="1">
        <v>43390</v>
      </c>
      <c r="B3626" t="s">
        <v>4</v>
      </c>
      <c r="C3626" t="s">
        <v>10</v>
      </c>
      <c r="D3626" t="s">
        <v>17</v>
      </c>
      <c r="E3626" t="s">
        <v>101</v>
      </c>
      <c r="F3626" t="s">
        <v>546</v>
      </c>
      <c r="G3626">
        <v>4</v>
      </c>
      <c r="H3626">
        <v>12.42</v>
      </c>
      <c r="I3626">
        <v>49.68</v>
      </c>
      <c r="J3626" s="4">
        <v>995</v>
      </c>
      <c r="K3626" s="6" t="s">
        <v>556</v>
      </c>
    </row>
    <row r="3627" spans="1:11" ht="15.6" x14ac:dyDescent="0.3">
      <c r="A3627" s="1">
        <v>43390</v>
      </c>
      <c r="B3627" t="s">
        <v>5</v>
      </c>
      <c r="C3627" t="s">
        <v>11</v>
      </c>
      <c r="D3627" t="s">
        <v>16</v>
      </c>
      <c r="E3627" t="s">
        <v>181</v>
      </c>
      <c r="F3627" t="s">
        <v>546</v>
      </c>
      <c r="G3627">
        <v>7</v>
      </c>
      <c r="H3627">
        <v>12.42</v>
      </c>
      <c r="I3627">
        <v>86.94</v>
      </c>
      <c r="J3627" s="4">
        <v>2392</v>
      </c>
      <c r="K3627" s="6" t="s">
        <v>556</v>
      </c>
    </row>
    <row r="3628" spans="1:11" ht="15.6" x14ac:dyDescent="0.3">
      <c r="A3628" s="1">
        <v>43390</v>
      </c>
      <c r="B3628" t="s">
        <v>5</v>
      </c>
      <c r="C3628" t="s">
        <v>14</v>
      </c>
      <c r="D3628" t="s">
        <v>16</v>
      </c>
      <c r="E3628" t="s">
        <v>482</v>
      </c>
      <c r="F3628" t="s">
        <v>546</v>
      </c>
      <c r="G3628">
        <v>4</v>
      </c>
      <c r="H3628">
        <v>12.42</v>
      </c>
      <c r="I3628">
        <v>49.68</v>
      </c>
      <c r="J3628" s="4">
        <v>2994</v>
      </c>
      <c r="K3628" s="6" t="s">
        <v>556</v>
      </c>
    </row>
    <row r="3629" spans="1:11" ht="15.6" x14ac:dyDescent="0.3">
      <c r="A3629" s="1">
        <v>43390</v>
      </c>
      <c r="B3629" t="s">
        <v>2</v>
      </c>
      <c r="C3629" t="s">
        <v>8</v>
      </c>
      <c r="D3629" t="s">
        <v>16</v>
      </c>
      <c r="E3629" t="s">
        <v>374</v>
      </c>
      <c r="F3629" t="s">
        <v>548</v>
      </c>
      <c r="G3629">
        <v>8</v>
      </c>
      <c r="H3629">
        <v>17.829999999999998</v>
      </c>
      <c r="I3629">
        <v>142.63999999999999</v>
      </c>
      <c r="J3629" s="4">
        <v>495</v>
      </c>
      <c r="K3629" s="6" t="s">
        <v>557</v>
      </c>
    </row>
    <row r="3630" spans="1:11" ht="15.6" x14ac:dyDescent="0.3">
      <c r="A3630" s="1">
        <v>43390</v>
      </c>
      <c r="B3630" t="s">
        <v>2</v>
      </c>
      <c r="C3630" t="s">
        <v>8</v>
      </c>
      <c r="D3630" t="s">
        <v>16</v>
      </c>
      <c r="E3630" t="s">
        <v>80</v>
      </c>
      <c r="F3630" t="s">
        <v>548</v>
      </c>
      <c r="G3630">
        <v>4</v>
      </c>
      <c r="H3630">
        <v>17.829999999999998</v>
      </c>
      <c r="I3630">
        <v>71.319999999999993</v>
      </c>
      <c r="J3630" s="4">
        <v>1791</v>
      </c>
      <c r="K3630" s="6" t="s">
        <v>556</v>
      </c>
    </row>
    <row r="3631" spans="1:11" ht="15.6" x14ac:dyDescent="0.3">
      <c r="A3631" s="1">
        <v>43390</v>
      </c>
      <c r="B3631" t="s">
        <v>2</v>
      </c>
      <c r="C3631" t="s">
        <v>9</v>
      </c>
      <c r="D3631" t="s">
        <v>16</v>
      </c>
      <c r="E3631" t="s">
        <v>397</v>
      </c>
      <c r="F3631" t="s">
        <v>549</v>
      </c>
      <c r="G3631">
        <v>2</v>
      </c>
      <c r="H3631">
        <v>53.35</v>
      </c>
      <c r="I3631">
        <v>106.7</v>
      </c>
      <c r="J3631" s="4">
        <v>4990</v>
      </c>
      <c r="K3631" s="6" t="s">
        <v>557</v>
      </c>
    </row>
    <row r="3632" spans="1:11" ht="15.6" x14ac:dyDescent="0.3">
      <c r="A3632" s="1">
        <v>43390</v>
      </c>
      <c r="B3632" t="s">
        <v>5</v>
      </c>
      <c r="C3632" t="s">
        <v>8</v>
      </c>
      <c r="D3632" t="s">
        <v>16</v>
      </c>
      <c r="E3632" t="s">
        <v>415</v>
      </c>
      <c r="F3632" t="s">
        <v>548</v>
      </c>
      <c r="G3632">
        <v>4</v>
      </c>
      <c r="H3632">
        <v>17.829999999999998</v>
      </c>
      <c r="I3632">
        <v>71.319999999999993</v>
      </c>
      <c r="J3632" s="4">
        <v>2392</v>
      </c>
      <c r="K3632" s="6" t="s">
        <v>556</v>
      </c>
    </row>
    <row r="3633" spans="1:11" ht="15.6" x14ac:dyDescent="0.3">
      <c r="A3633" s="1">
        <v>43390</v>
      </c>
      <c r="B3633" t="s">
        <v>2</v>
      </c>
      <c r="C3633" t="s">
        <v>11</v>
      </c>
      <c r="D3633" t="s">
        <v>16</v>
      </c>
      <c r="E3633" t="s">
        <v>52</v>
      </c>
      <c r="F3633" t="s">
        <v>549</v>
      </c>
      <c r="G3633">
        <v>6</v>
      </c>
      <c r="H3633">
        <v>53.35</v>
      </c>
      <c r="I3633">
        <v>320.10000000000002</v>
      </c>
      <c r="J3633" s="4">
        <v>2793</v>
      </c>
      <c r="K3633" s="6" t="s">
        <v>555</v>
      </c>
    </row>
    <row r="3634" spans="1:11" ht="15.6" x14ac:dyDescent="0.3">
      <c r="A3634" s="1">
        <v>43390</v>
      </c>
      <c r="B3634" t="s">
        <v>2</v>
      </c>
      <c r="C3634" t="s">
        <v>14</v>
      </c>
      <c r="D3634" t="s">
        <v>16</v>
      </c>
      <c r="E3634" t="s">
        <v>378</v>
      </c>
      <c r="F3634" t="s">
        <v>549</v>
      </c>
      <c r="G3634">
        <v>1</v>
      </c>
      <c r="H3634">
        <v>53.35</v>
      </c>
      <c r="I3634">
        <v>53.35</v>
      </c>
      <c r="J3634" s="4">
        <v>398</v>
      </c>
      <c r="K3634" s="6" t="s">
        <v>557</v>
      </c>
    </row>
    <row r="3635" spans="1:11" ht="15.6" x14ac:dyDescent="0.3">
      <c r="A3635" s="1">
        <v>43390</v>
      </c>
      <c r="B3635" t="s">
        <v>5</v>
      </c>
      <c r="C3635" t="s">
        <v>9</v>
      </c>
      <c r="D3635" t="s">
        <v>16</v>
      </c>
      <c r="E3635" t="s">
        <v>39</v>
      </c>
      <c r="F3635" t="s">
        <v>548</v>
      </c>
      <c r="G3635">
        <v>7</v>
      </c>
      <c r="H3635">
        <v>17.829999999999998</v>
      </c>
      <c r="I3635">
        <v>124.80999999999999</v>
      </c>
      <c r="J3635" s="4">
        <v>995</v>
      </c>
      <c r="K3635" s="6" t="s">
        <v>556</v>
      </c>
    </row>
    <row r="3636" spans="1:11" ht="15.6" x14ac:dyDescent="0.3">
      <c r="A3636" s="1">
        <v>43390</v>
      </c>
      <c r="B3636" t="s">
        <v>2</v>
      </c>
      <c r="C3636" t="s">
        <v>8</v>
      </c>
      <c r="D3636" t="s">
        <v>16</v>
      </c>
      <c r="E3636" t="s">
        <v>455</v>
      </c>
      <c r="F3636" t="s">
        <v>546</v>
      </c>
      <c r="G3636">
        <v>6</v>
      </c>
      <c r="H3636">
        <v>12.42</v>
      </c>
      <c r="I3636">
        <v>74.52</v>
      </c>
      <c r="J3636" s="4">
        <v>99</v>
      </c>
      <c r="K3636" s="6" t="s">
        <v>558</v>
      </c>
    </row>
    <row r="3637" spans="1:11" ht="15.6" x14ac:dyDescent="0.3">
      <c r="A3637" s="1">
        <v>43390</v>
      </c>
      <c r="B3637" t="s">
        <v>2</v>
      </c>
      <c r="C3637" t="s">
        <v>8</v>
      </c>
      <c r="D3637" t="s">
        <v>16</v>
      </c>
      <c r="E3637" t="s">
        <v>141</v>
      </c>
      <c r="F3637" t="s">
        <v>549</v>
      </c>
      <c r="G3637">
        <v>10</v>
      </c>
      <c r="H3637">
        <v>53.35</v>
      </c>
      <c r="I3637">
        <v>533.5</v>
      </c>
      <c r="J3637" s="4">
        <v>2994</v>
      </c>
      <c r="K3637" s="6" t="s">
        <v>557</v>
      </c>
    </row>
    <row r="3638" spans="1:11" ht="15.6" x14ac:dyDescent="0.3">
      <c r="A3638" s="1">
        <v>43390</v>
      </c>
      <c r="B3638" t="s">
        <v>2</v>
      </c>
      <c r="C3638" t="s">
        <v>8</v>
      </c>
      <c r="D3638" t="s">
        <v>16</v>
      </c>
      <c r="E3638" t="s">
        <v>258</v>
      </c>
      <c r="F3638" t="s">
        <v>547</v>
      </c>
      <c r="G3638">
        <v>8</v>
      </c>
      <c r="H3638">
        <v>16.32</v>
      </c>
      <c r="I3638">
        <v>130.56</v>
      </c>
      <c r="J3638" s="4">
        <v>2394</v>
      </c>
      <c r="K3638" s="6" t="s">
        <v>556</v>
      </c>
    </row>
    <row r="3639" spans="1:11" ht="15.6" x14ac:dyDescent="0.3">
      <c r="A3639" s="1">
        <v>43390</v>
      </c>
      <c r="B3639" t="s">
        <v>6</v>
      </c>
      <c r="C3639" t="s">
        <v>8</v>
      </c>
      <c r="D3639" t="s">
        <v>16</v>
      </c>
      <c r="E3639" t="s">
        <v>92</v>
      </c>
      <c r="F3639" t="s">
        <v>546</v>
      </c>
      <c r="G3639">
        <v>7</v>
      </c>
      <c r="H3639">
        <v>12.42</v>
      </c>
      <c r="I3639">
        <v>86.94</v>
      </c>
      <c r="J3639" s="4">
        <v>796</v>
      </c>
      <c r="K3639" s="6" t="s">
        <v>554</v>
      </c>
    </row>
    <row r="3640" spans="1:11" ht="15.6" x14ac:dyDescent="0.3">
      <c r="A3640" s="1">
        <v>43390</v>
      </c>
      <c r="B3640" t="s">
        <v>2</v>
      </c>
      <c r="C3640" t="s">
        <v>11</v>
      </c>
      <c r="D3640" t="s">
        <v>16</v>
      </c>
      <c r="E3640" t="s">
        <v>41</v>
      </c>
      <c r="F3640" t="s">
        <v>547</v>
      </c>
      <c r="G3640">
        <v>3</v>
      </c>
      <c r="H3640">
        <v>16.32</v>
      </c>
      <c r="I3640">
        <v>48.96</v>
      </c>
      <c r="J3640" s="4">
        <v>598</v>
      </c>
      <c r="K3640" s="6" t="s">
        <v>556</v>
      </c>
    </row>
    <row r="3641" spans="1:11" ht="15.6" x14ac:dyDescent="0.3">
      <c r="A3641" s="1">
        <v>43390</v>
      </c>
      <c r="B3641" t="s">
        <v>2</v>
      </c>
      <c r="C3641" t="s">
        <v>8</v>
      </c>
      <c r="D3641" t="s">
        <v>16</v>
      </c>
      <c r="E3641" t="s">
        <v>211</v>
      </c>
      <c r="F3641" t="s">
        <v>549</v>
      </c>
      <c r="G3641">
        <v>3</v>
      </c>
      <c r="H3641">
        <v>53.35</v>
      </c>
      <c r="I3641">
        <v>160.05000000000001</v>
      </c>
      <c r="J3641" s="4">
        <v>396</v>
      </c>
      <c r="K3641" s="6" t="s">
        <v>556</v>
      </c>
    </row>
    <row r="3642" spans="1:11" ht="15.6" x14ac:dyDescent="0.3">
      <c r="A3642" s="1">
        <v>43390</v>
      </c>
      <c r="B3642" t="s">
        <v>2</v>
      </c>
      <c r="C3642" t="s">
        <v>11</v>
      </c>
      <c r="D3642" t="s">
        <v>16</v>
      </c>
      <c r="E3642" t="s">
        <v>372</v>
      </c>
      <c r="F3642" t="s">
        <v>546</v>
      </c>
      <c r="G3642">
        <v>3</v>
      </c>
      <c r="H3642">
        <v>12.42</v>
      </c>
      <c r="I3642">
        <v>37.26</v>
      </c>
      <c r="J3642" s="4">
        <v>1592</v>
      </c>
      <c r="K3642" s="6" t="s">
        <v>556</v>
      </c>
    </row>
    <row r="3643" spans="1:11" ht="15.6" x14ac:dyDescent="0.3">
      <c r="A3643" s="1">
        <v>43390</v>
      </c>
      <c r="B3643" t="s">
        <v>4</v>
      </c>
      <c r="C3643" t="s">
        <v>13</v>
      </c>
      <c r="D3643" t="s">
        <v>17</v>
      </c>
      <c r="E3643" t="s">
        <v>130</v>
      </c>
      <c r="F3643" t="s">
        <v>549</v>
      </c>
      <c r="G3643">
        <v>1</v>
      </c>
      <c r="H3643">
        <v>53.35</v>
      </c>
      <c r="I3643">
        <v>53.35</v>
      </c>
      <c r="J3643" s="4">
        <v>1995</v>
      </c>
      <c r="K3643" s="6" t="s">
        <v>557</v>
      </c>
    </row>
    <row r="3644" spans="1:11" ht="15.6" x14ac:dyDescent="0.3">
      <c r="A3644" s="1">
        <v>43390</v>
      </c>
      <c r="B3644" t="s">
        <v>5</v>
      </c>
      <c r="C3644" t="s">
        <v>8</v>
      </c>
      <c r="D3644" t="s">
        <v>16</v>
      </c>
      <c r="E3644" t="s">
        <v>525</v>
      </c>
      <c r="F3644" t="s">
        <v>547</v>
      </c>
      <c r="G3644">
        <v>4</v>
      </c>
      <c r="H3644">
        <v>16.32</v>
      </c>
      <c r="I3644">
        <v>65.28</v>
      </c>
      <c r="J3644" s="4">
        <v>998</v>
      </c>
      <c r="K3644" s="6" t="s">
        <v>554</v>
      </c>
    </row>
    <row r="3645" spans="1:11" ht="15.6" x14ac:dyDescent="0.3">
      <c r="A3645" s="1">
        <v>43390</v>
      </c>
      <c r="B3645" t="s">
        <v>5</v>
      </c>
      <c r="C3645" t="s">
        <v>9</v>
      </c>
      <c r="D3645" t="s">
        <v>16</v>
      </c>
      <c r="E3645" t="s">
        <v>423</v>
      </c>
      <c r="F3645" t="s">
        <v>546</v>
      </c>
      <c r="G3645">
        <v>9</v>
      </c>
      <c r="H3645">
        <v>12.42</v>
      </c>
      <c r="I3645">
        <v>111.78</v>
      </c>
      <c r="J3645" s="4">
        <v>1592</v>
      </c>
      <c r="K3645" s="6" t="s">
        <v>556</v>
      </c>
    </row>
    <row r="3646" spans="1:11" ht="15.6" x14ac:dyDescent="0.3">
      <c r="A3646" s="1">
        <v>43390</v>
      </c>
      <c r="B3646" t="s">
        <v>5</v>
      </c>
      <c r="C3646" t="s">
        <v>9</v>
      </c>
      <c r="D3646" t="s">
        <v>16</v>
      </c>
      <c r="E3646" t="s">
        <v>371</v>
      </c>
      <c r="F3646" t="s">
        <v>546</v>
      </c>
      <c r="G3646">
        <v>6</v>
      </c>
      <c r="H3646">
        <v>12.42</v>
      </c>
      <c r="I3646">
        <v>74.52</v>
      </c>
      <c r="J3646" s="4">
        <v>2093</v>
      </c>
      <c r="K3646" s="6" t="s">
        <v>554</v>
      </c>
    </row>
    <row r="3647" spans="1:11" ht="15.6" x14ac:dyDescent="0.3">
      <c r="A3647" s="1">
        <v>43390</v>
      </c>
      <c r="B3647" t="s">
        <v>5</v>
      </c>
      <c r="C3647" t="s">
        <v>8</v>
      </c>
      <c r="D3647" t="s">
        <v>16</v>
      </c>
      <c r="E3647" t="s">
        <v>400</v>
      </c>
      <c r="F3647" t="s">
        <v>546</v>
      </c>
      <c r="G3647">
        <v>5</v>
      </c>
      <c r="H3647">
        <v>12.42</v>
      </c>
      <c r="I3647">
        <v>62.1</v>
      </c>
      <c r="J3647" s="4">
        <v>3493</v>
      </c>
      <c r="K3647" s="6" t="s">
        <v>558</v>
      </c>
    </row>
    <row r="3648" spans="1:11" ht="15.6" x14ac:dyDescent="0.3">
      <c r="A3648" s="1">
        <v>43390</v>
      </c>
      <c r="B3648" t="s">
        <v>4</v>
      </c>
      <c r="C3648" t="s">
        <v>12</v>
      </c>
      <c r="D3648" t="s">
        <v>17</v>
      </c>
      <c r="E3648" t="s">
        <v>295</v>
      </c>
      <c r="F3648" t="s">
        <v>546</v>
      </c>
      <c r="G3648">
        <v>4</v>
      </c>
      <c r="H3648">
        <v>12.42</v>
      </c>
      <c r="I3648">
        <v>49.68</v>
      </c>
      <c r="J3648" s="4">
        <v>891</v>
      </c>
      <c r="K3648" s="6" t="s">
        <v>557</v>
      </c>
    </row>
    <row r="3649" spans="1:11" ht="15.6" x14ac:dyDescent="0.3">
      <c r="A3649" s="1">
        <v>43390</v>
      </c>
      <c r="B3649" t="s">
        <v>2</v>
      </c>
      <c r="C3649" t="s">
        <v>11</v>
      </c>
      <c r="D3649" t="s">
        <v>16</v>
      </c>
      <c r="E3649" t="s">
        <v>83</v>
      </c>
      <c r="F3649" t="s">
        <v>549</v>
      </c>
      <c r="G3649">
        <v>4</v>
      </c>
      <c r="H3649">
        <v>53.35</v>
      </c>
      <c r="I3649">
        <v>213.4</v>
      </c>
      <c r="J3649" s="4">
        <v>1592</v>
      </c>
      <c r="K3649" s="6" t="s">
        <v>554</v>
      </c>
    </row>
    <row r="3650" spans="1:11" ht="15.6" x14ac:dyDescent="0.3">
      <c r="A3650" s="1">
        <v>43390</v>
      </c>
      <c r="B3650" t="s">
        <v>2</v>
      </c>
      <c r="C3650" t="s">
        <v>9</v>
      </c>
      <c r="D3650" t="s">
        <v>16</v>
      </c>
      <c r="E3650" t="s">
        <v>88</v>
      </c>
      <c r="F3650" t="s">
        <v>549</v>
      </c>
      <c r="G3650">
        <v>9</v>
      </c>
      <c r="H3650">
        <v>53.35</v>
      </c>
      <c r="I3650">
        <v>480.15000000000003</v>
      </c>
      <c r="J3650" s="4">
        <v>396</v>
      </c>
      <c r="K3650" s="6" t="s">
        <v>554</v>
      </c>
    </row>
    <row r="3651" spans="1:11" ht="15.6" x14ac:dyDescent="0.3">
      <c r="A3651" s="1">
        <v>43391</v>
      </c>
      <c r="B3651" t="s">
        <v>2</v>
      </c>
      <c r="C3651" t="s">
        <v>8</v>
      </c>
      <c r="D3651" t="s">
        <v>16</v>
      </c>
      <c r="E3651" t="s">
        <v>200</v>
      </c>
      <c r="F3651" t="s">
        <v>548</v>
      </c>
      <c r="G3651">
        <v>9</v>
      </c>
      <c r="H3651">
        <v>17.829999999999998</v>
      </c>
      <c r="I3651">
        <v>160.46999999999997</v>
      </c>
      <c r="J3651" s="4">
        <v>4491</v>
      </c>
      <c r="K3651" s="6" t="s">
        <v>556</v>
      </c>
    </row>
    <row r="3652" spans="1:11" ht="15.6" x14ac:dyDescent="0.3">
      <c r="A3652" s="1">
        <v>43391</v>
      </c>
      <c r="B3652" t="s">
        <v>5</v>
      </c>
      <c r="C3652" t="s">
        <v>8</v>
      </c>
      <c r="D3652" t="s">
        <v>16</v>
      </c>
      <c r="E3652" t="s">
        <v>524</v>
      </c>
      <c r="F3652" t="s">
        <v>547</v>
      </c>
      <c r="G3652">
        <v>5</v>
      </c>
      <c r="H3652">
        <v>16.32</v>
      </c>
      <c r="I3652">
        <v>81.599999999999994</v>
      </c>
      <c r="J3652" s="4">
        <v>998</v>
      </c>
      <c r="K3652" s="6" t="s">
        <v>557</v>
      </c>
    </row>
    <row r="3653" spans="1:11" ht="15.6" x14ac:dyDescent="0.3">
      <c r="A3653" s="1">
        <v>43391</v>
      </c>
      <c r="B3653" t="s">
        <v>2</v>
      </c>
      <c r="C3653" t="s">
        <v>14</v>
      </c>
      <c r="D3653" t="s">
        <v>16</v>
      </c>
      <c r="E3653" t="s">
        <v>121</v>
      </c>
      <c r="F3653" t="s">
        <v>546</v>
      </c>
      <c r="G3653">
        <v>1</v>
      </c>
      <c r="H3653">
        <v>12.42</v>
      </c>
      <c r="I3653">
        <v>12.42</v>
      </c>
      <c r="J3653" s="4">
        <v>597</v>
      </c>
      <c r="K3653" s="6" t="s">
        <v>556</v>
      </c>
    </row>
    <row r="3654" spans="1:11" ht="15.6" x14ac:dyDescent="0.3">
      <c r="A3654" s="1">
        <v>43391</v>
      </c>
      <c r="B3654" t="s">
        <v>3</v>
      </c>
      <c r="C3654" t="s">
        <v>13</v>
      </c>
      <c r="D3654" t="s">
        <v>17</v>
      </c>
      <c r="E3654" t="s">
        <v>134</v>
      </c>
      <c r="F3654" t="s">
        <v>548</v>
      </c>
      <c r="G3654">
        <v>7</v>
      </c>
      <c r="H3654">
        <v>17.829999999999998</v>
      </c>
      <c r="I3654">
        <v>124.80999999999999</v>
      </c>
      <c r="J3654" s="4">
        <v>594</v>
      </c>
      <c r="K3654" s="6" t="s">
        <v>554</v>
      </c>
    </row>
    <row r="3655" spans="1:11" ht="15.6" x14ac:dyDescent="0.3">
      <c r="A3655" s="1">
        <v>43392</v>
      </c>
      <c r="B3655" t="s">
        <v>2</v>
      </c>
      <c r="C3655" t="s">
        <v>9</v>
      </c>
      <c r="D3655" t="s">
        <v>16</v>
      </c>
      <c r="E3655" t="s">
        <v>511</v>
      </c>
      <c r="F3655" t="s">
        <v>546</v>
      </c>
      <c r="G3655">
        <v>4</v>
      </c>
      <c r="H3655">
        <v>12.42</v>
      </c>
      <c r="I3655">
        <v>49.68</v>
      </c>
      <c r="J3655" s="4">
        <v>399</v>
      </c>
      <c r="K3655" s="6" t="s">
        <v>554</v>
      </c>
    </row>
    <row r="3656" spans="1:11" ht="15.6" x14ac:dyDescent="0.3">
      <c r="A3656" s="1">
        <v>43392</v>
      </c>
      <c r="B3656" t="s">
        <v>2</v>
      </c>
      <c r="C3656" t="s">
        <v>9</v>
      </c>
      <c r="D3656" t="s">
        <v>16</v>
      </c>
      <c r="E3656" t="s">
        <v>402</v>
      </c>
      <c r="F3656" t="s">
        <v>547</v>
      </c>
      <c r="G3656">
        <v>5</v>
      </c>
      <c r="H3656">
        <v>16.32</v>
      </c>
      <c r="I3656">
        <v>81.599999999999994</v>
      </c>
      <c r="J3656" s="4">
        <v>299</v>
      </c>
      <c r="K3656" s="6" t="s">
        <v>556</v>
      </c>
    </row>
    <row r="3657" spans="1:11" ht="15.6" x14ac:dyDescent="0.3">
      <c r="A3657" s="1">
        <v>43392</v>
      </c>
      <c r="B3657" t="s">
        <v>2</v>
      </c>
      <c r="C3657" t="s">
        <v>8</v>
      </c>
      <c r="D3657" t="s">
        <v>16</v>
      </c>
      <c r="E3657" t="s">
        <v>128</v>
      </c>
      <c r="F3657" t="s">
        <v>546</v>
      </c>
      <c r="G3657">
        <v>7</v>
      </c>
      <c r="H3657">
        <v>12.42</v>
      </c>
      <c r="I3657">
        <v>86.94</v>
      </c>
      <c r="J3657" s="4">
        <v>99</v>
      </c>
      <c r="K3657" s="6" t="s">
        <v>556</v>
      </c>
    </row>
    <row r="3658" spans="1:11" ht="15.6" x14ac:dyDescent="0.3">
      <c r="A3658" s="1">
        <v>43393</v>
      </c>
      <c r="B3658" t="s">
        <v>4</v>
      </c>
      <c r="C3658" t="s">
        <v>13</v>
      </c>
      <c r="D3658" t="s">
        <v>17</v>
      </c>
      <c r="E3658" t="s">
        <v>180</v>
      </c>
      <c r="F3658" t="s">
        <v>547</v>
      </c>
      <c r="G3658">
        <v>4</v>
      </c>
      <c r="H3658">
        <v>16.32</v>
      </c>
      <c r="I3658">
        <v>65.28</v>
      </c>
      <c r="J3658" s="4">
        <v>1196</v>
      </c>
      <c r="K3658" s="6" t="s">
        <v>558</v>
      </c>
    </row>
    <row r="3659" spans="1:11" ht="15.6" x14ac:dyDescent="0.3">
      <c r="A3659" s="1">
        <v>43393</v>
      </c>
      <c r="B3659" t="s">
        <v>5</v>
      </c>
      <c r="C3659" t="s">
        <v>11</v>
      </c>
      <c r="D3659" t="s">
        <v>16</v>
      </c>
      <c r="E3659" t="s">
        <v>274</v>
      </c>
      <c r="F3659" t="s">
        <v>549</v>
      </c>
      <c r="G3659">
        <v>8</v>
      </c>
      <c r="H3659">
        <v>53.35</v>
      </c>
      <c r="I3659">
        <v>426.8</v>
      </c>
      <c r="J3659" s="4">
        <v>598</v>
      </c>
      <c r="K3659" s="6" t="s">
        <v>554</v>
      </c>
    </row>
    <row r="3660" spans="1:11" ht="15.6" x14ac:dyDescent="0.3">
      <c r="A3660" s="1">
        <v>43394</v>
      </c>
      <c r="B3660" t="s">
        <v>5</v>
      </c>
      <c r="C3660" t="s">
        <v>9</v>
      </c>
      <c r="D3660" t="s">
        <v>16</v>
      </c>
      <c r="E3660" t="s">
        <v>28</v>
      </c>
      <c r="F3660" t="s">
        <v>546</v>
      </c>
      <c r="G3660">
        <v>7</v>
      </c>
      <c r="H3660">
        <v>12.42</v>
      </c>
      <c r="I3660">
        <v>86.94</v>
      </c>
      <c r="J3660" s="4">
        <v>396</v>
      </c>
      <c r="K3660" s="6" t="s">
        <v>557</v>
      </c>
    </row>
    <row r="3661" spans="1:11" ht="15.6" x14ac:dyDescent="0.3">
      <c r="A3661" s="1">
        <v>43394</v>
      </c>
      <c r="B3661" t="s">
        <v>4</v>
      </c>
      <c r="C3661" t="s">
        <v>10</v>
      </c>
      <c r="D3661" t="s">
        <v>17</v>
      </c>
      <c r="E3661" t="s">
        <v>171</v>
      </c>
      <c r="F3661" t="s">
        <v>549</v>
      </c>
      <c r="G3661">
        <v>5</v>
      </c>
      <c r="H3661">
        <v>53.35</v>
      </c>
      <c r="I3661">
        <v>266.75</v>
      </c>
      <c r="J3661" s="4">
        <v>897</v>
      </c>
      <c r="K3661" s="6" t="s">
        <v>557</v>
      </c>
    </row>
    <row r="3662" spans="1:11" ht="15.6" x14ac:dyDescent="0.3">
      <c r="A3662" s="1">
        <v>43394</v>
      </c>
      <c r="B3662" t="s">
        <v>2</v>
      </c>
      <c r="C3662" t="s">
        <v>8</v>
      </c>
      <c r="D3662" t="s">
        <v>16</v>
      </c>
      <c r="E3662" t="s">
        <v>406</v>
      </c>
      <c r="F3662" t="s">
        <v>546</v>
      </c>
      <c r="G3662">
        <v>9</v>
      </c>
      <c r="H3662">
        <v>12.42</v>
      </c>
      <c r="I3662">
        <v>111.78</v>
      </c>
      <c r="J3662" s="4">
        <v>995</v>
      </c>
      <c r="K3662" s="6" t="s">
        <v>556</v>
      </c>
    </row>
    <row r="3663" spans="1:11" ht="15.6" x14ac:dyDescent="0.3">
      <c r="A3663" s="1">
        <v>43394</v>
      </c>
      <c r="B3663" t="s">
        <v>2</v>
      </c>
      <c r="C3663" t="s">
        <v>11</v>
      </c>
      <c r="D3663" t="s">
        <v>16</v>
      </c>
      <c r="E3663" t="s">
        <v>440</v>
      </c>
      <c r="F3663" t="s">
        <v>548</v>
      </c>
      <c r="G3663">
        <v>3</v>
      </c>
      <c r="H3663">
        <v>17.829999999999998</v>
      </c>
      <c r="I3663">
        <v>53.489999999999995</v>
      </c>
      <c r="J3663" s="4">
        <v>3591</v>
      </c>
      <c r="K3663" s="6" t="s">
        <v>557</v>
      </c>
    </row>
    <row r="3664" spans="1:11" ht="15.6" x14ac:dyDescent="0.3">
      <c r="A3664" s="1">
        <v>43394</v>
      </c>
      <c r="B3664" t="s">
        <v>3</v>
      </c>
      <c r="C3664" t="s">
        <v>15</v>
      </c>
      <c r="D3664" t="s">
        <v>17</v>
      </c>
      <c r="E3664" t="s">
        <v>490</v>
      </c>
      <c r="F3664" t="s">
        <v>548</v>
      </c>
      <c r="G3664">
        <v>5</v>
      </c>
      <c r="H3664">
        <v>17.829999999999998</v>
      </c>
      <c r="I3664">
        <v>89.149999999999991</v>
      </c>
      <c r="J3664" s="4">
        <v>399</v>
      </c>
      <c r="K3664" s="6" t="s">
        <v>556</v>
      </c>
    </row>
    <row r="3665" spans="1:11" ht="15.6" x14ac:dyDescent="0.3">
      <c r="A3665" s="1">
        <v>43395</v>
      </c>
      <c r="B3665" t="s">
        <v>5</v>
      </c>
      <c r="C3665" t="s">
        <v>11</v>
      </c>
      <c r="D3665" t="s">
        <v>16</v>
      </c>
      <c r="E3665" t="s">
        <v>472</v>
      </c>
      <c r="F3665" t="s">
        <v>548</v>
      </c>
      <c r="G3665">
        <v>3</v>
      </c>
      <c r="H3665">
        <v>17.829999999999998</v>
      </c>
      <c r="I3665">
        <v>53.489999999999995</v>
      </c>
      <c r="J3665" s="4">
        <v>2093</v>
      </c>
      <c r="K3665" s="6" t="s">
        <v>557</v>
      </c>
    </row>
    <row r="3666" spans="1:11" ht="15.6" x14ac:dyDescent="0.3">
      <c r="A3666" s="1">
        <v>43395</v>
      </c>
      <c r="B3666" t="s">
        <v>3</v>
      </c>
      <c r="C3666" t="s">
        <v>10</v>
      </c>
      <c r="D3666" t="s">
        <v>17</v>
      </c>
      <c r="E3666" t="s">
        <v>339</v>
      </c>
      <c r="F3666" t="s">
        <v>549</v>
      </c>
      <c r="G3666">
        <v>1</v>
      </c>
      <c r="H3666">
        <v>53.35</v>
      </c>
      <c r="I3666">
        <v>53.35</v>
      </c>
      <c r="J3666" s="4">
        <v>1791</v>
      </c>
      <c r="K3666" s="6" t="s">
        <v>557</v>
      </c>
    </row>
    <row r="3667" spans="1:11" ht="15.6" x14ac:dyDescent="0.3">
      <c r="A3667" s="1">
        <v>43395</v>
      </c>
      <c r="B3667" t="s">
        <v>5</v>
      </c>
      <c r="C3667" t="s">
        <v>9</v>
      </c>
      <c r="D3667" t="s">
        <v>16</v>
      </c>
      <c r="E3667" t="s">
        <v>409</v>
      </c>
      <c r="F3667" t="s">
        <v>547</v>
      </c>
      <c r="G3667">
        <v>9</v>
      </c>
      <c r="H3667">
        <v>16.32</v>
      </c>
      <c r="I3667">
        <v>146.88</v>
      </c>
      <c r="J3667" s="4">
        <v>1996</v>
      </c>
      <c r="K3667" s="6" t="s">
        <v>554</v>
      </c>
    </row>
    <row r="3668" spans="1:11" ht="15.6" x14ac:dyDescent="0.3">
      <c r="A3668" s="1">
        <v>43396</v>
      </c>
      <c r="B3668" t="s">
        <v>4</v>
      </c>
      <c r="C3668" t="s">
        <v>12</v>
      </c>
      <c r="D3668" t="s">
        <v>17</v>
      </c>
      <c r="E3668" t="s">
        <v>383</v>
      </c>
      <c r="F3668" t="s">
        <v>546</v>
      </c>
      <c r="G3668">
        <v>5</v>
      </c>
      <c r="H3668">
        <v>12.42</v>
      </c>
      <c r="I3668">
        <v>62.1</v>
      </c>
      <c r="J3668" s="4">
        <v>4990</v>
      </c>
      <c r="K3668" s="6" t="s">
        <v>556</v>
      </c>
    </row>
    <row r="3669" spans="1:11" ht="15.6" x14ac:dyDescent="0.3">
      <c r="A3669" s="1">
        <v>43397</v>
      </c>
      <c r="B3669" t="s">
        <v>2</v>
      </c>
      <c r="C3669" t="s">
        <v>9</v>
      </c>
      <c r="D3669" t="s">
        <v>16</v>
      </c>
      <c r="E3669" t="s">
        <v>299</v>
      </c>
      <c r="F3669" t="s">
        <v>548</v>
      </c>
      <c r="G3669">
        <v>4</v>
      </c>
      <c r="H3669">
        <v>17.829999999999998</v>
      </c>
      <c r="I3669">
        <v>71.319999999999993</v>
      </c>
      <c r="J3669" s="4">
        <v>499</v>
      </c>
      <c r="K3669" s="6" t="s">
        <v>558</v>
      </c>
    </row>
    <row r="3670" spans="1:11" ht="15.6" x14ac:dyDescent="0.3">
      <c r="A3670" s="1">
        <v>43397</v>
      </c>
      <c r="B3670" t="s">
        <v>2</v>
      </c>
      <c r="C3670" t="s">
        <v>8</v>
      </c>
      <c r="D3670" t="s">
        <v>16</v>
      </c>
      <c r="E3670" t="s">
        <v>520</v>
      </c>
      <c r="F3670" t="s">
        <v>549</v>
      </c>
      <c r="G3670">
        <v>3</v>
      </c>
      <c r="H3670">
        <v>53.35</v>
      </c>
      <c r="I3670">
        <v>160.05000000000001</v>
      </c>
      <c r="J3670" s="4">
        <v>2994</v>
      </c>
      <c r="K3670" s="6" t="s">
        <v>557</v>
      </c>
    </row>
    <row r="3671" spans="1:11" ht="15.6" x14ac:dyDescent="0.3">
      <c r="A3671" s="1">
        <v>43397</v>
      </c>
      <c r="B3671" t="s">
        <v>4</v>
      </c>
      <c r="C3671" t="s">
        <v>10</v>
      </c>
      <c r="D3671" t="s">
        <v>17</v>
      </c>
      <c r="E3671" t="s">
        <v>469</v>
      </c>
      <c r="F3671" t="s">
        <v>546</v>
      </c>
      <c r="G3671">
        <v>8</v>
      </c>
      <c r="H3671">
        <v>12.42</v>
      </c>
      <c r="I3671">
        <v>99.36</v>
      </c>
      <c r="J3671" s="4">
        <v>796</v>
      </c>
      <c r="K3671" s="6" t="s">
        <v>555</v>
      </c>
    </row>
    <row r="3672" spans="1:11" ht="15.6" x14ac:dyDescent="0.3">
      <c r="A3672" s="1">
        <v>43397</v>
      </c>
      <c r="B3672" t="s">
        <v>2</v>
      </c>
      <c r="C3672" t="s">
        <v>8</v>
      </c>
      <c r="D3672" t="s">
        <v>16</v>
      </c>
      <c r="E3672" t="s">
        <v>255</v>
      </c>
      <c r="F3672" t="s">
        <v>546</v>
      </c>
      <c r="G3672">
        <v>2</v>
      </c>
      <c r="H3672">
        <v>12.42</v>
      </c>
      <c r="I3672">
        <v>24.84</v>
      </c>
      <c r="J3672" s="4">
        <v>299</v>
      </c>
      <c r="K3672" s="6" t="s">
        <v>556</v>
      </c>
    </row>
    <row r="3673" spans="1:11" ht="15.6" x14ac:dyDescent="0.3">
      <c r="A3673" s="1">
        <v>43397</v>
      </c>
      <c r="B3673" t="s">
        <v>2</v>
      </c>
      <c r="C3673" t="s">
        <v>9</v>
      </c>
      <c r="D3673" t="s">
        <v>16</v>
      </c>
      <c r="E3673" t="s">
        <v>430</v>
      </c>
      <c r="F3673" t="s">
        <v>546</v>
      </c>
      <c r="G3673">
        <v>7</v>
      </c>
      <c r="H3673">
        <v>12.42</v>
      </c>
      <c r="I3673">
        <v>86.94</v>
      </c>
      <c r="J3673" s="4">
        <v>2394</v>
      </c>
      <c r="K3673" s="6" t="s">
        <v>557</v>
      </c>
    </row>
    <row r="3674" spans="1:11" ht="15.6" x14ac:dyDescent="0.3">
      <c r="A3674" s="1">
        <v>43398</v>
      </c>
      <c r="B3674" t="s">
        <v>4</v>
      </c>
      <c r="C3674" t="s">
        <v>10</v>
      </c>
      <c r="D3674" t="s">
        <v>17</v>
      </c>
      <c r="E3674" t="s">
        <v>361</v>
      </c>
      <c r="F3674" t="s">
        <v>549</v>
      </c>
      <c r="G3674">
        <v>7</v>
      </c>
      <c r="H3674">
        <v>53.35</v>
      </c>
      <c r="I3674">
        <v>373.45</v>
      </c>
      <c r="J3674" s="4">
        <v>1596</v>
      </c>
      <c r="K3674" s="6" t="s">
        <v>556</v>
      </c>
    </row>
    <row r="3675" spans="1:11" ht="15.6" x14ac:dyDescent="0.3">
      <c r="A3675" s="1">
        <v>43398</v>
      </c>
      <c r="B3675" t="s">
        <v>2</v>
      </c>
      <c r="C3675" t="s">
        <v>11</v>
      </c>
      <c r="D3675" t="s">
        <v>16</v>
      </c>
      <c r="E3675" t="s">
        <v>360</v>
      </c>
      <c r="F3675" t="s">
        <v>546</v>
      </c>
      <c r="G3675">
        <v>6</v>
      </c>
      <c r="H3675">
        <v>12.42</v>
      </c>
      <c r="I3675">
        <v>74.52</v>
      </c>
      <c r="J3675" s="4">
        <v>2392</v>
      </c>
      <c r="K3675" s="6" t="s">
        <v>557</v>
      </c>
    </row>
    <row r="3676" spans="1:11" ht="15.6" x14ac:dyDescent="0.3">
      <c r="A3676" s="1">
        <v>43398</v>
      </c>
      <c r="B3676" t="s">
        <v>5</v>
      </c>
      <c r="C3676" t="s">
        <v>8</v>
      </c>
      <c r="D3676" t="s">
        <v>16</v>
      </c>
      <c r="E3676" t="s">
        <v>297</v>
      </c>
      <c r="F3676" t="s">
        <v>546</v>
      </c>
      <c r="G3676">
        <v>3</v>
      </c>
      <c r="H3676">
        <v>12.42</v>
      </c>
      <c r="I3676">
        <v>37.26</v>
      </c>
      <c r="J3676" s="4">
        <v>297</v>
      </c>
      <c r="K3676" s="6" t="s">
        <v>556</v>
      </c>
    </row>
    <row r="3677" spans="1:11" ht="15.6" x14ac:dyDescent="0.3">
      <c r="A3677" s="1">
        <v>43398</v>
      </c>
      <c r="B3677" t="s">
        <v>2</v>
      </c>
      <c r="C3677" t="s">
        <v>8</v>
      </c>
      <c r="D3677" t="s">
        <v>16</v>
      </c>
      <c r="E3677" t="s">
        <v>529</v>
      </c>
      <c r="F3677" t="s">
        <v>546</v>
      </c>
      <c r="G3677">
        <v>2</v>
      </c>
      <c r="H3677">
        <v>12.42</v>
      </c>
      <c r="I3677">
        <v>24.84</v>
      </c>
      <c r="J3677" s="4">
        <v>199</v>
      </c>
      <c r="K3677" s="6" t="s">
        <v>558</v>
      </c>
    </row>
    <row r="3678" spans="1:11" ht="15.6" x14ac:dyDescent="0.3">
      <c r="A3678" s="1">
        <v>43398</v>
      </c>
      <c r="B3678" t="s">
        <v>5</v>
      </c>
      <c r="C3678" t="s">
        <v>8</v>
      </c>
      <c r="D3678" t="s">
        <v>16</v>
      </c>
      <c r="E3678" t="s">
        <v>174</v>
      </c>
      <c r="F3678" t="s">
        <v>546</v>
      </c>
      <c r="G3678">
        <v>4</v>
      </c>
      <c r="H3678">
        <v>12.42</v>
      </c>
      <c r="I3678">
        <v>49.68</v>
      </c>
      <c r="J3678" s="4">
        <v>399</v>
      </c>
      <c r="K3678" s="6" t="s">
        <v>557</v>
      </c>
    </row>
    <row r="3679" spans="1:11" ht="15.6" x14ac:dyDescent="0.3">
      <c r="A3679" s="1">
        <v>43398</v>
      </c>
      <c r="B3679" t="s">
        <v>5</v>
      </c>
      <c r="C3679" t="s">
        <v>8</v>
      </c>
      <c r="D3679" t="s">
        <v>16</v>
      </c>
      <c r="E3679" t="s">
        <v>258</v>
      </c>
      <c r="F3679" t="s">
        <v>549</v>
      </c>
      <c r="G3679">
        <v>5</v>
      </c>
      <c r="H3679">
        <v>53.35</v>
      </c>
      <c r="I3679">
        <v>266.75</v>
      </c>
      <c r="J3679" s="4">
        <v>2093</v>
      </c>
      <c r="K3679" s="6" t="s">
        <v>555</v>
      </c>
    </row>
    <row r="3680" spans="1:11" ht="15.6" x14ac:dyDescent="0.3">
      <c r="A3680" s="1">
        <v>43398</v>
      </c>
      <c r="B3680" t="s">
        <v>4</v>
      </c>
      <c r="C3680" t="s">
        <v>12</v>
      </c>
      <c r="D3680" t="s">
        <v>17</v>
      </c>
      <c r="E3680" t="s">
        <v>239</v>
      </c>
      <c r="F3680" t="s">
        <v>549</v>
      </c>
      <c r="G3680">
        <v>2</v>
      </c>
      <c r="H3680">
        <v>53.35</v>
      </c>
      <c r="I3680">
        <v>106.7</v>
      </c>
      <c r="J3680" s="4">
        <v>1996</v>
      </c>
      <c r="K3680" s="6" t="s">
        <v>558</v>
      </c>
    </row>
    <row r="3681" spans="1:11" ht="15.6" x14ac:dyDescent="0.3">
      <c r="A3681" s="1">
        <v>43398</v>
      </c>
      <c r="B3681" t="s">
        <v>2</v>
      </c>
      <c r="C3681" t="s">
        <v>8</v>
      </c>
      <c r="D3681" t="s">
        <v>16</v>
      </c>
      <c r="E3681" t="s">
        <v>92</v>
      </c>
      <c r="F3681" t="s">
        <v>549</v>
      </c>
      <c r="G3681">
        <v>8</v>
      </c>
      <c r="H3681">
        <v>53.35</v>
      </c>
      <c r="I3681">
        <v>426.8</v>
      </c>
      <c r="J3681" s="4">
        <v>1497</v>
      </c>
      <c r="K3681" s="6" t="s">
        <v>556</v>
      </c>
    </row>
    <row r="3682" spans="1:11" ht="15.6" x14ac:dyDescent="0.3">
      <c r="A3682" s="1">
        <v>43398</v>
      </c>
      <c r="B3682" t="s">
        <v>6</v>
      </c>
      <c r="C3682" t="s">
        <v>11</v>
      </c>
      <c r="D3682" t="s">
        <v>16</v>
      </c>
      <c r="E3682" t="s">
        <v>83</v>
      </c>
      <c r="F3682" t="s">
        <v>548</v>
      </c>
      <c r="G3682">
        <v>1</v>
      </c>
      <c r="H3682">
        <v>17.829999999999998</v>
      </c>
      <c r="I3682">
        <v>17.829999999999998</v>
      </c>
      <c r="J3682" s="4">
        <v>4491</v>
      </c>
      <c r="K3682" s="6" t="s">
        <v>556</v>
      </c>
    </row>
    <row r="3683" spans="1:11" ht="15.6" x14ac:dyDescent="0.3">
      <c r="A3683" s="1">
        <v>43398</v>
      </c>
      <c r="B3683" t="s">
        <v>5</v>
      </c>
      <c r="C3683" t="s">
        <v>11</v>
      </c>
      <c r="D3683" t="s">
        <v>16</v>
      </c>
      <c r="E3683" t="s">
        <v>267</v>
      </c>
      <c r="F3683" t="s">
        <v>546</v>
      </c>
      <c r="G3683">
        <v>6</v>
      </c>
      <c r="H3683">
        <v>12.42</v>
      </c>
      <c r="I3683">
        <v>74.52</v>
      </c>
      <c r="J3683" s="4">
        <v>2392</v>
      </c>
      <c r="K3683" s="6" t="s">
        <v>555</v>
      </c>
    </row>
    <row r="3684" spans="1:11" ht="15.6" x14ac:dyDescent="0.3">
      <c r="A3684" s="1">
        <v>43398</v>
      </c>
      <c r="B3684" t="s">
        <v>4</v>
      </c>
      <c r="C3684" t="s">
        <v>12</v>
      </c>
      <c r="D3684" t="s">
        <v>17</v>
      </c>
      <c r="E3684" t="s">
        <v>74</v>
      </c>
      <c r="F3684" t="s">
        <v>546</v>
      </c>
      <c r="G3684">
        <v>2</v>
      </c>
      <c r="H3684">
        <v>12.42</v>
      </c>
      <c r="I3684">
        <v>24.84</v>
      </c>
      <c r="J3684" s="4">
        <v>495</v>
      </c>
      <c r="K3684" s="6" t="s">
        <v>556</v>
      </c>
    </row>
    <row r="3685" spans="1:11" ht="15.6" x14ac:dyDescent="0.3">
      <c r="A3685" s="1">
        <v>43399</v>
      </c>
      <c r="B3685" t="s">
        <v>3</v>
      </c>
      <c r="C3685" t="s">
        <v>13</v>
      </c>
      <c r="D3685" t="s">
        <v>17</v>
      </c>
      <c r="E3685" t="s">
        <v>276</v>
      </c>
      <c r="F3685" t="s">
        <v>547</v>
      </c>
      <c r="G3685">
        <v>5</v>
      </c>
      <c r="H3685">
        <v>16.32</v>
      </c>
      <c r="I3685">
        <v>81.599999999999994</v>
      </c>
      <c r="J3685" s="4">
        <v>597</v>
      </c>
      <c r="K3685" s="6" t="s">
        <v>556</v>
      </c>
    </row>
    <row r="3686" spans="1:11" ht="15.6" x14ac:dyDescent="0.3">
      <c r="A3686" s="1">
        <v>43399</v>
      </c>
      <c r="B3686" t="s">
        <v>4</v>
      </c>
      <c r="C3686" t="s">
        <v>13</v>
      </c>
      <c r="D3686" t="s">
        <v>17</v>
      </c>
      <c r="E3686" t="s">
        <v>357</v>
      </c>
      <c r="F3686" t="s">
        <v>548</v>
      </c>
      <c r="G3686">
        <v>4</v>
      </c>
      <c r="H3686">
        <v>17.829999999999998</v>
      </c>
      <c r="I3686">
        <v>71.319999999999993</v>
      </c>
      <c r="J3686" s="4">
        <v>796</v>
      </c>
      <c r="K3686" s="6" t="s">
        <v>554</v>
      </c>
    </row>
    <row r="3687" spans="1:11" ht="15.6" x14ac:dyDescent="0.3">
      <c r="A3687" s="1">
        <v>43399</v>
      </c>
      <c r="B3687" t="s">
        <v>4</v>
      </c>
      <c r="C3687" t="s">
        <v>13</v>
      </c>
      <c r="D3687" t="s">
        <v>17</v>
      </c>
      <c r="E3687" t="s">
        <v>79</v>
      </c>
      <c r="F3687" t="s">
        <v>548</v>
      </c>
      <c r="G3687">
        <v>7</v>
      </c>
      <c r="H3687">
        <v>17.829999999999998</v>
      </c>
      <c r="I3687">
        <v>124.80999999999999</v>
      </c>
      <c r="J3687" s="4">
        <v>299</v>
      </c>
      <c r="K3687" s="6" t="s">
        <v>556</v>
      </c>
    </row>
    <row r="3688" spans="1:11" ht="15.6" x14ac:dyDescent="0.3">
      <c r="A3688" s="1">
        <v>43399</v>
      </c>
      <c r="B3688" t="s">
        <v>2</v>
      </c>
      <c r="C3688" t="s">
        <v>9</v>
      </c>
      <c r="D3688" t="s">
        <v>16</v>
      </c>
      <c r="E3688" t="s">
        <v>441</v>
      </c>
      <c r="F3688" t="s">
        <v>546</v>
      </c>
      <c r="G3688">
        <v>2</v>
      </c>
      <c r="H3688">
        <v>12.42</v>
      </c>
      <c r="I3688">
        <v>24.84</v>
      </c>
      <c r="J3688" s="4">
        <v>597</v>
      </c>
      <c r="K3688" s="6" t="s">
        <v>557</v>
      </c>
    </row>
    <row r="3689" spans="1:11" ht="15.6" x14ac:dyDescent="0.3">
      <c r="A3689" s="1">
        <v>43400</v>
      </c>
      <c r="B3689" t="s">
        <v>2</v>
      </c>
      <c r="C3689" t="s">
        <v>8</v>
      </c>
      <c r="D3689" t="s">
        <v>16</v>
      </c>
      <c r="E3689" t="s">
        <v>525</v>
      </c>
      <c r="F3689" t="s">
        <v>546</v>
      </c>
      <c r="G3689">
        <v>6</v>
      </c>
      <c r="H3689">
        <v>12.42</v>
      </c>
      <c r="I3689">
        <v>74.52</v>
      </c>
      <c r="J3689" s="4">
        <v>1791</v>
      </c>
      <c r="K3689" s="6" t="s">
        <v>556</v>
      </c>
    </row>
    <row r="3690" spans="1:11" ht="15.6" x14ac:dyDescent="0.3">
      <c r="A3690" s="1">
        <v>43400</v>
      </c>
      <c r="B3690" t="s">
        <v>2</v>
      </c>
      <c r="C3690" t="s">
        <v>11</v>
      </c>
      <c r="D3690" t="s">
        <v>16</v>
      </c>
      <c r="E3690" t="s">
        <v>496</v>
      </c>
      <c r="F3690" t="s">
        <v>548</v>
      </c>
      <c r="G3690">
        <v>8</v>
      </c>
      <c r="H3690">
        <v>17.829999999999998</v>
      </c>
      <c r="I3690">
        <v>142.63999999999999</v>
      </c>
      <c r="J3690" s="4">
        <v>693</v>
      </c>
      <c r="K3690" s="6" t="s">
        <v>555</v>
      </c>
    </row>
    <row r="3691" spans="1:11" ht="15.6" x14ac:dyDescent="0.3">
      <c r="A3691" s="1">
        <v>43400</v>
      </c>
      <c r="B3691" t="s">
        <v>4</v>
      </c>
      <c r="C3691" t="s">
        <v>10</v>
      </c>
      <c r="D3691" t="s">
        <v>17</v>
      </c>
      <c r="E3691" t="s">
        <v>380</v>
      </c>
      <c r="F3691" t="s">
        <v>547</v>
      </c>
      <c r="G3691">
        <v>9</v>
      </c>
      <c r="H3691">
        <v>16.32</v>
      </c>
      <c r="I3691">
        <v>146.88</v>
      </c>
      <c r="J3691" s="4">
        <v>495</v>
      </c>
      <c r="K3691" s="6" t="s">
        <v>556</v>
      </c>
    </row>
    <row r="3692" spans="1:11" ht="15.6" x14ac:dyDescent="0.3">
      <c r="A3692" s="1">
        <v>43400</v>
      </c>
      <c r="B3692" t="s">
        <v>5</v>
      </c>
      <c r="C3692" t="s">
        <v>8</v>
      </c>
      <c r="D3692" t="s">
        <v>16</v>
      </c>
      <c r="E3692" t="s">
        <v>97</v>
      </c>
      <c r="F3692" t="s">
        <v>546</v>
      </c>
      <c r="G3692">
        <v>4</v>
      </c>
      <c r="H3692">
        <v>12.42</v>
      </c>
      <c r="I3692">
        <v>49.68</v>
      </c>
      <c r="J3692" s="4">
        <v>3992</v>
      </c>
      <c r="K3692" s="6" t="s">
        <v>558</v>
      </c>
    </row>
    <row r="3693" spans="1:11" ht="15.6" x14ac:dyDescent="0.3">
      <c r="A3693" s="1">
        <v>43400</v>
      </c>
      <c r="B3693" t="s">
        <v>5</v>
      </c>
      <c r="C3693" t="s">
        <v>8</v>
      </c>
      <c r="D3693" t="s">
        <v>16</v>
      </c>
      <c r="E3693" t="s">
        <v>128</v>
      </c>
      <c r="F3693" t="s">
        <v>547</v>
      </c>
      <c r="G3693">
        <v>9</v>
      </c>
      <c r="H3693">
        <v>16.32</v>
      </c>
      <c r="I3693">
        <v>146.88</v>
      </c>
      <c r="J3693" s="4">
        <v>99</v>
      </c>
      <c r="K3693" s="6" t="s">
        <v>555</v>
      </c>
    </row>
    <row r="3694" spans="1:11" ht="15.6" x14ac:dyDescent="0.3">
      <c r="A3694" s="1">
        <v>43400</v>
      </c>
      <c r="B3694" t="s">
        <v>3</v>
      </c>
      <c r="C3694" t="s">
        <v>13</v>
      </c>
      <c r="D3694" t="s">
        <v>17</v>
      </c>
      <c r="E3694" t="s">
        <v>196</v>
      </c>
      <c r="F3694" t="s">
        <v>547</v>
      </c>
      <c r="G3694">
        <v>8</v>
      </c>
      <c r="H3694">
        <v>16.32</v>
      </c>
      <c r="I3694">
        <v>130.56</v>
      </c>
      <c r="J3694" s="4">
        <v>3493</v>
      </c>
      <c r="K3694" s="6" t="s">
        <v>557</v>
      </c>
    </row>
    <row r="3695" spans="1:11" ht="15.6" x14ac:dyDescent="0.3">
      <c r="A3695" s="1">
        <v>43400</v>
      </c>
      <c r="B3695" t="s">
        <v>2</v>
      </c>
      <c r="C3695" t="s">
        <v>9</v>
      </c>
      <c r="D3695" t="s">
        <v>16</v>
      </c>
      <c r="E3695" t="s">
        <v>188</v>
      </c>
      <c r="F3695" t="s">
        <v>548</v>
      </c>
      <c r="G3695">
        <v>2</v>
      </c>
      <c r="H3695">
        <v>17.829999999999998</v>
      </c>
      <c r="I3695">
        <v>35.659999999999997</v>
      </c>
      <c r="J3695" s="4">
        <v>3591</v>
      </c>
      <c r="K3695" s="6" t="s">
        <v>558</v>
      </c>
    </row>
    <row r="3696" spans="1:11" ht="15.6" x14ac:dyDescent="0.3">
      <c r="A3696" s="1">
        <v>43400</v>
      </c>
      <c r="B3696" t="s">
        <v>3</v>
      </c>
      <c r="C3696" t="s">
        <v>13</v>
      </c>
      <c r="D3696" t="s">
        <v>17</v>
      </c>
      <c r="E3696" t="s">
        <v>194</v>
      </c>
      <c r="F3696" t="s">
        <v>546</v>
      </c>
      <c r="G3696">
        <v>9</v>
      </c>
      <c r="H3696">
        <v>12.42</v>
      </c>
      <c r="I3696">
        <v>111.78</v>
      </c>
      <c r="J3696" s="4">
        <v>1791</v>
      </c>
      <c r="K3696" s="6" t="s">
        <v>556</v>
      </c>
    </row>
    <row r="3697" spans="1:11" ht="15.6" x14ac:dyDescent="0.3">
      <c r="A3697" s="1">
        <v>43400</v>
      </c>
      <c r="B3697" t="s">
        <v>5</v>
      </c>
      <c r="C3697" t="s">
        <v>9</v>
      </c>
      <c r="D3697" t="s">
        <v>16</v>
      </c>
      <c r="E3697" t="s">
        <v>338</v>
      </c>
      <c r="F3697" t="s">
        <v>546</v>
      </c>
      <c r="G3697">
        <v>2</v>
      </c>
      <c r="H3697">
        <v>12.42</v>
      </c>
      <c r="I3697">
        <v>24.84</v>
      </c>
      <c r="J3697" s="4">
        <v>693</v>
      </c>
      <c r="K3697" s="6" t="s">
        <v>557</v>
      </c>
    </row>
    <row r="3698" spans="1:11" ht="15.6" x14ac:dyDescent="0.3">
      <c r="A3698" s="1">
        <v>43400</v>
      </c>
      <c r="B3698" t="s">
        <v>6</v>
      </c>
      <c r="C3698" t="s">
        <v>11</v>
      </c>
      <c r="D3698" t="s">
        <v>16</v>
      </c>
      <c r="E3698" t="s">
        <v>182</v>
      </c>
      <c r="F3698" t="s">
        <v>546</v>
      </c>
      <c r="G3698">
        <v>8</v>
      </c>
      <c r="H3698">
        <v>12.42</v>
      </c>
      <c r="I3698">
        <v>99.36</v>
      </c>
      <c r="J3698" s="4">
        <v>998</v>
      </c>
      <c r="K3698" s="6" t="s">
        <v>556</v>
      </c>
    </row>
    <row r="3699" spans="1:11" ht="15.6" x14ac:dyDescent="0.3">
      <c r="A3699" s="1">
        <v>43401</v>
      </c>
      <c r="B3699" t="s">
        <v>2</v>
      </c>
      <c r="C3699" t="s">
        <v>8</v>
      </c>
      <c r="D3699" t="s">
        <v>16</v>
      </c>
      <c r="E3699" t="s">
        <v>65</v>
      </c>
      <c r="F3699" t="s">
        <v>546</v>
      </c>
      <c r="G3699">
        <v>7</v>
      </c>
      <c r="H3699">
        <v>12.42</v>
      </c>
      <c r="I3699">
        <v>86.94</v>
      </c>
      <c r="J3699" s="4">
        <v>398</v>
      </c>
      <c r="K3699" s="6" t="s">
        <v>555</v>
      </c>
    </row>
    <row r="3700" spans="1:11" ht="15.6" x14ac:dyDescent="0.3">
      <c r="A3700" s="1">
        <v>43401</v>
      </c>
      <c r="B3700" t="s">
        <v>3</v>
      </c>
      <c r="C3700" t="s">
        <v>12</v>
      </c>
      <c r="D3700" t="s">
        <v>17</v>
      </c>
      <c r="E3700" t="s">
        <v>475</v>
      </c>
      <c r="F3700" t="s">
        <v>546</v>
      </c>
      <c r="G3700">
        <v>9</v>
      </c>
      <c r="H3700">
        <v>12.42</v>
      </c>
      <c r="I3700">
        <v>111.78</v>
      </c>
      <c r="J3700" s="4">
        <v>1495</v>
      </c>
      <c r="K3700" s="6" t="s">
        <v>556</v>
      </c>
    </row>
    <row r="3701" spans="1:11" ht="15.6" x14ac:dyDescent="0.3">
      <c r="A3701" s="1">
        <v>43401</v>
      </c>
      <c r="B3701" t="s">
        <v>5</v>
      </c>
      <c r="C3701" t="s">
        <v>14</v>
      </c>
      <c r="D3701" t="s">
        <v>16</v>
      </c>
      <c r="E3701" t="s">
        <v>73</v>
      </c>
      <c r="F3701" t="s">
        <v>546</v>
      </c>
      <c r="G3701">
        <v>9</v>
      </c>
      <c r="H3701">
        <v>12.42</v>
      </c>
      <c r="I3701">
        <v>111.78</v>
      </c>
      <c r="J3701" s="4">
        <v>1393</v>
      </c>
      <c r="K3701" s="6" t="s">
        <v>556</v>
      </c>
    </row>
    <row r="3702" spans="1:11" ht="15.6" x14ac:dyDescent="0.3">
      <c r="A3702" s="1">
        <v>43401</v>
      </c>
      <c r="B3702" t="s">
        <v>4</v>
      </c>
      <c r="C3702" t="s">
        <v>10</v>
      </c>
      <c r="D3702" t="s">
        <v>17</v>
      </c>
      <c r="E3702" t="s">
        <v>117</v>
      </c>
      <c r="F3702" t="s">
        <v>548</v>
      </c>
      <c r="G3702">
        <v>3</v>
      </c>
      <c r="H3702">
        <v>17.829999999999998</v>
      </c>
      <c r="I3702">
        <v>53.489999999999995</v>
      </c>
      <c r="J3702" s="4">
        <v>499</v>
      </c>
      <c r="K3702" s="6" t="s">
        <v>554</v>
      </c>
    </row>
    <row r="3703" spans="1:11" ht="15.6" x14ac:dyDescent="0.3">
      <c r="A3703" s="1">
        <v>43401</v>
      </c>
      <c r="B3703" t="s">
        <v>2</v>
      </c>
      <c r="C3703" t="s">
        <v>8</v>
      </c>
      <c r="D3703" t="s">
        <v>16</v>
      </c>
      <c r="E3703" t="s">
        <v>366</v>
      </c>
      <c r="F3703" t="s">
        <v>546</v>
      </c>
      <c r="G3703">
        <v>2</v>
      </c>
      <c r="H3703">
        <v>12.42</v>
      </c>
      <c r="I3703">
        <v>24.84</v>
      </c>
      <c r="J3703" s="4">
        <v>396</v>
      </c>
      <c r="K3703" s="6" t="s">
        <v>556</v>
      </c>
    </row>
    <row r="3704" spans="1:11" ht="15.6" x14ac:dyDescent="0.3">
      <c r="A3704" s="1">
        <v>43402</v>
      </c>
      <c r="B3704" t="s">
        <v>5</v>
      </c>
      <c r="C3704" t="s">
        <v>11</v>
      </c>
      <c r="D3704" t="s">
        <v>16</v>
      </c>
      <c r="E3704" t="s">
        <v>163</v>
      </c>
      <c r="F3704" t="s">
        <v>547</v>
      </c>
      <c r="G3704">
        <v>6</v>
      </c>
      <c r="H3704">
        <v>16.32</v>
      </c>
      <c r="I3704">
        <v>97.92</v>
      </c>
      <c r="J3704" s="4">
        <v>2495</v>
      </c>
      <c r="K3704" s="6" t="s">
        <v>556</v>
      </c>
    </row>
    <row r="3705" spans="1:11" ht="15.6" x14ac:dyDescent="0.3">
      <c r="A3705" s="1">
        <v>43403</v>
      </c>
      <c r="B3705" t="s">
        <v>2</v>
      </c>
      <c r="C3705" t="s">
        <v>9</v>
      </c>
      <c r="D3705" t="s">
        <v>16</v>
      </c>
      <c r="E3705" t="s">
        <v>365</v>
      </c>
      <c r="F3705" t="s">
        <v>546</v>
      </c>
      <c r="G3705">
        <v>7</v>
      </c>
      <c r="H3705">
        <v>12.42</v>
      </c>
      <c r="I3705">
        <v>86.94</v>
      </c>
      <c r="J3705" s="4">
        <v>2691</v>
      </c>
      <c r="K3705" s="6" t="s">
        <v>557</v>
      </c>
    </row>
    <row r="3706" spans="1:11" ht="15.6" x14ac:dyDescent="0.3">
      <c r="A3706" s="1">
        <v>43404</v>
      </c>
      <c r="B3706" t="s">
        <v>4</v>
      </c>
      <c r="C3706" t="s">
        <v>10</v>
      </c>
      <c r="D3706" t="s">
        <v>17</v>
      </c>
      <c r="E3706" t="s">
        <v>241</v>
      </c>
      <c r="F3706" t="s">
        <v>548</v>
      </c>
      <c r="G3706">
        <v>10</v>
      </c>
      <c r="H3706">
        <v>17.829999999999998</v>
      </c>
      <c r="I3706">
        <v>178.29999999999998</v>
      </c>
      <c r="J3706" s="4">
        <v>1495</v>
      </c>
      <c r="K3706" s="6" t="s">
        <v>555</v>
      </c>
    </row>
    <row r="3707" spans="1:11" ht="15.6" x14ac:dyDescent="0.3">
      <c r="A3707" s="1">
        <v>43404</v>
      </c>
      <c r="B3707" t="s">
        <v>2</v>
      </c>
      <c r="C3707" t="s">
        <v>11</v>
      </c>
      <c r="D3707" t="s">
        <v>16</v>
      </c>
      <c r="E3707" t="s">
        <v>375</v>
      </c>
      <c r="F3707" t="s">
        <v>547</v>
      </c>
      <c r="G3707">
        <v>2</v>
      </c>
      <c r="H3707">
        <v>16.32</v>
      </c>
      <c r="I3707">
        <v>32.64</v>
      </c>
      <c r="J3707" s="4">
        <v>398</v>
      </c>
      <c r="K3707" s="6" t="s">
        <v>556</v>
      </c>
    </row>
    <row r="3708" spans="1:11" ht="15.6" x14ac:dyDescent="0.3">
      <c r="A3708" s="1">
        <v>43404</v>
      </c>
      <c r="B3708" t="s">
        <v>2</v>
      </c>
      <c r="C3708" t="s">
        <v>14</v>
      </c>
      <c r="D3708" t="s">
        <v>16</v>
      </c>
      <c r="E3708" t="s">
        <v>405</v>
      </c>
      <c r="F3708" t="s">
        <v>547</v>
      </c>
      <c r="G3708">
        <v>8</v>
      </c>
      <c r="H3708">
        <v>16.32</v>
      </c>
      <c r="I3708">
        <v>130.56</v>
      </c>
      <c r="J3708" s="4">
        <v>4491</v>
      </c>
      <c r="K3708" s="6" t="s">
        <v>556</v>
      </c>
    </row>
    <row r="3709" spans="1:11" ht="15.6" x14ac:dyDescent="0.3">
      <c r="A3709" s="1">
        <v>43404</v>
      </c>
      <c r="B3709" t="s">
        <v>4</v>
      </c>
      <c r="C3709" t="s">
        <v>12</v>
      </c>
      <c r="D3709" t="s">
        <v>17</v>
      </c>
      <c r="E3709" t="s">
        <v>246</v>
      </c>
      <c r="F3709" t="s">
        <v>546</v>
      </c>
      <c r="G3709">
        <v>3</v>
      </c>
      <c r="H3709">
        <v>12.42</v>
      </c>
      <c r="I3709">
        <v>37.26</v>
      </c>
      <c r="J3709" s="4">
        <v>897</v>
      </c>
      <c r="K3709" s="6" t="s">
        <v>558</v>
      </c>
    </row>
    <row r="3710" spans="1:11" ht="15.6" x14ac:dyDescent="0.3">
      <c r="A3710" s="1">
        <v>43404</v>
      </c>
      <c r="B3710" t="s">
        <v>4</v>
      </c>
      <c r="C3710" t="s">
        <v>10</v>
      </c>
      <c r="D3710" t="s">
        <v>17</v>
      </c>
      <c r="E3710" t="s">
        <v>291</v>
      </c>
      <c r="F3710" t="s">
        <v>546</v>
      </c>
      <c r="G3710">
        <v>10</v>
      </c>
      <c r="H3710">
        <v>12.42</v>
      </c>
      <c r="I3710">
        <v>124.2</v>
      </c>
      <c r="J3710" s="4">
        <v>499</v>
      </c>
      <c r="K3710" s="6" t="s">
        <v>556</v>
      </c>
    </row>
    <row r="3711" spans="1:11" ht="15.6" x14ac:dyDescent="0.3">
      <c r="A3711" s="1">
        <v>43405</v>
      </c>
      <c r="B3711" t="s">
        <v>4</v>
      </c>
      <c r="C3711" t="s">
        <v>15</v>
      </c>
      <c r="D3711" t="s">
        <v>17</v>
      </c>
      <c r="E3711" t="s">
        <v>144</v>
      </c>
      <c r="F3711" t="s">
        <v>549</v>
      </c>
      <c r="G3711">
        <v>8</v>
      </c>
      <c r="H3711">
        <v>53.35</v>
      </c>
      <c r="I3711">
        <v>426.8</v>
      </c>
      <c r="J3711" s="4">
        <v>3493</v>
      </c>
      <c r="K3711" s="6" t="s">
        <v>556</v>
      </c>
    </row>
    <row r="3712" spans="1:11" ht="15.6" x14ac:dyDescent="0.3">
      <c r="A3712" s="1">
        <v>43405</v>
      </c>
      <c r="B3712" t="s">
        <v>4</v>
      </c>
      <c r="C3712" t="s">
        <v>10</v>
      </c>
      <c r="D3712" t="s">
        <v>17</v>
      </c>
      <c r="E3712" t="s">
        <v>324</v>
      </c>
      <c r="F3712" t="s">
        <v>546</v>
      </c>
      <c r="G3712">
        <v>10</v>
      </c>
      <c r="H3712">
        <v>12.42</v>
      </c>
      <c r="I3712">
        <v>124.2</v>
      </c>
      <c r="J3712" s="4">
        <v>995</v>
      </c>
      <c r="K3712" s="6" t="s">
        <v>558</v>
      </c>
    </row>
    <row r="3713" spans="1:11" ht="15.6" x14ac:dyDescent="0.3">
      <c r="A3713" s="1">
        <v>43405</v>
      </c>
      <c r="B3713" t="s">
        <v>6</v>
      </c>
      <c r="C3713" t="s">
        <v>8</v>
      </c>
      <c r="D3713" t="s">
        <v>16</v>
      </c>
      <c r="E3713" t="s">
        <v>315</v>
      </c>
      <c r="F3713" t="s">
        <v>549</v>
      </c>
      <c r="G3713">
        <v>4</v>
      </c>
      <c r="H3713">
        <v>53.35</v>
      </c>
      <c r="I3713">
        <v>213.4</v>
      </c>
      <c r="J3713" s="4">
        <v>1592</v>
      </c>
      <c r="K3713" s="6" t="s">
        <v>556</v>
      </c>
    </row>
    <row r="3714" spans="1:11" ht="15.6" x14ac:dyDescent="0.3">
      <c r="A3714" s="1">
        <v>43405</v>
      </c>
      <c r="B3714" t="s">
        <v>5</v>
      </c>
      <c r="C3714" t="s">
        <v>8</v>
      </c>
      <c r="D3714" t="s">
        <v>16</v>
      </c>
      <c r="E3714" t="s">
        <v>236</v>
      </c>
      <c r="F3714" t="s">
        <v>547</v>
      </c>
      <c r="G3714">
        <v>7</v>
      </c>
      <c r="H3714">
        <v>16.32</v>
      </c>
      <c r="I3714">
        <v>114.24000000000001</v>
      </c>
      <c r="J3714" s="4">
        <v>1592</v>
      </c>
      <c r="K3714" s="6" t="s">
        <v>558</v>
      </c>
    </row>
    <row r="3715" spans="1:11" ht="15.6" x14ac:dyDescent="0.3">
      <c r="A3715" s="1">
        <v>43405</v>
      </c>
      <c r="B3715" t="s">
        <v>3</v>
      </c>
      <c r="C3715" t="s">
        <v>10</v>
      </c>
      <c r="D3715" t="s">
        <v>17</v>
      </c>
      <c r="E3715" t="s">
        <v>393</v>
      </c>
      <c r="F3715" t="s">
        <v>546</v>
      </c>
      <c r="G3715">
        <v>6</v>
      </c>
      <c r="H3715">
        <v>12.42</v>
      </c>
      <c r="I3715">
        <v>74.52</v>
      </c>
      <c r="J3715" s="4">
        <v>1393</v>
      </c>
      <c r="K3715" s="6" t="s">
        <v>554</v>
      </c>
    </row>
    <row r="3716" spans="1:11" ht="15.6" x14ac:dyDescent="0.3">
      <c r="A3716" s="1">
        <v>43405</v>
      </c>
      <c r="B3716" t="s">
        <v>2</v>
      </c>
      <c r="C3716" t="s">
        <v>9</v>
      </c>
      <c r="D3716" t="s">
        <v>16</v>
      </c>
      <c r="E3716" t="s">
        <v>28</v>
      </c>
      <c r="F3716" t="s">
        <v>548</v>
      </c>
      <c r="G3716">
        <v>6</v>
      </c>
      <c r="H3716">
        <v>17.829999999999998</v>
      </c>
      <c r="I3716">
        <v>106.97999999999999</v>
      </c>
      <c r="J3716" s="4">
        <v>798</v>
      </c>
      <c r="K3716" s="6" t="s">
        <v>554</v>
      </c>
    </row>
    <row r="3717" spans="1:11" ht="15.6" x14ac:dyDescent="0.3">
      <c r="A3717" s="1">
        <v>43405</v>
      </c>
      <c r="B3717" t="s">
        <v>5</v>
      </c>
      <c r="C3717" t="s">
        <v>9</v>
      </c>
      <c r="D3717" t="s">
        <v>16</v>
      </c>
      <c r="E3717" t="s">
        <v>530</v>
      </c>
      <c r="F3717" t="s">
        <v>547</v>
      </c>
      <c r="G3717">
        <v>4</v>
      </c>
      <c r="H3717">
        <v>16.32</v>
      </c>
      <c r="I3717">
        <v>65.28</v>
      </c>
      <c r="J3717" s="4">
        <v>297</v>
      </c>
      <c r="K3717" s="6" t="s">
        <v>557</v>
      </c>
    </row>
    <row r="3718" spans="1:11" ht="15.6" x14ac:dyDescent="0.3">
      <c r="A3718" s="1">
        <v>43405</v>
      </c>
      <c r="B3718" t="s">
        <v>3</v>
      </c>
      <c r="C3718" t="s">
        <v>13</v>
      </c>
      <c r="D3718" t="s">
        <v>17</v>
      </c>
      <c r="E3718" t="s">
        <v>352</v>
      </c>
      <c r="F3718" t="s">
        <v>549</v>
      </c>
      <c r="G3718">
        <v>10</v>
      </c>
      <c r="H3718">
        <v>53.35</v>
      </c>
      <c r="I3718">
        <v>533.5</v>
      </c>
      <c r="J3718" s="4">
        <v>693</v>
      </c>
      <c r="K3718" s="6" t="s">
        <v>555</v>
      </c>
    </row>
    <row r="3719" spans="1:11" ht="15.6" x14ac:dyDescent="0.3">
      <c r="A3719" s="1">
        <v>43405</v>
      </c>
      <c r="B3719" t="s">
        <v>4</v>
      </c>
      <c r="C3719" t="s">
        <v>13</v>
      </c>
      <c r="D3719" t="s">
        <v>17</v>
      </c>
      <c r="E3719" t="s">
        <v>352</v>
      </c>
      <c r="F3719" t="s">
        <v>548</v>
      </c>
      <c r="G3719">
        <v>3</v>
      </c>
      <c r="H3719">
        <v>17.829999999999998</v>
      </c>
      <c r="I3719">
        <v>53.489999999999995</v>
      </c>
      <c r="J3719" s="4">
        <v>99</v>
      </c>
      <c r="K3719" s="6" t="s">
        <v>558</v>
      </c>
    </row>
    <row r="3720" spans="1:11" ht="15.6" x14ac:dyDescent="0.3">
      <c r="A3720" s="1">
        <v>43405</v>
      </c>
      <c r="B3720" t="s">
        <v>2</v>
      </c>
      <c r="C3720" t="s">
        <v>8</v>
      </c>
      <c r="D3720" t="s">
        <v>16</v>
      </c>
      <c r="E3720" t="s">
        <v>221</v>
      </c>
      <c r="F3720" t="s">
        <v>548</v>
      </c>
      <c r="G3720">
        <v>7</v>
      </c>
      <c r="H3720">
        <v>17.829999999999998</v>
      </c>
      <c r="I3720">
        <v>124.80999999999999</v>
      </c>
      <c r="J3720" s="4">
        <v>3591</v>
      </c>
      <c r="K3720" s="6" t="s">
        <v>557</v>
      </c>
    </row>
    <row r="3721" spans="1:11" ht="15.6" x14ac:dyDescent="0.3">
      <c r="A3721" s="1">
        <v>43406</v>
      </c>
      <c r="B3721" t="s">
        <v>5</v>
      </c>
      <c r="C3721" t="s">
        <v>11</v>
      </c>
      <c r="D3721" t="s">
        <v>16</v>
      </c>
      <c r="E3721" t="s">
        <v>146</v>
      </c>
      <c r="F3721" t="s">
        <v>549</v>
      </c>
      <c r="G3721">
        <v>2</v>
      </c>
      <c r="H3721">
        <v>53.35</v>
      </c>
      <c r="I3721">
        <v>106.7</v>
      </c>
      <c r="J3721" s="4">
        <v>3493</v>
      </c>
      <c r="K3721" s="6" t="s">
        <v>556</v>
      </c>
    </row>
    <row r="3722" spans="1:11" ht="15.6" x14ac:dyDescent="0.3">
      <c r="A3722" s="1">
        <v>43407</v>
      </c>
      <c r="B3722" t="s">
        <v>6</v>
      </c>
      <c r="C3722" t="s">
        <v>9</v>
      </c>
      <c r="D3722" t="s">
        <v>16</v>
      </c>
      <c r="E3722" t="s">
        <v>160</v>
      </c>
      <c r="F3722" t="s">
        <v>549</v>
      </c>
      <c r="G3722">
        <v>6</v>
      </c>
      <c r="H3722">
        <v>53.35</v>
      </c>
      <c r="I3722">
        <v>320.10000000000002</v>
      </c>
      <c r="J3722" s="4">
        <v>1794</v>
      </c>
      <c r="K3722" s="6" t="s">
        <v>554</v>
      </c>
    </row>
    <row r="3723" spans="1:11" ht="15.6" x14ac:dyDescent="0.3">
      <c r="A3723" s="1">
        <v>43407</v>
      </c>
      <c r="B3723" t="s">
        <v>2</v>
      </c>
      <c r="C3723" t="s">
        <v>8</v>
      </c>
      <c r="D3723" t="s">
        <v>16</v>
      </c>
      <c r="E3723" t="s">
        <v>302</v>
      </c>
      <c r="F3723" t="s">
        <v>547</v>
      </c>
      <c r="G3723">
        <v>9</v>
      </c>
      <c r="H3723">
        <v>16.32</v>
      </c>
      <c r="I3723">
        <v>146.88</v>
      </c>
      <c r="J3723" s="4">
        <v>1791</v>
      </c>
      <c r="K3723" s="6" t="s">
        <v>554</v>
      </c>
    </row>
    <row r="3724" spans="1:11" ht="15.6" x14ac:dyDescent="0.3">
      <c r="A3724" s="1">
        <v>43407</v>
      </c>
      <c r="B3724" t="s">
        <v>4</v>
      </c>
      <c r="C3724" t="s">
        <v>12</v>
      </c>
      <c r="D3724" t="s">
        <v>17</v>
      </c>
      <c r="E3724" t="s">
        <v>301</v>
      </c>
      <c r="F3724" t="s">
        <v>548</v>
      </c>
      <c r="G3724">
        <v>1</v>
      </c>
      <c r="H3724">
        <v>17.829999999999998</v>
      </c>
      <c r="I3724">
        <v>17.829999999999998</v>
      </c>
      <c r="J3724" s="4">
        <v>1794</v>
      </c>
      <c r="K3724" s="6" t="s">
        <v>555</v>
      </c>
    </row>
    <row r="3725" spans="1:11" ht="15.6" x14ac:dyDescent="0.3">
      <c r="A3725" s="1">
        <v>43407</v>
      </c>
      <c r="B3725" t="s">
        <v>2</v>
      </c>
      <c r="C3725" t="s">
        <v>8</v>
      </c>
      <c r="D3725" t="s">
        <v>16</v>
      </c>
      <c r="E3725" t="s">
        <v>114</v>
      </c>
      <c r="F3725" t="s">
        <v>546</v>
      </c>
      <c r="G3725">
        <v>5</v>
      </c>
      <c r="H3725">
        <v>12.42</v>
      </c>
      <c r="I3725">
        <v>62.1</v>
      </c>
      <c r="J3725" s="4">
        <v>4491</v>
      </c>
      <c r="K3725" s="6" t="s">
        <v>557</v>
      </c>
    </row>
    <row r="3726" spans="1:11" ht="15.6" x14ac:dyDescent="0.3">
      <c r="A3726" s="1">
        <v>43407</v>
      </c>
      <c r="B3726" t="s">
        <v>5</v>
      </c>
      <c r="C3726" t="s">
        <v>8</v>
      </c>
      <c r="D3726" t="s">
        <v>16</v>
      </c>
      <c r="E3726" t="s">
        <v>394</v>
      </c>
      <c r="F3726" t="s">
        <v>546</v>
      </c>
      <c r="G3726">
        <v>10</v>
      </c>
      <c r="H3726">
        <v>12.42</v>
      </c>
      <c r="I3726">
        <v>124.2</v>
      </c>
      <c r="J3726" s="4">
        <v>1197</v>
      </c>
      <c r="K3726" s="6" t="s">
        <v>557</v>
      </c>
    </row>
    <row r="3727" spans="1:11" ht="15.6" x14ac:dyDescent="0.3">
      <c r="A3727" s="1">
        <v>43408</v>
      </c>
      <c r="B3727" t="s">
        <v>5</v>
      </c>
      <c r="C3727" t="s">
        <v>14</v>
      </c>
      <c r="D3727" t="s">
        <v>16</v>
      </c>
      <c r="E3727" t="s">
        <v>73</v>
      </c>
      <c r="F3727" t="s">
        <v>546</v>
      </c>
      <c r="G3727">
        <v>10</v>
      </c>
      <c r="H3727">
        <v>12.42</v>
      </c>
      <c r="I3727">
        <v>124.2</v>
      </c>
      <c r="J3727" s="4">
        <v>1791</v>
      </c>
      <c r="K3727" s="6" t="s">
        <v>556</v>
      </c>
    </row>
    <row r="3728" spans="1:11" ht="15.6" x14ac:dyDescent="0.3">
      <c r="A3728" s="1">
        <v>43408</v>
      </c>
      <c r="B3728" t="s">
        <v>4</v>
      </c>
      <c r="C3728" t="s">
        <v>10</v>
      </c>
      <c r="D3728" t="s">
        <v>17</v>
      </c>
      <c r="E3728" t="s">
        <v>245</v>
      </c>
      <c r="F3728" t="s">
        <v>546</v>
      </c>
      <c r="G3728">
        <v>5</v>
      </c>
      <c r="H3728">
        <v>12.42</v>
      </c>
      <c r="I3728">
        <v>62.1</v>
      </c>
      <c r="J3728" s="4">
        <v>398</v>
      </c>
      <c r="K3728" s="6" t="s">
        <v>556</v>
      </c>
    </row>
    <row r="3729" spans="1:11" ht="15.6" x14ac:dyDescent="0.3">
      <c r="A3729" s="1">
        <v>43408</v>
      </c>
      <c r="B3729" t="s">
        <v>5</v>
      </c>
      <c r="C3729" t="s">
        <v>11</v>
      </c>
      <c r="D3729" t="s">
        <v>16</v>
      </c>
      <c r="E3729" t="s">
        <v>23</v>
      </c>
      <c r="F3729" t="s">
        <v>547</v>
      </c>
      <c r="G3729">
        <v>6</v>
      </c>
      <c r="H3729">
        <v>16.32</v>
      </c>
      <c r="I3729">
        <v>97.92</v>
      </c>
      <c r="J3729" s="4">
        <v>3493</v>
      </c>
      <c r="K3729" s="6" t="s">
        <v>556</v>
      </c>
    </row>
    <row r="3730" spans="1:11" ht="15.6" x14ac:dyDescent="0.3">
      <c r="A3730" s="1">
        <v>43409</v>
      </c>
      <c r="B3730" t="s">
        <v>5</v>
      </c>
      <c r="C3730" t="s">
        <v>11</v>
      </c>
      <c r="D3730" t="s">
        <v>16</v>
      </c>
      <c r="E3730" t="s">
        <v>106</v>
      </c>
      <c r="F3730" t="s">
        <v>546</v>
      </c>
      <c r="G3730">
        <v>8</v>
      </c>
      <c r="H3730">
        <v>12.42</v>
      </c>
      <c r="I3730">
        <v>99.36</v>
      </c>
      <c r="J3730" s="4">
        <v>891</v>
      </c>
      <c r="K3730" s="6" t="s">
        <v>556</v>
      </c>
    </row>
    <row r="3731" spans="1:11" ht="15.6" x14ac:dyDescent="0.3">
      <c r="A3731" s="1">
        <v>43410</v>
      </c>
      <c r="B3731" t="s">
        <v>2</v>
      </c>
      <c r="C3731" t="s">
        <v>11</v>
      </c>
      <c r="D3731" t="s">
        <v>16</v>
      </c>
      <c r="E3731" t="s">
        <v>312</v>
      </c>
      <c r="F3731" t="s">
        <v>549</v>
      </c>
      <c r="G3731">
        <v>9</v>
      </c>
      <c r="H3731">
        <v>53.35</v>
      </c>
      <c r="I3731">
        <v>480.15000000000003</v>
      </c>
      <c r="J3731" s="4">
        <v>99</v>
      </c>
      <c r="K3731" s="6" t="s">
        <v>556</v>
      </c>
    </row>
    <row r="3732" spans="1:11" ht="15.6" x14ac:dyDescent="0.3">
      <c r="A3732" s="1">
        <v>43410</v>
      </c>
      <c r="B3732" t="s">
        <v>3</v>
      </c>
      <c r="C3732" t="s">
        <v>12</v>
      </c>
      <c r="D3732" t="s">
        <v>17</v>
      </c>
      <c r="E3732" t="s">
        <v>459</v>
      </c>
      <c r="F3732" t="s">
        <v>548</v>
      </c>
      <c r="G3732">
        <v>6</v>
      </c>
      <c r="H3732">
        <v>17.829999999999998</v>
      </c>
      <c r="I3732">
        <v>106.97999999999999</v>
      </c>
      <c r="J3732" s="4">
        <v>495</v>
      </c>
      <c r="K3732" s="6" t="s">
        <v>558</v>
      </c>
    </row>
    <row r="3733" spans="1:11" ht="15.6" x14ac:dyDescent="0.3">
      <c r="A3733" s="1">
        <v>43410</v>
      </c>
      <c r="B3733" t="s">
        <v>2</v>
      </c>
      <c r="C3733" t="s">
        <v>9</v>
      </c>
      <c r="D3733" t="s">
        <v>16</v>
      </c>
      <c r="E3733" t="s">
        <v>35</v>
      </c>
      <c r="F3733" t="s">
        <v>546</v>
      </c>
      <c r="G3733">
        <v>5</v>
      </c>
      <c r="H3733">
        <v>12.42</v>
      </c>
      <c r="I3733">
        <v>62.1</v>
      </c>
      <c r="J3733" s="4">
        <v>798</v>
      </c>
      <c r="K3733" s="6" t="s">
        <v>557</v>
      </c>
    </row>
    <row r="3734" spans="1:11" ht="15.6" x14ac:dyDescent="0.3">
      <c r="A3734" s="1">
        <v>43411</v>
      </c>
      <c r="B3734" t="s">
        <v>2</v>
      </c>
      <c r="C3734" t="s">
        <v>11</v>
      </c>
      <c r="D3734" t="s">
        <v>16</v>
      </c>
      <c r="E3734" t="s">
        <v>283</v>
      </c>
      <c r="F3734" t="s">
        <v>546</v>
      </c>
      <c r="G3734">
        <v>9</v>
      </c>
      <c r="H3734">
        <v>12.42</v>
      </c>
      <c r="I3734">
        <v>111.78</v>
      </c>
      <c r="J3734" s="4">
        <v>798</v>
      </c>
      <c r="K3734" s="6" t="s">
        <v>556</v>
      </c>
    </row>
    <row r="3735" spans="1:11" ht="15.6" x14ac:dyDescent="0.3">
      <c r="A3735" s="1">
        <v>43411</v>
      </c>
      <c r="B3735" t="s">
        <v>4</v>
      </c>
      <c r="C3735" t="s">
        <v>12</v>
      </c>
      <c r="D3735" t="s">
        <v>17</v>
      </c>
      <c r="E3735" t="s">
        <v>109</v>
      </c>
      <c r="F3735" t="s">
        <v>548</v>
      </c>
      <c r="G3735">
        <v>1</v>
      </c>
      <c r="H3735">
        <v>17.829999999999998</v>
      </c>
      <c r="I3735">
        <v>17.829999999999998</v>
      </c>
      <c r="J3735" s="4">
        <v>796</v>
      </c>
      <c r="K3735" s="6" t="s">
        <v>554</v>
      </c>
    </row>
    <row r="3736" spans="1:11" ht="15.6" x14ac:dyDescent="0.3">
      <c r="A3736" s="1">
        <v>43411</v>
      </c>
      <c r="B3736" t="s">
        <v>4</v>
      </c>
      <c r="C3736" t="s">
        <v>13</v>
      </c>
      <c r="D3736" t="s">
        <v>17</v>
      </c>
      <c r="E3736" t="s">
        <v>457</v>
      </c>
      <c r="F3736" t="s">
        <v>548</v>
      </c>
      <c r="G3736">
        <v>3</v>
      </c>
      <c r="H3736">
        <v>17.829999999999998</v>
      </c>
      <c r="I3736">
        <v>53.489999999999995</v>
      </c>
      <c r="J3736" s="4">
        <v>495</v>
      </c>
      <c r="K3736" s="6" t="s">
        <v>556</v>
      </c>
    </row>
    <row r="3737" spans="1:11" ht="15.6" x14ac:dyDescent="0.3">
      <c r="A3737" s="1">
        <v>43411</v>
      </c>
      <c r="B3737" t="s">
        <v>4</v>
      </c>
      <c r="C3737" t="s">
        <v>10</v>
      </c>
      <c r="D3737" t="s">
        <v>17</v>
      </c>
      <c r="E3737" t="s">
        <v>22</v>
      </c>
      <c r="F3737" t="s">
        <v>548</v>
      </c>
      <c r="G3737">
        <v>9</v>
      </c>
      <c r="H3737">
        <v>17.829999999999998</v>
      </c>
      <c r="I3737">
        <v>160.46999999999997</v>
      </c>
      <c r="J3737" s="4">
        <v>598</v>
      </c>
      <c r="K3737" s="6" t="s">
        <v>554</v>
      </c>
    </row>
    <row r="3738" spans="1:11" ht="15.6" x14ac:dyDescent="0.3">
      <c r="A3738" s="1">
        <v>43411</v>
      </c>
      <c r="B3738" t="s">
        <v>2</v>
      </c>
      <c r="C3738" t="s">
        <v>9</v>
      </c>
      <c r="D3738" t="s">
        <v>16</v>
      </c>
      <c r="E3738" t="s">
        <v>237</v>
      </c>
      <c r="F3738" t="s">
        <v>547</v>
      </c>
      <c r="G3738">
        <v>3</v>
      </c>
      <c r="H3738">
        <v>16.32</v>
      </c>
      <c r="I3738">
        <v>48.96</v>
      </c>
      <c r="J3738" s="4">
        <v>399</v>
      </c>
      <c r="K3738" s="6" t="s">
        <v>556</v>
      </c>
    </row>
    <row r="3739" spans="1:11" ht="15.6" x14ac:dyDescent="0.3">
      <c r="A3739" s="1">
        <v>43411</v>
      </c>
      <c r="B3739" t="s">
        <v>2</v>
      </c>
      <c r="C3739" t="s">
        <v>9</v>
      </c>
      <c r="D3739" t="s">
        <v>16</v>
      </c>
      <c r="E3739" t="s">
        <v>57</v>
      </c>
      <c r="F3739" t="s">
        <v>546</v>
      </c>
      <c r="G3739">
        <v>6</v>
      </c>
      <c r="H3739">
        <v>12.42</v>
      </c>
      <c r="I3739">
        <v>74.52</v>
      </c>
      <c r="J3739" s="4">
        <v>1794</v>
      </c>
      <c r="K3739" s="6" t="s">
        <v>556</v>
      </c>
    </row>
    <row r="3740" spans="1:11" ht="15.6" x14ac:dyDescent="0.3">
      <c r="A3740" s="1">
        <v>43411</v>
      </c>
      <c r="B3740" t="s">
        <v>4</v>
      </c>
      <c r="C3740" t="s">
        <v>10</v>
      </c>
      <c r="D3740" t="s">
        <v>17</v>
      </c>
      <c r="E3740" t="s">
        <v>479</v>
      </c>
      <c r="F3740" t="s">
        <v>549</v>
      </c>
      <c r="G3740">
        <v>5</v>
      </c>
      <c r="H3740">
        <v>53.35</v>
      </c>
      <c r="I3740">
        <v>266.75</v>
      </c>
      <c r="J3740" s="4">
        <v>1990</v>
      </c>
      <c r="K3740" s="6" t="s">
        <v>556</v>
      </c>
    </row>
    <row r="3741" spans="1:11" ht="15.6" x14ac:dyDescent="0.3">
      <c r="A3741" s="1">
        <v>43411</v>
      </c>
      <c r="B3741" t="s">
        <v>4</v>
      </c>
      <c r="C3741" t="s">
        <v>10</v>
      </c>
      <c r="D3741" t="s">
        <v>17</v>
      </c>
      <c r="E3741" t="s">
        <v>150</v>
      </c>
      <c r="F3741" t="s">
        <v>547</v>
      </c>
      <c r="G3741">
        <v>4</v>
      </c>
      <c r="H3741">
        <v>16.32</v>
      </c>
      <c r="I3741">
        <v>65.28</v>
      </c>
      <c r="J3741" s="4">
        <v>2994</v>
      </c>
      <c r="K3741" s="6" t="s">
        <v>556</v>
      </c>
    </row>
    <row r="3742" spans="1:11" ht="15.6" x14ac:dyDescent="0.3">
      <c r="A3742" s="1">
        <v>43411</v>
      </c>
      <c r="B3742" t="s">
        <v>3</v>
      </c>
      <c r="C3742" t="s">
        <v>10</v>
      </c>
      <c r="D3742" t="s">
        <v>17</v>
      </c>
      <c r="E3742" t="s">
        <v>27</v>
      </c>
      <c r="F3742" t="s">
        <v>546</v>
      </c>
      <c r="G3742">
        <v>2</v>
      </c>
      <c r="H3742">
        <v>12.42</v>
      </c>
      <c r="I3742">
        <v>24.84</v>
      </c>
      <c r="J3742" s="4">
        <v>995</v>
      </c>
      <c r="K3742" s="6" t="s">
        <v>558</v>
      </c>
    </row>
    <row r="3743" spans="1:11" ht="15.6" x14ac:dyDescent="0.3">
      <c r="A3743" s="1">
        <v>43411</v>
      </c>
      <c r="B3743" t="s">
        <v>4</v>
      </c>
      <c r="C3743" t="s">
        <v>10</v>
      </c>
      <c r="D3743" t="s">
        <v>17</v>
      </c>
      <c r="E3743" t="s">
        <v>142</v>
      </c>
      <c r="F3743" t="s">
        <v>546</v>
      </c>
      <c r="G3743">
        <v>6</v>
      </c>
      <c r="H3743">
        <v>12.42</v>
      </c>
      <c r="I3743">
        <v>74.52</v>
      </c>
      <c r="J3743" s="4">
        <v>1393</v>
      </c>
      <c r="K3743" s="6" t="s">
        <v>556</v>
      </c>
    </row>
    <row r="3744" spans="1:11" ht="15.6" x14ac:dyDescent="0.3">
      <c r="A3744" s="1">
        <v>43412</v>
      </c>
      <c r="B3744" t="s">
        <v>5</v>
      </c>
      <c r="C3744" t="s">
        <v>8</v>
      </c>
      <c r="D3744" t="s">
        <v>16</v>
      </c>
      <c r="E3744" t="s">
        <v>455</v>
      </c>
      <c r="F3744" t="s">
        <v>548</v>
      </c>
      <c r="G3744">
        <v>3</v>
      </c>
      <c r="H3744">
        <v>17.829999999999998</v>
      </c>
      <c r="I3744">
        <v>53.489999999999995</v>
      </c>
      <c r="J3744" s="4">
        <v>1990</v>
      </c>
      <c r="K3744" s="6" t="s">
        <v>557</v>
      </c>
    </row>
    <row r="3745" spans="1:11" ht="15.6" x14ac:dyDescent="0.3">
      <c r="A3745" s="1">
        <v>43413</v>
      </c>
      <c r="B3745" t="s">
        <v>2</v>
      </c>
      <c r="C3745" t="s">
        <v>9</v>
      </c>
      <c r="D3745" t="s">
        <v>16</v>
      </c>
      <c r="E3745" t="s">
        <v>215</v>
      </c>
      <c r="F3745" t="s">
        <v>547</v>
      </c>
      <c r="G3745">
        <v>6</v>
      </c>
      <c r="H3745">
        <v>16.32</v>
      </c>
      <c r="I3745">
        <v>97.92</v>
      </c>
      <c r="J3745" s="4">
        <v>1596</v>
      </c>
      <c r="K3745" s="6" t="s">
        <v>556</v>
      </c>
    </row>
    <row r="3746" spans="1:11" ht="15.6" x14ac:dyDescent="0.3">
      <c r="A3746" s="1">
        <v>43413</v>
      </c>
      <c r="B3746" t="s">
        <v>4</v>
      </c>
      <c r="C3746" t="s">
        <v>10</v>
      </c>
      <c r="D3746" t="s">
        <v>17</v>
      </c>
      <c r="E3746" t="s">
        <v>515</v>
      </c>
      <c r="F3746" t="s">
        <v>549</v>
      </c>
      <c r="G3746">
        <v>6</v>
      </c>
      <c r="H3746">
        <v>53.35</v>
      </c>
      <c r="I3746">
        <v>320.10000000000002</v>
      </c>
      <c r="J3746" s="4">
        <v>597</v>
      </c>
      <c r="K3746" s="6" t="s">
        <v>554</v>
      </c>
    </row>
    <row r="3747" spans="1:11" ht="15.6" x14ac:dyDescent="0.3">
      <c r="A3747" s="1">
        <v>43413</v>
      </c>
      <c r="B3747" t="s">
        <v>6</v>
      </c>
      <c r="C3747" t="s">
        <v>9</v>
      </c>
      <c r="D3747" t="s">
        <v>16</v>
      </c>
      <c r="E3747" t="s">
        <v>139</v>
      </c>
      <c r="F3747" t="s">
        <v>549</v>
      </c>
      <c r="G3747">
        <v>4</v>
      </c>
      <c r="H3747">
        <v>53.35</v>
      </c>
      <c r="I3747">
        <v>213.4</v>
      </c>
      <c r="J3747" s="4">
        <v>1194</v>
      </c>
      <c r="K3747" s="6" t="s">
        <v>557</v>
      </c>
    </row>
    <row r="3748" spans="1:11" ht="15.6" x14ac:dyDescent="0.3">
      <c r="A3748" s="1">
        <v>43414</v>
      </c>
      <c r="B3748" t="s">
        <v>4</v>
      </c>
      <c r="C3748" t="s">
        <v>13</v>
      </c>
      <c r="D3748" t="s">
        <v>17</v>
      </c>
      <c r="E3748" t="s">
        <v>111</v>
      </c>
      <c r="F3748" t="s">
        <v>546</v>
      </c>
      <c r="G3748">
        <v>1</v>
      </c>
      <c r="H3748">
        <v>12.42</v>
      </c>
      <c r="I3748">
        <v>12.42</v>
      </c>
      <c r="J3748" s="4">
        <v>1996</v>
      </c>
      <c r="K3748" s="6" t="s">
        <v>557</v>
      </c>
    </row>
    <row r="3749" spans="1:11" ht="15.6" x14ac:dyDescent="0.3">
      <c r="A3749" s="1">
        <v>43414</v>
      </c>
      <c r="B3749" t="s">
        <v>2</v>
      </c>
      <c r="C3749" t="s">
        <v>9</v>
      </c>
      <c r="D3749" t="s">
        <v>16</v>
      </c>
      <c r="E3749" t="s">
        <v>169</v>
      </c>
      <c r="F3749" t="s">
        <v>549</v>
      </c>
      <c r="G3749">
        <v>10</v>
      </c>
      <c r="H3749">
        <v>53.35</v>
      </c>
      <c r="I3749">
        <v>533.5</v>
      </c>
      <c r="J3749" s="4">
        <v>1196</v>
      </c>
      <c r="K3749" s="6" t="s">
        <v>556</v>
      </c>
    </row>
    <row r="3750" spans="1:11" ht="15.6" x14ac:dyDescent="0.3">
      <c r="A3750" s="1">
        <v>43414</v>
      </c>
      <c r="B3750" t="s">
        <v>2</v>
      </c>
      <c r="C3750" t="s">
        <v>9</v>
      </c>
      <c r="D3750" t="s">
        <v>16</v>
      </c>
      <c r="E3750" t="s">
        <v>528</v>
      </c>
      <c r="F3750" t="s">
        <v>549</v>
      </c>
      <c r="G3750">
        <v>7</v>
      </c>
      <c r="H3750">
        <v>53.35</v>
      </c>
      <c r="I3750">
        <v>373.45</v>
      </c>
      <c r="J3750" s="4">
        <v>1995</v>
      </c>
      <c r="K3750" s="6" t="s">
        <v>557</v>
      </c>
    </row>
    <row r="3751" spans="1:11" ht="15.6" x14ac:dyDescent="0.3">
      <c r="A3751" s="1">
        <v>43414</v>
      </c>
      <c r="B3751" t="s">
        <v>2</v>
      </c>
      <c r="C3751" t="s">
        <v>9</v>
      </c>
      <c r="D3751" t="s">
        <v>16</v>
      </c>
      <c r="E3751" t="s">
        <v>486</v>
      </c>
      <c r="F3751" t="s">
        <v>546</v>
      </c>
      <c r="G3751">
        <v>3</v>
      </c>
      <c r="H3751">
        <v>12.42</v>
      </c>
      <c r="I3751">
        <v>37.26</v>
      </c>
      <c r="J3751" s="4">
        <v>399</v>
      </c>
      <c r="K3751" s="6" t="s">
        <v>558</v>
      </c>
    </row>
    <row r="3752" spans="1:11" ht="15.6" x14ac:dyDescent="0.3">
      <c r="A3752" s="1">
        <v>43414</v>
      </c>
      <c r="B3752" t="s">
        <v>2</v>
      </c>
      <c r="C3752" t="s">
        <v>8</v>
      </c>
      <c r="D3752" t="s">
        <v>16</v>
      </c>
      <c r="E3752" t="s">
        <v>424</v>
      </c>
      <c r="F3752" t="s">
        <v>546</v>
      </c>
      <c r="G3752">
        <v>10</v>
      </c>
      <c r="H3752">
        <v>12.42</v>
      </c>
      <c r="I3752">
        <v>124.2</v>
      </c>
      <c r="J3752" s="4">
        <v>299</v>
      </c>
      <c r="K3752" s="6" t="s">
        <v>556</v>
      </c>
    </row>
    <row r="3753" spans="1:11" ht="15.6" x14ac:dyDescent="0.3">
      <c r="A3753" s="1">
        <v>43414</v>
      </c>
      <c r="B3753" t="s">
        <v>2</v>
      </c>
      <c r="C3753" t="s">
        <v>9</v>
      </c>
      <c r="D3753" t="s">
        <v>16</v>
      </c>
      <c r="E3753" t="s">
        <v>213</v>
      </c>
      <c r="F3753" t="s">
        <v>547</v>
      </c>
      <c r="G3753">
        <v>7</v>
      </c>
      <c r="H3753">
        <v>16.32</v>
      </c>
      <c r="I3753">
        <v>114.24000000000001</v>
      </c>
      <c r="J3753" s="4">
        <v>2495</v>
      </c>
      <c r="K3753" s="6" t="s">
        <v>556</v>
      </c>
    </row>
    <row r="3754" spans="1:11" ht="15.6" x14ac:dyDescent="0.3">
      <c r="A3754" s="1">
        <v>43414</v>
      </c>
      <c r="B3754" t="s">
        <v>3</v>
      </c>
      <c r="C3754" t="s">
        <v>12</v>
      </c>
      <c r="D3754" t="s">
        <v>17</v>
      </c>
      <c r="E3754" t="s">
        <v>109</v>
      </c>
      <c r="F3754" t="s">
        <v>546</v>
      </c>
      <c r="G3754">
        <v>5</v>
      </c>
      <c r="H3754">
        <v>12.42</v>
      </c>
      <c r="I3754">
        <v>62.1</v>
      </c>
      <c r="J3754" s="4">
        <v>1990</v>
      </c>
      <c r="K3754" s="6" t="s">
        <v>554</v>
      </c>
    </row>
    <row r="3755" spans="1:11" ht="15.6" x14ac:dyDescent="0.3">
      <c r="A3755" s="1">
        <v>43414</v>
      </c>
      <c r="B3755" t="s">
        <v>2</v>
      </c>
      <c r="C3755" t="s">
        <v>9</v>
      </c>
      <c r="D3755" t="s">
        <v>16</v>
      </c>
      <c r="E3755" t="s">
        <v>218</v>
      </c>
      <c r="F3755" t="s">
        <v>546</v>
      </c>
      <c r="G3755">
        <v>3</v>
      </c>
      <c r="H3755">
        <v>12.42</v>
      </c>
      <c r="I3755">
        <v>37.26</v>
      </c>
      <c r="J3755" s="4">
        <v>1497</v>
      </c>
      <c r="K3755" s="6" t="s">
        <v>556</v>
      </c>
    </row>
    <row r="3756" spans="1:11" ht="15.6" x14ac:dyDescent="0.3">
      <c r="A3756" s="1">
        <v>43414</v>
      </c>
      <c r="B3756" t="s">
        <v>5</v>
      </c>
      <c r="C3756" t="s">
        <v>14</v>
      </c>
      <c r="D3756" t="s">
        <v>16</v>
      </c>
      <c r="E3756" t="s">
        <v>307</v>
      </c>
      <c r="F3756" t="s">
        <v>546</v>
      </c>
      <c r="G3756">
        <v>9</v>
      </c>
      <c r="H3756">
        <v>12.42</v>
      </c>
      <c r="I3756">
        <v>111.78</v>
      </c>
      <c r="J3756" s="4">
        <v>2990</v>
      </c>
      <c r="K3756" s="6" t="s">
        <v>554</v>
      </c>
    </row>
    <row r="3757" spans="1:11" ht="15.6" x14ac:dyDescent="0.3">
      <c r="A3757" s="1">
        <v>43415</v>
      </c>
      <c r="B3757" t="s">
        <v>3</v>
      </c>
      <c r="C3757" t="s">
        <v>12</v>
      </c>
      <c r="D3757" t="s">
        <v>17</v>
      </c>
      <c r="E3757" t="s">
        <v>74</v>
      </c>
      <c r="F3757" t="s">
        <v>549</v>
      </c>
      <c r="G3757">
        <v>8</v>
      </c>
      <c r="H3757">
        <v>53.35</v>
      </c>
      <c r="I3757">
        <v>426.8</v>
      </c>
      <c r="J3757" s="4">
        <v>2793</v>
      </c>
      <c r="K3757" s="6" t="s">
        <v>558</v>
      </c>
    </row>
    <row r="3758" spans="1:11" ht="15.6" x14ac:dyDescent="0.3">
      <c r="A3758" s="1">
        <v>43415</v>
      </c>
      <c r="B3758" t="s">
        <v>4</v>
      </c>
      <c r="C3758" t="s">
        <v>13</v>
      </c>
      <c r="D3758" t="s">
        <v>17</v>
      </c>
      <c r="E3758" t="s">
        <v>352</v>
      </c>
      <c r="F3758" t="s">
        <v>546</v>
      </c>
      <c r="G3758">
        <v>5</v>
      </c>
      <c r="H3758">
        <v>12.42</v>
      </c>
      <c r="I3758">
        <v>62.1</v>
      </c>
      <c r="J3758" s="4">
        <v>995</v>
      </c>
      <c r="K3758" s="6" t="s">
        <v>557</v>
      </c>
    </row>
    <row r="3759" spans="1:11" ht="15.6" x14ac:dyDescent="0.3">
      <c r="A3759" s="1">
        <v>43416</v>
      </c>
      <c r="B3759" t="s">
        <v>2</v>
      </c>
      <c r="C3759" t="s">
        <v>8</v>
      </c>
      <c r="D3759" t="s">
        <v>16</v>
      </c>
      <c r="E3759" t="s">
        <v>80</v>
      </c>
      <c r="F3759" t="s">
        <v>546</v>
      </c>
      <c r="G3759">
        <v>7</v>
      </c>
      <c r="H3759">
        <v>12.42</v>
      </c>
      <c r="I3759">
        <v>86.94</v>
      </c>
      <c r="J3759" s="4">
        <v>3990</v>
      </c>
      <c r="K3759" s="6" t="s">
        <v>556</v>
      </c>
    </row>
    <row r="3760" spans="1:11" ht="15.6" x14ac:dyDescent="0.3">
      <c r="A3760" s="1">
        <v>43416</v>
      </c>
      <c r="B3760" t="s">
        <v>2</v>
      </c>
      <c r="C3760" t="s">
        <v>11</v>
      </c>
      <c r="D3760" t="s">
        <v>16</v>
      </c>
      <c r="E3760" t="s">
        <v>41</v>
      </c>
      <c r="F3760" t="s">
        <v>549</v>
      </c>
      <c r="G3760">
        <v>1</v>
      </c>
      <c r="H3760">
        <v>53.35</v>
      </c>
      <c r="I3760">
        <v>53.35</v>
      </c>
      <c r="J3760" s="4">
        <v>1990</v>
      </c>
      <c r="K3760" s="6" t="s">
        <v>556</v>
      </c>
    </row>
    <row r="3761" spans="1:11" ht="15.6" x14ac:dyDescent="0.3">
      <c r="A3761" s="1">
        <v>43416</v>
      </c>
      <c r="B3761" t="s">
        <v>3</v>
      </c>
      <c r="C3761" t="s">
        <v>10</v>
      </c>
      <c r="D3761" t="s">
        <v>17</v>
      </c>
      <c r="E3761" t="s">
        <v>386</v>
      </c>
      <c r="F3761" t="s">
        <v>546</v>
      </c>
      <c r="G3761">
        <v>8</v>
      </c>
      <c r="H3761">
        <v>12.42</v>
      </c>
      <c r="I3761">
        <v>99.36</v>
      </c>
      <c r="J3761" s="4">
        <v>792</v>
      </c>
      <c r="K3761" s="6" t="s">
        <v>556</v>
      </c>
    </row>
    <row r="3762" spans="1:11" ht="15.6" x14ac:dyDescent="0.3">
      <c r="A3762" s="1">
        <v>43416</v>
      </c>
      <c r="B3762" t="s">
        <v>2</v>
      </c>
      <c r="C3762" t="s">
        <v>9</v>
      </c>
      <c r="D3762" t="s">
        <v>16</v>
      </c>
      <c r="E3762" t="s">
        <v>508</v>
      </c>
      <c r="F3762" t="s">
        <v>546</v>
      </c>
      <c r="G3762">
        <v>2</v>
      </c>
      <c r="H3762">
        <v>12.42</v>
      </c>
      <c r="I3762">
        <v>24.84</v>
      </c>
      <c r="J3762" s="4">
        <v>998</v>
      </c>
      <c r="K3762" s="6" t="s">
        <v>554</v>
      </c>
    </row>
    <row r="3763" spans="1:11" ht="15.6" x14ac:dyDescent="0.3">
      <c r="A3763" s="1">
        <v>43416</v>
      </c>
      <c r="B3763" t="s">
        <v>4</v>
      </c>
      <c r="C3763" t="s">
        <v>10</v>
      </c>
      <c r="D3763" t="s">
        <v>17</v>
      </c>
      <c r="E3763" t="s">
        <v>421</v>
      </c>
      <c r="F3763" t="s">
        <v>546</v>
      </c>
      <c r="G3763">
        <v>1</v>
      </c>
      <c r="H3763">
        <v>12.42</v>
      </c>
      <c r="I3763">
        <v>12.42</v>
      </c>
      <c r="J3763" s="4">
        <v>1990</v>
      </c>
      <c r="K3763" s="6" t="s">
        <v>554</v>
      </c>
    </row>
    <row r="3764" spans="1:11" ht="15.6" x14ac:dyDescent="0.3">
      <c r="A3764" s="1">
        <v>43417</v>
      </c>
      <c r="B3764" t="s">
        <v>5</v>
      </c>
      <c r="C3764" t="s">
        <v>11</v>
      </c>
      <c r="D3764" t="s">
        <v>16</v>
      </c>
      <c r="E3764" t="s">
        <v>52</v>
      </c>
      <c r="F3764" t="s">
        <v>546</v>
      </c>
      <c r="G3764">
        <v>9</v>
      </c>
      <c r="H3764">
        <v>12.42</v>
      </c>
      <c r="I3764">
        <v>111.78</v>
      </c>
      <c r="J3764" s="4">
        <v>3990</v>
      </c>
      <c r="K3764" s="6" t="s">
        <v>556</v>
      </c>
    </row>
    <row r="3765" spans="1:11" ht="15.6" x14ac:dyDescent="0.3">
      <c r="A3765" s="1">
        <v>43417</v>
      </c>
      <c r="B3765" t="s">
        <v>2</v>
      </c>
      <c r="C3765" t="s">
        <v>8</v>
      </c>
      <c r="D3765" t="s">
        <v>16</v>
      </c>
      <c r="E3765" t="s">
        <v>258</v>
      </c>
      <c r="F3765" t="s">
        <v>548</v>
      </c>
      <c r="G3765">
        <v>2</v>
      </c>
      <c r="H3765">
        <v>17.829999999999998</v>
      </c>
      <c r="I3765">
        <v>35.659999999999997</v>
      </c>
      <c r="J3765" s="4">
        <v>792</v>
      </c>
      <c r="K3765" s="6" t="s">
        <v>554</v>
      </c>
    </row>
    <row r="3766" spans="1:11" ht="15.6" x14ac:dyDescent="0.3">
      <c r="A3766" s="1">
        <v>43417</v>
      </c>
      <c r="B3766" t="s">
        <v>2</v>
      </c>
      <c r="C3766" t="s">
        <v>9</v>
      </c>
      <c r="D3766" t="s">
        <v>16</v>
      </c>
      <c r="E3766" t="s">
        <v>471</v>
      </c>
      <c r="F3766" t="s">
        <v>546</v>
      </c>
      <c r="G3766">
        <v>6</v>
      </c>
      <c r="H3766">
        <v>12.42</v>
      </c>
      <c r="I3766">
        <v>74.52</v>
      </c>
      <c r="J3766" s="4">
        <v>792</v>
      </c>
      <c r="K3766" s="6" t="s">
        <v>557</v>
      </c>
    </row>
    <row r="3767" spans="1:11" ht="15.6" x14ac:dyDescent="0.3">
      <c r="A3767" s="1">
        <v>43417</v>
      </c>
      <c r="B3767" t="s">
        <v>2</v>
      </c>
      <c r="C3767" t="s">
        <v>11</v>
      </c>
      <c r="D3767" t="s">
        <v>16</v>
      </c>
      <c r="E3767" t="s">
        <v>370</v>
      </c>
      <c r="F3767" t="s">
        <v>546</v>
      </c>
      <c r="G3767">
        <v>7</v>
      </c>
      <c r="H3767">
        <v>12.42</v>
      </c>
      <c r="I3767">
        <v>86.94</v>
      </c>
      <c r="J3767" s="4">
        <v>1196</v>
      </c>
      <c r="K3767" s="6" t="s">
        <v>556</v>
      </c>
    </row>
    <row r="3768" spans="1:11" ht="15.6" x14ac:dyDescent="0.3">
      <c r="A3768" s="1">
        <v>43417</v>
      </c>
      <c r="B3768" t="s">
        <v>4</v>
      </c>
      <c r="C3768" t="s">
        <v>10</v>
      </c>
      <c r="D3768" t="s">
        <v>17</v>
      </c>
      <c r="E3768" t="s">
        <v>150</v>
      </c>
      <c r="F3768" t="s">
        <v>546</v>
      </c>
      <c r="G3768">
        <v>10</v>
      </c>
      <c r="H3768">
        <v>12.42</v>
      </c>
      <c r="I3768">
        <v>124.2</v>
      </c>
      <c r="J3768" s="4">
        <v>4491</v>
      </c>
      <c r="K3768" s="6" t="s">
        <v>556</v>
      </c>
    </row>
    <row r="3769" spans="1:11" ht="15.6" x14ac:dyDescent="0.3">
      <c r="A3769" s="1">
        <v>43417</v>
      </c>
      <c r="B3769" t="s">
        <v>6</v>
      </c>
      <c r="C3769" t="s">
        <v>9</v>
      </c>
      <c r="D3769" t="s">
        <v>16</v>
      </c>
      <c r="E3769" t="s">
        <v>219</v>
      </c>
      <c r="F3769" t="s">
        <v>546</v>
      </c>
      <c r="G3769">
        <v>1</v>
      </c>
      <c r="H3769">
        <v>12.42</v>
      </c>
      <c r="I3769">
        <v>12.42</v>
      </c>
      <c r="J3769" s="4">
        <v>495</v>
      </c>
      <c r="K3769" s="6" t="s">
        <v>555</v>
      </c>
    </row>
    <row r="3770" spans="1:11" ht="15.6" x14ac:dyDescent="0.3">
      <c r="A3770" s="1">
        <v>43417</v>
      </c>
      <c r="B3770" t="s">
        <v>3</v>
      </c>
      <c r="C3770" t="s">
        <v>10</v>
      </c>
      <c r="D3770" t="s">
        <v>17</v>
      </c>
      <c r="E3770" t="s">
        <v>333</v>
      </c>
      <c r="F3770" t="s">
        <v>546</v>
      </c>
      <c r="G3770">
        <v>8</v>
      </c>
      <c r="H3770">
        <v>12.42</v>
      </c>
      <c r="I3770">
        <v>99.36</v>
      </c>
      <c r="J3770" s="4">
        <v>798</v>
      </c>
      <c r="K3770" s="6" t="s">
        <v>555</v>
      </c>
    </row>
    <row r="3771" spans="1:11" ht="15.6" x14ac:dyDescent="0.3">
      <c r="A3771" s="1">
        <v>43417</v>
      </c>
      <c r="B3771" t="s">
        <v>3</v>
      </c>
      <c r="C3771" t="s">
        <v>12</v>
      </c>
      <c r="D3771" t="s">
        <v>17</v>
      </c>
      <c r="E3771" t="s">
        <v>301</v>
      </c>
      <c r="F3771" t="s">
        <v>547</v>
      </c>
      <c r="G3771">
        <v>6</v>
      </c>
      <c r="H3771">
        <v>16.32</v>
      </c>
      <c r="I3771">
        <v>97.92</v>
      </c>
      <c r="J3771" s="4">
        <v>4990</v>
      </c>
      <c r="K3771" s="6" t="s">
        <v>556</v>
      </c>
    </row>
    <row r="3772" spans="1:11" ht="15.6" x14ac:dyDescent="0.3">
      <c r="A3772" s="1">
        <v>43418</v>
      </c>
      <c r="B3772" t="s">
        <v>4</v>
      </c>
      <c r="C3772" t="s">
        <v>13</v>
      </c>
      <c r="D3772" t="s">
        <v>17</v>
      </c>
      <c r="E3772" t="s">
        <v>229</v>
      </c>
      <c r="F3772" t="s">
        <v>546</v>
      </c>
      <c r="G3772">
        <v>1</v>
      </c>
      <c r="H3772">
        <v>12.42</v>
      </c>
      <c r="I3772">
        <v>12.42</v>
      </c>
      <c r="J3772" s="4">
        <v>1194</v>
      </c>
      <c r="K3772" s="6" t="s">
        <v>556</v>
      </c>
    </row>
    <row r="3773" spans="1:11" ht="15.6" x14ac:dyDescent="0.3">
      <c r="A3773" s="1">
        <v>43418</v>
      </c>
      <c r="B3773" t="s">
        <v>3</v>
      </c>
      <c r="C3773" t="s">
        <v>15</v>
      </c>
      <c r="D3773" t="s">
        <v>17</v>
      </c>
      <c r="E3773" t="s">
        <v>280</v>
      </c>
      <c r="F3773" t="s">
        <v>546</v>
      </c>
      <c r="G3773">
        <v>8</v>
      </c>
      <c r="H3773">
        <v>12.42</v>
      </c>
      <c r="I3773">
        <v>99.36</v>
      </c>
      <c r="J3773" s="4">
        <v>4990</v>
      </c>
      <c r="K3773" s="6" t="s">
        <v>554</v>
      </c>
    </row>
    <row r="3774" spans="1:11" ht="15.6" x14ac:dyDescent="0.3">
      <c r="A3774" s="1">
        <v>43418</v>
      </c>
      <c r="B3774" t="s">
        <v>4</v>
      </c>
      <c r="C3774" t="s">
        <v>10</v>
      </c>
      <c r="D3774" t="s">
        <v>17</v>
      </c>
      <c r="E3774" t="s">
        <v>230</v>
      </c>
      <c r="F3774" t="s">
        <v>548</v>
      </c>
      <c r="G3774">
        <v>4</v>
      </c>
      <c r="H3774">
        <v>17.829999999999998</v>
      </c>
      <c r="I3774">
        <v>71.319999999999993</v>
      </c>
      <c r="J3774" s="4">
        <v>1996</v>
      </c>
      <c r="K3774" s="6" t="s">
        <v>556</v>
      </c>
    </row>
    <row r="3775" spans="1:11" ht="15.6" x14ac:dyDescent="0.3">
      <c r="A3775" s="1">
        <v>43418</v>
      </c>
      <c r="B3775" t="s">
        <v>2</v>
      </c>
      <c r="C3775" t="s">
        <v>8</v>
      </c>
      <c r="D3775" t="s">
        <v>16</v>
      </c>
      <c r="E3775" t="s">
        <v>355</v>
      </c>
      <c r="F3775" t="s">
        <v>548</v>
      </c>
      <c r="G3775">
        <v>3</v>
      </c>
      <c r="H3775">
        <v>17.829999999999998</v>
      </c>
      <c r="I3775">
        <v>53.489999999999995</v>
      </c>
      <c r="J3775" s="4">
        <v>2093</v>
      </c>
      <c r="K3775" s="6" t="s">
        <v>556</v>
      </c>
    </row>
    <row r="3776" spans="1:11" ht="15.6" x14ac:dyDescent="0.3">
      <c r="A3776" s="1">
        <v>43418</v>
      </c>
      <c r="B3776" t="s">
        <v>5</v>
      </c>
      <c r="C3776" t="s">
        <v>8</v>
      </c>
      <c r="D3776" t="s">
        <v>16</v>
      </c>
      <c r="E3776" t="s">
        <v>162</v>
      </c>
      <c r="F3776" t="s">
        <v>546</v>
      </c>
      <c r="G3776">
        <v>10</v>
      </c>
      <c r="H3776">
        <v>12.42</v>
      </c>
      <c r="I3776">
        <v>124.2</v>
      </c>
      <c r="J3776" s="4">
        <v>499</v>
      </c>
      <c r="K3776" s="6" t="s">
        <v>557</v>
      </c>
    </row>
    <row r="3777" spans="1:11" ht="15.6" x14ac:dyDescent="0.3">
      <c r="A3777" s="1">
        <v>43418</v>
      </c>
      <c r="B3777" t="s">
        <v>5</v>
      </c>
      <c r="C3777" t="s">
        <v>9</v>
      </c>
      <c r="D3777" t="s">
        <v>16</v>
      </c>
      <c r="E3777" t="s">
        <v>253</v>
      </c>
      <c r="F3777" t="s">
        <v>546</v>
      </c>
      <c r="G3777">
        <v>5</v>
      </c>
      <c r="H3777">
        <v>12.42</v>
      </c>
      <c r="I3777">
        <v>62.1</v>
      </c>
      <c r="J3777" s="4">
        <v>990</v>
      </c>
      <c r="K3777" s="6" t="s">
        <v>556</v>
      </c>
    </row>
    <row r="3778" spans="1:11" ht="15.6" x14ac:dyDescent="0.3">
      <c r="A3778" s="1">
        <v>43418</v>
      </c>
      <c r="B3778" t="s">
        <v>2</v>
      </c>
      <c r="C3778" t="s">
        <v>11</v>
      </c>
      <c r="D3778" t="s">
        <v>16</v>
      </c>
      <c r="E3778" t="s">
        <v>535</v>
      </c>
      <c r="F3778" t="s">
        <v>547</v>
      </c>
      <c r="G3778">
        <v>8</v>
      </c>
      <c r="H3778">
        <v>16.32</v>
      </c>
      <c r="I3778">
        <v>130.56</v>
      </c>
      <c r="J3778" s="4">
        <v>1996</v>
      </c>
      <c r="K3778" s="6" t="s">
        <v>556</v>
      </c>
    </row>
    <row r="3779" spans="1:11" ht="15.6" x14ac:dyDescent="0.3">
      <c r="A3779" s="1">
        <v>43419</v>
      </c>
      <c r="B3779" t="s">
        <v>2</v>
      </c>
      <c r="C3779" t="s">
        <v>14</v>
      </c>
      <c r="D3779" t="s">
        <v>16</v>
      </c>
      <c r="E3779" t="s">
        <v>72</v>
      </c>
      <c r="F3779" t="s">
        <v>549</v>
      </c>
      <c r="G3779">
        <v>5</v>
      </c>
      <c r="H3779">
        <v>53.35</v>
      </c>
      <c r="I3779">
        <v>266.75</v>
      </c>
      <c r="J3779" s="4">
        <v>495</v>
      </c>
      <c r="K3779" s="6" t="s">
        <v>557</v>
      </c>
    </row>
    <row r="3780" spans="1:11" ht="15.6" x14ac:dyDescent="0.3">
      <c r="A3780" s="1">
        <v>43419</v>
      </c>
      <c r="B3780" t="s">
        <v>6</v>
      </c>
      <c r="C3780" t="s">
        <v>9</v>
      </c>
      <c r="D3780" t="s">
        <v>16</v>
      </c>
      <c r="E3780" t="s">
        <v>441</v>
      </c>
      <c r="F3780" t="s">
        <v>546</v>
      </c>
      <c r="G3780">
        <v>4</v>
      </c>
      <c r="H3780">
        <v>12.42</v>
      </c>
      <c r="I3780">
        <v>49.68</v>
      </c>
      <c r="J3780" s="4">
        <v>998</v>
      </c>
      <c r="K3780" s="6" t="s">
        <v>554</v>
      </c>
    </row>
    <row r="3781" spans="1:11" ht="15.6" x14ac:dyDescent="0.3">
      <c r="A3781" s="1">
        <v>43420</v>
      </c>
      <c r="B3781" t="s">
        <v>5</v>
      </c>
      <c r="C3781" t="s">
        <v>11</v>
      </c>
      <c r="D3781" t="s">
        <v>16</v>
      </c>
      <c r="E3781" t="s">
        <v>226</v>
      </c>
      <c r="F3781" t="s">
        <v>546</v>
      </c>
      <c r="G3781">
        <v>6</v>
      </c>
      <c r="H3781">
        <v>12.42</v>
      </c>
      <c r="I3781">
        <v>74.52</v>
      </c>
      <c r="J3781" s="4">
        <v>1196</v>
      </c>
      <c r="K3781" s="6" t="s">
        <v>557</v>
      </c>
    </row>
    <row r="3782" spans="1:11" ht="15.6" x14ac:dyDescent="0.3">
      <c r="A3782" s="1">
        <v>43421</v>
      </c>
      <c r="B3782" t="s">
        <v>2</v>
      </c>
      <c r="C3782" t="s">
        <v>8</v>
      </c>
      <c r="D3782" t="s">
        <v>16</v>
      </c>
      <c r="E3782" t="s">
        <v>288</v>
      </c>
      <c r="F3782" t="s">
        <v>546</v>
      </c>
      <c r="G3782">
        <v>6</v>
      </c>
      <c r="H3782">
        <v>12.42</v>
      </c>
      <c r="I3782">
        <v>74.52</v>
      </c>
      <c r="J3782" s="4">
        <v>4491</v>
      </c>
      <c r="K3782" s="6" t="s">
        <v>556</v>
      </c>
    </row>
    <row r="3783" spans="1:11" ht="15.6" x14ac:dyDescent="0.3">
      <c r="A3783" s="1">
        <v>43421</v>
      </c>
      <c r="B3783" t="s">
        <v>4</v>
      </c>
      <c r="C3783" t="s">
        <v>12</v>
      </c>
      <c r="D3783" t="s">
        <v>17</v>
      </c>
      <c r="E3783" t="s">
        <v>268</v>
      </c>
      <c r="F3783" t="s">
        <v>549</v>
      </c>
      <c r="G3783">
        <v>10</v>
      </c>
      <c r="H3783">
        <v>53.35</v>
      </c>
      <c r="I3783">
        <v>533.5</v>
      </c>
      <c r="J3783" s="4">
        <v>198</v>
      </c>
      <c r="K3783" s="6" t="s">
        <v>556</v>
      </c>
    </row>
    <row r="3784" spans="1:11" ht="15.6" x14ac:dyDescent="0.3">
      <c r="A3784" s="1">
        <v>43421</v>
      </c>
      <c r="B3784" t="s">
        <v>4</v>
      </c>
      <c r="C3784" t="s">
        <v>12</v>
      </c>
      <c r="D3784" t="s">
        <v>17</v>
      </c>
      <c r="E3784" t="s">
        <v>122</v>
      </c>
      <c r="F3784" t="s">
        <v>547</v>
      </c>
      <c r="G3784">
        <v>3</v>
      </c>
      <c r="H3784">
        <v>16.32</v>
      </c>
      <c r="I3784">
        <v>48.96</v>
      </c>
      <c r="J3784" s="4">
        <v>792</v>
      </c>
      <c r="K3784" s="6" t="s">
        <v>556</v>
      </c>
    </row>
    <row r="3785" spans="1:11" ht="15.6" x14ac:dyDescent="0.3">
      <c r="A3785" s="1">
        <v>43421</v>
      </c>
      <c r="B3785" t="s">
        <v>4</v>
      </c>
      <c r="C3785" t="s">
        <v>13</v>
      </c>
      <c r="D3785" t="s">
        <v>17</v>
      </c>
      <c r="E3785" t="s">
        <v>190</v>
      </c>
      <c r="F3785" t="s">
        <v>549</v>
      </c>
      <c r="G3785">
        <v>2</v>
      </c>
      <c r="H3785">
        <v>53.35</v>
      </c>
      <c r="I3785">
        <v>106.7</v>
      </c>
      <c r="J3785" s="4">
        <v>897</v>
      </c>
      <c r="K3785" s="6" t="s">
        <v>558</v>
      </c>
    </row>
    <row r="3786" spans="1:11" ht="15.6" x14ac:dyDescent="0.3">
      <c r="A3786" s="1">
        <v>43421</v>
      </c>
      <c r="B3786" t="s">
        <v>4</v>
      </c>
      <c r="C3786" t="s">
        <v>15</v>
      </c>
      <c r="D3786" t="s">
        <v>17</v>
      </c>
      <c r="E3786" t="s">
        <v>447</v>
      </c>
      <c r="F3786" t="s">
        <v>546</v>
      </c>
      <c r="G3786">
        <v>2</v>
      </c>
      <c r="H3786">
        <v>12.42</v>
      </c>
      <c r="I3786">
        <v>24.84</v>
      </c>
      <c r="J3786" s="4">
        <v>3192</v>
      </c>
      <c r="K3786" s="6" t="s">
        <v>554</v>
      </c>
    </row>
    <row r="3787" spans="1:11" ht="15.6" x14ac:dyDescent="0.3">
      <c r="A3787" s="1">
        <v>43421</v>
      </c>
      <c r="B3787" t="s">
        <v>3</v>
      </c>
      <c r="C3787" t="s">
        <v>12</v>
      </c>
      <c r="D3787" t="s">
        <v>17</v>
      </c>
      <c r="E3787" t="s">
        <v>270</v>
      </c>
      <c r="F3787" t="s">
        <v>546</v>
      </c>
      <c r="G3787">
        <v>9</v>
      </c>
      <c r="H3787">
        <v>12.42</v>
      </c>
      <c r="I3787">
        <v>111.78</v>
      </c>
      <c r="J3787" s="4">
        <v>2093</v>
      </c>
      <c r="K3787" s="6" t="s">
        <v>555</v>
      </c>
    </row>
    <row r="3788" spans="1:11" ht="15.6" x14ac:dyDescent="0.3">
      <c r="A3788" s="1">
        <v>43421</v>
      </c>
      <c r="B3788" t="s">
        <v>4</v>
      </c>
      <c r="C3788" t="s">
        <v>13</v>
      </c>
      <c r="D3788" t="s">
        <v>17</v>
      </c>
      <c r="E3788" t="s">
        <v>190</v>
      </c>
      <c r="F3788" t="s">
        <v>549</v>
      </c>
      <c r="G3788">
        <v>10</v>
      </c>
      <c r="H3788">
        <v>53.35</v>
      </c>
      <c r="I3788">
        <v>533.5</v>
      </c>
      <c r="J3788" s="4">
        <v>2691</v>
      </c>
      <c r="K3788" s="6" t="s">
        <v>555</v>
      </c>
    </row>
    <row r="3789" spans="1:11" ht="15.6" x14ac:dyDescent="0.3">
      <c r="A3789" s="1">
        <v>43422</v>
      </c>
      <c r="B3789" t="s">
        <v>6</v>
      </c>
      <c r="C3789" t="s">
        <v>9</v>
      </c>
      <c r="D3789" t="s">
        <v>16</v>
      </c>
      <c r="E3789" t="s">
        <v>68</v>
      </c>
      <c r="F3789" t="s">
        <v>546</v>
      </c>
      <c r="G3789">
        <v>10</v>
      </c>
      <c r="H3789">
        <v>12.42</v>
      </c>
      <c r="I3789">
        <v>124.2</v>
      </c>
      <c r="J3789" s="4">
        <v>1995</v>
      </c>
      <c r="K3789" s="6" t="s">
        <v>556</v>
      </c>
    </row>
    <row r="3790" spans="1:11" ht="15.6" x14ac:dyDescent="0.3">
      <c r="A3790" s="1">
        <v>43422</v>
      </c>
      <c r="B3790" t="s">
        <v>2</v>
      </c>
      <c r="C3790" t="s">
        <v>11</v>
      </c>
      <c r="D3790" t="s">
        <v>16</v>
      </c>
      <c r="E3790" t="s">
        <v>509</v>
      </c>
      <c r="F3790" t="s">
        <v>546</v>
      </c>
      <c r="G3790">
        <v>4</v>
      </c>
      <c r="H3790">
        <v>12.42</v>
      </c>
      <c r="I3790">
        <v>49.68</v>
      </c>
      <c r="J3790" s="4">
        <v>198</v>
      </c>
      <c r="K3790" s="6" t="s">
        <v>557</v>
      </c>
    </row>
    <row r="3791" spans="1:11" ht="15.6" x14ac:dyDescent="0.3">
      <c r="A3791" s="1">
        <v>43423</v>
      </c>
      <c r="B3791" t="s">
        <v>2</v>
      </c>
      <c r="C3791" t="s">
        <v>9</v>
      </c>
      <c r="D3791" t="s">
        <v>16</v>
      </c>
      <c r="E3791" t="s">
        <v>325</v>
      </c>
      <c r="F3791" t="s">
        <v>549</v>
      </c>
      <c r="G3791">
        <v>3</v>
      </c>
      <c r="H3791">
        <v>53.35</v>
      </c>
      <c r="I3791">
        <v>160.05000000000001</v>
      </c>
      <c r="J3791" s="4">
        <v>4990</v>
      </c>
      <c r="K3791" s="6" t="s">
        <v>554</v>
      </c>
    </row>
    <row r="3792" spans="1:11" ht="15.6" x14ac:dyDescent="0.3">
      <c r="A3792" s="1">
        <v>43423</v>
      </c>
      <c r="B3792" t="s">
        <v>2</v>
      </c>
      <c r="C3792" t="s">
        <v>9</v>
      </c>
      <c r="D3792" t="s">
        <v>16</v>
      </c>
      <c r="E3792" t="s">
        <v>126</v>
      </c>
      <c r="F3792" t="s">
        <v>547</v>
      </c>
      <c r="G3792">
        <v>8</v>
      </c>
      <c r="H3792">
        <v>16.32</v>
      </c>
      <c r="I3792">
        <v>130.56</v>
      </c>
      <c r="J3792" s="4">
        <v>1497</v>
      </c>
      <c r="K3792" s="6" t="s">
        <v>556</v>
      </c>
    </row>
    <row r="3793" spans="1:11" ht="15.6" x14ac:dyDescent="0.3">
      <c r="A3793" s="1">
        <v>43424</v>
      </c>
      <c r="B3793" t="s">
        <v>3</v>
      </c>
      <c r="C3793" t="s">
        <v>10</v>
      </c>
      <c r="D3793" t="s">
        <v>17</v>
      </c>
      <c r="E3793" t="s">
        <v>452</v>
      </c>
      <c r="F3793" t="s">
        <v>549</v>
      </c>
      <c r="G3793">
        <v>3</v>
      </c>
      <c r="H3793">
        <v>53.35</v>
      </c>
      <c r="I3793">
        <v>160.05000000000001</v>
      </c>
      <c r="J3793" s="4">
        <v>891</v>
      </c>
      <c r="K3793" s="6" t="s">
        <v>557</v>
      </c>
    </row>
    <row r="3794" spans="1:11" ht="15.6" x14ac:dyDescent="0.3">
      <c r="A3794" s="1">
        <v>43425</v>
      </c>
      <c r="B3794" t="s">
        <v>2</v>
      </c>
      <c r="C3794" t="s">
        <v>11</v>
      </c>
      <c r="D3794" t="s">
        <v>16</v>
      </c>
      <c r="E3794" t="s">
        <v>281</v>
      </c>
      <c r="F3794" t="s">
        <v>546</v>
      </c>
      <c r="G3794">
        <v>8</v>
      </c>
      <c r="H3794">
        <v>12.42</v>
      </c>
      <c r="I3794">
        <v>99.36</v>
      </c>
      <c r="J3794" s="4">
        <v>2691</v>
      </c>
      <c r="K3794" s="6" t="s">
        <v>557</v>
      </c>
    </row>
    <row r="3795" spans="1:11" ht="15.6" x14ac:dyDescent="0.3">
      <c r="A3795" s="1">
        <v>43425</v>
      </c>
      <c r="B3795" t="s">
        <v>4</v>
      </c>
      <c r="C3795" t="s">
        <v>10</v>
      </c>
      <c r="D3795" t="s">
        <v>17</v>
      </c>
      <c r="E3795" t="s">
        <v>393</v>
      </c>
      <c r="F3795" t="s">
        <v>548</v>
      </c>
      <c r="G3795">
        <v>6</v>
      </c>
      <c r="H3795">
        <v>17.829999999999998</v>
      </c>
      <c r="I3795">
        <v>106.97999999999999</v>
      </c>
      <c r="J3795" s="4">
        <v>2990</v>
      </c>
      <c r="K3795" s="6" t="s">
        <v>556</v>
      </c>
    </row>
    <row r="3796" spans="1:11" ht="15.6" x14ac:dyDescent="0.3">
      <c r="A3796" s="1">
        <v>43425</v>
      </c>
      <c r="B3796" t="s">
        <v>6</v>
      </c>
      <c r="C3796" t="s">
        <v>9</v>
      </c>
      <c r="D3796" t="s">
        <v>16</v>
      </c>
      <c r="E3796" t="s">
        <v>513</v>
      </c>
      <c r="F3796" t="s">
        <v>548</v>
      </c>
      <c r="G3796">
        <v>1</v>
      </c>
      <c r="H3796">
        <v>17.829999999999998</v>
      </c>
      <c r="I3796">
        <v>17.829999999999998</v>
      </c>
      <c r="J3796" s="4">
        <v>990</v>
      </c>
      <c r="K3796" s="6" t="s">
        <v>558</v>
      </c>
    </row>
    <row r="3797" spans="1:11" ht="15.6" x14ac:dyDescent="0.3">
      <c r="A3797" s="1">
        <v>43425</v>
      </c>
      <c r="B3797" t="s">
        <v>2</v>
      </c>
      <c r="C3797" t="s">
        <v>8</v>
      </c>
      <c r="D3797" t="s">
        <v>16</v>
      </c>
      <c r="E3797" t="s">
        <v>411</v>
      </c>
      <c r="F3797" t="s">
        <v>549</v>
      </c>
      <c r="G3797">
        <v>4</v>
      </c>
      <c r="H3797">
        <v>53.35</v>
      </c>
      <c r="I3797">
        <v>213.4</v>
      </c>
      <c r="J3797" s="4">
        <v>1596</v>
      </c>
      <c r="K3797" s="6" t="s">
        <v>554</v>
      </c>
    </row>
    <row r="3798" spans="1:11" ht="15.6" x14ac:dyDescent="0.3">
      <c r="A3798" s="1">
        <v>43425</v>
      </c>
      <c r="B3798" t="s">
        <v>2</v>
      </c>
      <c r="C3798" t="s">
        <v>8</v>
      </c>
      <c r="D3798" t="s">
        <v>16</v>
      </c>
      <c r="E3798" t="s">
        <v>205</v>
      </c>
      <c r="F3798" t="s">
        <v>546</v>
      </c>
      <c r="G3798">
        <v>7</v>
      </c>
      <c r="H3798">
        <v>12.42</v>
      </c>
      <c r="I3798">
        <v>86.94</v>
      </c>
      <c r="J3798" s="4">
        <v>3992</v>
      </c>
      <c r="K3798" s="6" t="s">
        <v>558</v>
      </c>
    </row>
    <row r="3799" spans="1:11" ht="15.6" x14ac:dyDescent="0.3">
      <c r="A3799" s="1">
        <v>43425</v>
      </c>
      <c r="B3799" t="s">
        <v>4</v>
      </c>
      <c r="C3799" t="s">
        <v>10</v>
      </c>
      <c r="D3799" t="s">
        <v>17</v>
      </c>
      <c r="E3799" t="s">
        <v>515</v>
      </c>
      <c r="F3799" t="s">
        <v>549</v>
      </c>
      <c r="G3799">
        <v>8</v>
      </c>
      <c r="H3799">
        <v>53.35</v>
      </c>
      <c r="I3799">
        <v>426.8</v>
      </c>
      <c r="J3799" s="4">
        <v>495</v>
      </c>
      <c r="K3799" s="6" t="s">
        <v>558</v>
      </c>
    </row>
    <row r="3800" spans="1:11" ht="15.6" x14ac:dyDescent="0.3">
      <c r="A3800" s="1">
        <v>43425</v>
      </c>
      <c r="B3800" t="s">
        <v>2</v>
      </c>
      <c r="C3800" t="s">
        <v>9</v>
      </c>
      <c r="D3800" t="s">
        <v>16</v>
      </c>
      <c r="E3800" t="s">
        <v>516</v>
      </c>
      <c r="F3800" t="s">
        <v>546</v>
      </c>
      <c r="G3800">
        <v>2</v>
      </c>
      <c r="H3800">
        <v>12.42</v>
      </c>
      <c r="I3800">
        <v>24.84</v>
      </c>
      <c r="J3800" s="4">
        <v>1791</v>
      </c>
      <c r="K3800" s="6" t="s">
        <v>554</v>
      </c>
    </row>
    <row r="3801" spans="1:11" ht="15.6" x14ac:dyDescent="0.3">
      <c r="A3801" s="1">
        <v>43426</v>
      </c>
      <c r="B3801" t="s">
        <v>5</v>
      </c>
      <c r="C3801" t="s">
        <v>14</v>
      </c>
      <c r="D3801" t="s">
        <v>16</v>
      </c>
      <c r="E3801" t="s">
        <v>155</v>
      </c>
      <c r="F3801" t="s">
        <v>546</v>
      </c>
      <c r="G3801">
        <v>3</v>
      </c>
      <c r="H3801">
        <v>12.42</v>
      </c>
      <c r="I3801">
        <v>37.26</v>
      </c>
      <c r="J3801" s="4">
        <v>2691</v>
      </c>
      <c r="K3801" s="6" t="s">
        <v>554</v>
      </c>
    </row>
    <row r="3802" spans="1:11" ht="15.6" x14ac:dyDescent="0.3">
      <c r="A3802" s="1">
        <v>43426</v>
      </c>
      <c r="B3802" t="s">
        <v>3</v>
      </c>
      <c r="C3802" t="s">
        <v>10</v>
      </c>
      <c r="D3802" t="s">
        <v>17</v>
      </c>
      <c r="E3802" t="s">
        <v>36</v>
      </c>
      <c r="F3802" t="s">
        <v>546</v>
      </c>
      <c r="G3802">
        <v>9</v>
      </c>
      <c r="H3802">
        <v>12.42</v>
      </c>
      <c r="I3802">
        <v>111.78</v>
      </c>
      <c r="J3802" s="4">
        <v>3591</v>
      </c>
      <c r="K3802" s="6" t="s">
        <v>556</v>
      </c>
    </row>
    <row r="3803" spans="1:11" ht="15.6" x14ac:dyDescent="0.3">
      <c r="A3803" s="1">
        <v>43426</v>
      </c>
      <c r="B3803" t="s">
        <v>5</v>
      </c>
      <c r="C3803" t="s">
        <v>11</v>
      </c>
      <c r="D3803" t="s">
        <v>16</v>
      </c>
      <c r="E3803" t="s">
        <v>58</v>
      </c>
      <c r="F3803" t="s">
        <v>549</v>
      </c>
      <c r="G3803">
        <v>7</v>
      </c>
      <c r="H3803">
        <v>53.35</v>
      </c>
      <c r="I3803">
        <v>373.45</v>
      </c>
      <c r="J3803" s="4">
        <v>1996</v>
      </c>
      <c r="K3803" s="6" t="s">
        <v>556</v>
      </c>
    </row>
    <row r="3804" spans="1:11" ht="15.6" x14ac:dyDescent="0.3">
      <c r="A3804" s="1">
        <v>43427</v>
      </c>
      <c r="B3804" t="s">
        <v>5</v>
      </c>
      <c r="C3804" t="s">
        <v>14</v>
      </c>
      <c r="D3804" t="s">
        <v>16</v>
      </c>
      <c r="E3804" t="s">
        <v>321</v>
      </c>
      <c r="F3804" t="s">
        <v>548</v>
      </c>
      <c r="G3804">
        <v>3</v>
      </c>
      <c r="H3804">
        <v>17.829999999999998</v>
      </c>
      <c r="I3804">
        <v>53.489999999999995</v>
      </c>
      <c r="J3804" s="4">
        <v>3992</v>
      </c>
      <c r="K3804" s="6" t="s">
        <v>556</v>
      </c>
    </row>
    <row r="3805" spans="1:11" ht="15.6" x14ac:dyDescent="0.3">
      <c r="A3805" s="1">
        <v>43427</v>
      </c>
      <c r="B3805" t="s">
        <v>2</v>
      </c>
      <c r="C3805" t="s">
        <v>8</v>
      </c>
      <c r="D3805" t="s">
        <v>16</v>
      </c>
      <c r="E3805" t="s">
        <v>56</v>
      </c>
      <c r="F3805" t="s">
        <v>546</v>
      </c>
      <c r="G3805">
        <v>10</v>
      </c>
      <c r="H3805">
        <v>12.42</v>
      </c>
      <c r="I3805">
        <v>124.2</v>
      </c>
      <c r="J3805" s="4">
        <v>597</v>
      </c>
      <c r="K3805" s="6" t="s">
        <v>556</v>
      </c>
    </row>
    <row r="3806" spans="1:11" ht="15.6" x14ac:dyDescent="0.3">
      <c r="A3806" s="1">
        <v>43427</v>
      </c>
      <c r="B3806" t="s">
        <v>5</v>
      </c>
      <c r="C3806" t="s">
        <v>9</v>
      </c>
      <c r="D3806" t="s">
        <v>16</v>
      </c>
      <c r="E3806" t="s">
        <v>491</v>
      </c>
      <c r="F3806" t="s">
        <v>547</v>
      </c>
      <c r="G3806">
        <v>1</v>
      </c>
      <c r="H3806">
        <v>16.32</v>
      </c>
      <c r="I3806">
        <v>16.32</v>
      </c>
      <c r="J3806" s="4">
        <v>3591</v>
      </c>
      <c r="K3806" s="6" t="s">
        <v>557</v>
      </c>
    </row>
    <row r="3807" spans="1:11" ht="15.6" x14ac:dyDescent="0.3">
      <c r="A3807" s="1">
        <v>43428</v>
      </c>
      <c r="B3807" t="s">
        <v>4</v>
      </c>
      <c r="C3807" t="s">
        <v>12</v>
      </c>
      <c r="D3807" t="s">
        <v>17</v>
      </c>
      <c r="E3807" t="s">
        <v>195</v>
      </c>
      <c r="F3807" t="s">
        <v>549</v>
      </c>
      <c r="G3807">
        <v>5</v>
      </c>
      <c r="H3807">
        <v>53.35</v>
      </c>
      <c r="I3807">
        <v>266.75</v>
      </c>
      <c r="J3807" s="4">
        <v>1592</v>
      </c>
      <c r="K3807" s="6" t="s">
        <v>556</v>
      </c>
    </row>
    <row r="3808" spans="1:11" ht="15.6" x14ac:dyDescent="0.3">
      <c r="A3808" s="1">
        <v>43428</v>
      </c>
      <c r="B3808" t="s">
        <v>4</v>
      </c>
      <c r="C3808" t="s">
        <v>10</v>
      </c>
      <c r="D3808" t="s">
        <v>17</v>
      </c>
      <c r="E3808" t="s">
        <v>332</v>
      </c>
      <c r="F3808" t="s">
        <v>547</v>
      </c>
      <c r="G3808">
        <v>2</v>
      </c>
      <c r="H3808">
        <v>16.32</v>
      </c>
      <c r="I3808">
        <v>32.64</v>
      </c>
      <c r="J3808" s="4">
        <v>2793</v>
      </c>
      <c r="K3808" s="6" t="s">
        <v>556</v>
      </c>
    </row>
    <row r="3809" spans="1:11" ht="15.6" x14ac:dyDescent="0.3">
      <c r="A3809" s="1">
        <v>43428</v>
      </c>
      <c r="B3809" t="s">
        <v>2</v>
      </c>
      <c r="C3809" t="s">
        <v>8</v>
      </c>
      <c r="D3809" t="s">
        <v>16</v>
      </c>
      <c r="E3809" t="s">
        <v>331</v>
      </c>
      <c r="F3809" t="s">
        <v>549</v>
      </c>
      <c r="G3809">
        <v>2</v>
      </c>
      <c r="H3809">
        <v>53.35</v>
      </c>
      <c r="I3809">
        <v>106.7</v>
      </c>
      <c r="J3809" s="4">
        <v>1995</v>
      </c>
      <c r="K3809" s="6" t="s">
        <v>556</v>
      </c>
    </row>
    <row r="3810" spans="1:11" ht="15.6" x14ac:dyDescent="0.3">
      <c r="A3810" s="1">
        <v>43428</v>
      </c>
      <c r="B3810" t="s">
        <v>4</v>
      </c>
      <c r="C3810" t="s">
        <v>13</v>
      </c>
      <c r="D3810" t="s">
        <v>17</v>
      </c>
      <c r="E3810" t="s">
        <v>235</v>
      </c>
      <c r="F3810" t="s">
        <v>546</v>
      </c>
      <c r="G3810">
        <v>5</v>
      </c>
      <c r="H3810">
        <v>12.42</v>
      </c>
      <c r="I3810">
        <v>62.1</v>
      </c>
      <c r="J3810" s="4">
        <v>3591</v>
      </c>
      <c r="K3810" s="6" t="s">
        <v>556</v>
      </c>
    </row>
    <row r="3811" spans="1:11" ht="15.6" x14ac:dyDescent="0.3">
      <c r="A3811" s="1">
        <v>43428</v>
      </c>
      <c r="B3811" t="s">
        <v>2</v>
      </c>
      <c r="C3811" t="s">
        <v>11</v>
      </c>
      <c r="D3811" t="s">
        <v>16</v>
      </c>
      <c r="E3811" t="s">
        <v>153</v>
      </c>
      <c r="F3811" t="s">
        <v>549</v>
      </c>
      <c r="G3811">
        <v>8</v>
      </c>
      <c r="H3811">
        <v>53.35</v>
      </c>
      <c r="I3811">
        <v>426.8</v>
      </c>
      <c r="J3811" s="4">
        <v>1196</v>
      </c>
      <c r="K3811" s="6" t="s">
        <v>554</v>
      </c>
    </row>
    <row r="3812" spans="1:11" ht="15.6" x14ac:dyDescent="0.3">
      <c r="A3812" s="1">
        <v>43428</v>
      </c>
      <c r="B3812" t="s">
        <v>4</v>
      </c>
      <c r="C3812" t="s">
        <v>13</v>
      </c>
      <c r="D3812" t="s">
        <v>17</v>
      </c>
      <c r="E3812" t="s">
        <v>352</v>
      </c>
      <c r="F3812" t="s">
        <v>548</v>
      </c>
      <c r="G3812">
        <v>2</v>
      </c>
      <c r="H3812">
        <v>17.829999999999998</v>
      </c>
      <c r="I3812">
        <v>35.659999999999997</v>
      </c>
      <c r="J3812" s="4">
        <v>1995</v>
      </c>
      <c r="K3812" s="6" t="s">
        <v>556</v>
      </c>
    </row>
    <row r="3813" spans="1:11" ht="15.6" x14ac:dyDescent="0.3">
      <c r="A3813" s="1">
        <v>43428</v>
      </c>
      <c r="B3813" t="s">
        <v>4</v>
      </c>
      <c r="C3813" t="s">
        <v>12</v>
      </c>
      <c r="D3813" t="s">
        <v>17</v>
      </c>
      <c r="E3813" t="s">
        <v>344</v>
      </c>
      <c r="F3813" t="s">
        <v>546</v>
      </c>
      <c r="G3813">
        <v>8</v>
      </c>
      <c r="H3813">
        <v>12.42</v>
      </c>
      <c r="I3813">
        <v>99.36</v>
      </c>
      <c r="J3813" s="4">
        <v>1995</v>
      </c>
      <c r="K3813" s="6" t="s">
        <v>556</v>
      </c>
    </row>
    <row r="3814" spans="1:11" ht="15.6" x14ac:dyDescent="0.3">
      <c r="A3814" s="1">
        <v>43428</v>
      </c>
      <c r="B3814" t="s">
        <v>2</v>
      </c>
      <c r="C3814" t="s">
        <v>8</v>
      </c>
      <c r="D3814" t="s">
        <v>16</v>
      </c>
      <c r="E3814" t="s">
        <v>175</v>
      </c>
      <c r="F3814" t="s">
        <v>548</v>
      </c>
      <c r="G3814">
        <v>9</v>
      </c>
      <c r="H3814">
        <v>17.829999999999998</v>
      </c>
      <c r="I3814">
        <v>160.46999999999997</v>
      </c>
      <c r="J3814" s="4">
        <v>2793</v>
      </c>
      <c r="K3814" s="6" t="s">
        <v>554</v>
      </c>
    </row>
    <row r="3815" spans="1:11" ht="15.6" x14ac:dyDescent="0.3">
      <c r="A3815" s="1">
        <v>43428</v>
      </c>
      <c r="B3815" t="s">
        <v>3</v>
      </c>
      <c r="C3815" t="s">
        <v>13</v>
      </c>
      <c r="D3815" t="s">
        <v>17</v>
      </c>
      <c r="E3815" t="s">
        <v>352</v>
      </c>
      <c r="F3815" t="s">
        <v>546</v>
      </c>
      <c r="G3815">
        <v>3</v>
      </c>
      <c r="H3815">
        <v>12.42</v>
      </c>
      <c r="I3815">
        <v>37.26</v>
      </c>
      <c r="J3815" s="4">
        <v>198</v>
      </c>
      <c r="K3815" s="6" t="s">
        <v>554</v>
      </c>
    </row>
    <row r="3816" spans="1:11" ht="15.6" x14ac:dyDescent="0.3">
      <c r="A3816" s="1">
        <v>43428</v>
      </c>
      <c r="B3816" t="s">
        <v>2</v>
      </c>
      <c r="C3816" t="s">
        <v>8</v>
      </c>
      <c r="D3816" t="s">
        <v>16</v>
      </c>
      <c r="E3816" t="s">
        <v>346</v>
      </c>
      <c r="F3816" t="s">
        <v>548</v>
      </c>
      <c r="G3816">
        <v>6</v>
      </c>
      <c r="H3816">
        <v>17.829999999999998</v>
      </c>
      <c r="I3816">
        <v>106.97999999999999</v>
      </c>
      <c r="J3816" s="4">
        <v>3990</v>
      </c>
      <c r="K3816" s="6" t="s">
        <v>554</v>
      </c>
    </row>
    <row r="3817" spans="1:11" ht="15.6" x14ac:dyDescent="0.3">
      <c r="A3817" s="1">
        <v>43428</v>
      </c>
      <c r="B3817" t="s">
        <v>4</v>
      </c>
      <c r="C3817" t="s">
        <v>13</v>
      </c>
      <c r="D3817" t="s">
        <v>17</v>
      </c>
      <c r="E3817" t="s">
        <v>61</v>
      </c>
      <c r="F3817" t="s">
        <v>548</v>
      </c>
      <c r="G3817">
        <v>10</v>
      </c>
      <c r="H3817">
        <v>17.829999999999998</v>
      </c>
      <c r="I3817">
        <v>178.29999999999998</v>
      </c>
      <c r="J3817" s="4">
        <v>398</v>
      </c>
      <c r="K3817" s="6" t="s">
        <v>558</v>
      </c>
    </row>
    <row r="3818" spans="1:11" ht="15.6" x14ac:dyDescent="0.3">
      <c r="A3818" s="1">
        <v>43428</v>
      </c>
      <c r="B3818" t="s">
        <v>2</v>
      </c>
      <c r="C3818" t="s">
        <v>8</v>
      </c>
      <c r="D3818" t="s">
        <v>16</v>
      </c>
      <c r="E3818" t="s">
        <v>275</v>
      </c>
      <c r="F3818" t="s">
        <v>546</v>
      </c>
      <c r="G3818">
        <v>9</v>
      </c>
      <c r="H3818">
        <v>12.42</v>
      </c>
      <c r="I3818">
        <v>111.78</v>
      </c>
      <c r="J3818" s="4">
        <v>597</v>
      </c>
      <c r="K3818" s="6" t="s">
        <v>558</v>
      </c>
    </row>
    <row r="3819" spans="1:11" ht="15.6" x14ac:dyDescent="0.3">
      <c r="A3819" s="1">
        <v>43429</v>
      </c>
      <c r="B3819" t="s">
        <v>4</v>
      </c>
      <c r="C3819" t="s">
        <v>10</v>
      </c>
      <c r="D3819" t="s">
        <v>17</v>
      </c>
      <c r="E3819" t="s">
        <v>231</v>
      </c>
      <c r="F3819" t="s">
        <v>546</v>
      </c>
      <c r="G3819">
        <v>5</v>
      </c>
      <c r="H3819">
        <v>12.42</v>
      </c>
      <c r="I3819">
        <v>62.1</v>
      </c>
      <c r="J3819" s="4">
        <v>499</v>
      </c>
      <c r="K3819" s="6" t="s">
        <v>555</v>
      </c>
    </row>
    <row r="3820" spans="1:11" ht="15.6" x14ac:dyDescent="0.3">
      <c r="A3820" s="1">
        <v>43429</v>
      </c>
      <c r="B3820" t="s">
        <v>3</v>
      </c>
      <c r="C3820" t="s">
        <v>13</v>
      </c>
      <c r="D3820" t="s">
        <v>17</v>
      </c>
      <c r="E3820" t="s">
        <v>264</v>
      </c>
      <c r="F3820" t="s">
        <v>548</v>
      </c>
      <c r="G3820">
        <v>9</v>
      </c>
      <c r="H3820">
        <v>17.829999999999998</v>
      </c>
      <c r="I3820">
        <v>160.46999999999997</v>
      </c>
      <c r="J3820" s="4">
        <v>1497</v>
      </c>
      <c r="K3820" s="6" t="s">
        <v>558</v>
      </c>
    </row>
    <row r="3821" spans="1:11" ht="15.6" x14ac:dyDescent="0.3">
      <c r="A3821" s="1">
        <v>43429</v>
      </c>
      <c r="B3821" t="s">
        <v>2</v>
      </c>
      <c r="C3821" t="s">
        <v>9</v>
      </c>
      <c r="D3821" t="s">
        <v>16</v>
      </c>
      <c r="E3821" t="s">
        <v>213</v>
      </c>
      <c r="F3821" t="s">
        <v>546</v>
      </c>
      <c r="G3821">
        <v>2</v>
      </c>
      <c r="H3821">
        <v>12.42</v>
      </c>
      <c r="I3821">
        <v>24.84</v>
      </c>
      <c r="J3821" s="4">
        <v>597</v>
      </c>
      <c r="K3821" s="6" t="s">
        <v>556</v>
      </c>
    </row>
    <row r="3822" spans="1:11" ht="15.6" x14ac:dyDescent="0.3">
      <c r="A3822" s="1">
        <v>43429</v>
      </c>
      <c r="B3822" t="s">
        <v>2</v>
      </c>
      <c r="C3822" t="s">
        <v>9</v>
      </c>
      <c r="D3822" t="s">
        <v>16</v>
      </c>
      <c r="E3822" t="s">
        <v>169</v>
      </c>
      <c r="F3822" t="s">
        <v>549</v>
      </c>
      <c r="G3822">
        <v>9</v>
      </c>
      <c r="H3822">
        <v>53.35</v>
      </c>
      <c r="I3822">
        <v>480.15000000000003</v>
      </c>
      <c r="J3822" s="4">
        <v>495</v>
      </c>
      <c r="K3822" s="6" t="s">
        <v>556</v>
      </c>
    </row>
    <row r="3823" spans="1:11" ht="15.6" x14ac:dyDescent="0.3">
      <c r="A3823" s="1">
        <v>43429</v>
      </c>
      <c r="B3823" t="s">
        <v>2</v>
      </c>
      <c r="C3823" t="s">
        <v>9</v>
      </c>
      <c r="D3823" t="s">
        <v>16</v>
      </c>
      <c r="E3823" t="s">
        <v>217</v>
      </c>
      <c r="F3823" t="s">
        <v>546</v>
      </c>
      <c r="G3823">
        <v>9</v>
      </c>
      <c r="H3823">
        <v>12.42</v>
      </c>
      <c r="I3823">
        <v>111.78</v>
      </c>
      <c r="J3823" s="4">
        <v>199</v>
      </c>
      <c r="K3823" s="6" t="s">
        <v>554</v>
      </c>
    </row>
    <row r="3824" spans="1:11" ht="15.6" x14ac:dyDescent="0.3">
      <c r="A3824" s="1">
        <v>43429</v>
      </c>
      <c r="B3824" t="s">
        <v>5</v>
      </c>
      <c r="C3824" t="s">
        <v>9</v>
      </c>
      <c r="D3824" t="s">
        <v>16</v>
      </c>
      <c r="E3824" t="s">
        <v>218</v>
      </c>
      <c r="F3824" t="s">
        <v>546</v>
      </c>
      <c r="G3824">
        <v>5</v>
      </c>
      <c r="H3824">
        <v>12.42</v>
      </c>
      <c r="I3824">
        <v>62.1</v>
      </c>
      <c r="J3824" s="4">
        <v>198</v>
      </c>
      <c r="K3824" s="6" t="s">
        <v>554</v>
      </c>
    </row>
    <row r="3825" spans="1:11" ht="15.6" x14ac:dyDescent="0.3">
      <c r="A3825" s="1">
        <v>43429</v>
      </c>
      <c r="B3825" t="s">
        <v>3</v>
      </c>
      <c r="C3825" t="s">
        <v>15</v>
      </c>
      <c r="D3825" t="s">
        <v>17</v>
      </c>
      <c r="E3825" t="s">
        <v>133</v>
      </c>
      <c r="F3825" t="s">
        <v>547</v>
      </c>
      <c r="G3825">
        <v>9</v>
      </c>
      <c r="H3825">
        <v>16.32</v>
      </c>
      <c r="I3825">
        <v>146.88</v>
      </c>
      <c r="J3825" s="4">
        <v>4990</v>
      </c>
      <c r="K3825" s="6" t="s">
        <v>556</v>
      </c>
    </row>
    <row r="3826" spans="1:11" ht="15.6" x14ac:dyDescent="0.3">
      <c r="A3826" s="1">
        <v>43429</v>
      </c>
      <c r="B3826" t="s">
        <v>4</v>
      </c>
      <c r="C3826" t="s">
        <v>10</v>
      </c>
      <c r="D3826" t="s">
        <v>17</v>
      </c>
      <c r="E3826" t="s">
        <v>386</v>
      </c>
      <c r="F3826" t="s">
        <v>546</v>
      </c>
      <c r="G3826">
        <v>5</v>
      </c>
      <c r="H3826">
        <v>12.42</v>
      </c>
      <c r="I3826">
        <v>62.1</v>
      </c>
      <c r="J3826" s="4">
        <v>598</v>
      </c>
      <c r="K3826" s="6" t="s">
        <v>556</v>
      </c>
    </row>
    <row r="3827" spans="1:11" ht="15.6" x14ac:dyDescent="0.3">
      <c r="A3827" s="1">
        <v>43429</v>
      </c>
      <c r="B3827" t="s">
        <v>5</v>
      </c>
      <c r="C3827" t="s">
        <v>9</v>
      </c>
      <c r="D3827" t="s">
        <v>16</v>
      </c>
      <c r="E3827" t="s">
        <v>441</v>
      </c>
      <c r="F3827" t="s">
        <v>546</v>
      </c>
      <c r="G3827">
        <v>4</v>
      </c>
      <c r="H3827">
        <v>12.42</v>
      </c>
      <c r="I3827">
        <v>49.68</v>
      </c>
      <c r="J3827" s="4">
        <v>3591</v>
      </c>
      <c r="K3827" s="6" t="s">
        <v>558</v>
      </c>
    </row>
    <row r="3828" spans="1:11" ht="15.6" x14ac:dyDescent="0.3">
      <c r="A3828" s="1">
        <v>43429</v>
      </c>
      <c r="B3828" t="s">
        <v>5</v>
      </c>
      <c r="C3828" t="s">
        <v>14</v>
      </c>
      <c r="D3828" t="s">
        <v>16</v>
      </c>
      <c r="E3828" t="s">
        <v>165</v>
      </c>
      <c r="F3828" t="s">
        <v>546</v>
      </c>
      <c r="G3828">
        <v>2</v>
      </c>
      <c r="H3828">
        <v>12.42</v>
      </c>
      <c r="I3828">
        <v>24.84</v>
      </c>
      <c r="J3828" s="4">
        <v>1194</v>
      </c>
      <c r="K3828" s="6" t="s">
        <v>554</v>
      </c>
    </row>
    <row r="3829" spans="1:11" ht="15.6" x14ac:dyDescent="0.3">
      <c r="A3829" s="1">
        <v>43429</v>
      </c>
      <c r="B3829" t="s">
        <v>2</v>
      </c>
      <c r="C3829" t="s">
        <v>8</v>
      </c>
      <c r="D3829" t="s">
        <v>16</v>
      </c>
      <c r="E3829" t="s">
        <v>38</v>
      </c>
      <c r="F3829" t="s">
        <v>548</v>
      </c>
      <c r="G3829">
        <v>7</v>
      </c>
      <c r="H3829">
        <v>17.829999999999998</v>
      </c>
      <c r="I3829">
        <v>124.80999999999999</v>
      </c>
      <c r="J3829" s="4">
        <v>1791</v>
      </c>
      <c r="K3829" s="6" t="s">
        <v>556</v>
      </c>
    </row>
    <row r="3830" spans="1:11" ht="15.6" x14ac:dyDescent="0.3">
      <c r="A3830" s="1">
        <v>43429</v>
      </c>
      <c r="B3830" t="s">
        <v>3</v>
      </c>
      <c r="C3830" t="s">
        <v>15</v>
      </c>
      <c r="D3830" t="s">
        <v>17</v>
      </c>
      <c r="E3830" t="s">
        <v>322</v>
      </c>
      <c r="F3830" t="s">
        <v>548</v>
      </c>
      <c r="G3830">
        <v>5</v>
      </c>
      <c r="H3830">
        <v>17.829999999999998</v>
      </c>
      <c r="I3830">
        <v>89.149999999999991</v>
      </c>
      <c r="J3830" s="4">
        <v>1196</v>
      </c>
      <c r="K3830" s="6" t="s">
        <v>555</v>
      </c>
    </row>
    <row r="3831" spans="1:11" ht="15.6" x14ac:dyDescent="0.3">
      <c r="A3831" s="1">
        <v>43429</v>
      </c>
      <c r="B3831" t="s">
        <v>2</v>
      </c>
      <c r="C3831" t="s">
        <v>8</v>
      </c>
      <c r="D3831" t="s">
        <v>16</v>
      </c>
      <c r="E3831" t="s">
        <v>252</v>
      </c>
      <c r="F3831" t="s">
        <v>548</v>
      </c>
      <c r="G3831">
        <v>3</v>
      </c>
      <c r="H3831">
        <v>17.829999999999998</v>
      </c>
      <c r="I3831">
        <v>53.489999999999995</v>
      </c>
      <c r="J3831" s="4">
        <v>1495</v>
      </c>
      <c r="K3831" s="6" t="s">
        <v>558</v>
      </c>
    </row>
    <row r="3832" spans="1:11" ht="15.6" x14ac:dyDescent="0.3">
      <c r="A3832" s="1">
        <v>43429</v>
      </c>
      <c r="B3832" t="s">
        <v>2</v>
      </c>
      <c r="C3832" t="s">
        <v>8</v>
      </c>
      <c r="D3832" t="s">
        <v>16</v>
      </c>
      <c r="E3832" t="s">
        <v>96</v>
      </c>
      <c r="F3832" t="s">
        <v>548</v>
      </c>
      <c r="G3832">
        <v>3</v>
      </c>
      <c r="H3832">
        <v>17.829999999999998</v>
      </c>
      <c r="I3832">
        <v>53.489999999999995</v>
      </c>
      <c r="J3832" s="4">
        <v>897</v>
      </c>
      <c r="K3832" s="6" t="s">
        <v>557</v>
      </c>
    </row>
    <row r="3833" spans="1:11" ht="15.6" x14ac:dyDescent="0.3">
      <c r="A3833" s="1">
        <v>43429</v>
      </c>
      <c r="B3833" t="s">
        <v>2</v>
      </c>
      <c r="C3833" t="s">
        <v>8</v>
      </c>
      <c r="D3833" t="s">
        <v>16</v>
      </c>
      <c r="E3833" t="s">
        <v>415</v>
      </c>
      <c r="F3833" t="s">
        <v>548</v>
      </c>
      <c r="G3833">
        <v>4</v>
      </c>
      <c r="H3833">
        <v>17.829999999999998</v>
      </c>
      <c r="I3833">
        <v>71.319999999999993</v>
      </c>
      <c r="J3833" s="4">
        <v>398</v>
      </c>
      <c r="K3833" s="6" t="s">
        <v>558</v>
      </c>
    </row>
    <row r="3834" spans="1:11" ht="15.6" x14ac:dyDescent="0.3">
      <c r="A3834" s="1">
        <v>43429</v>
      </c>
      <c r="B3834" t="s">
        <v>2</v>
      </c>
      <c r="C3834" t="s">
        <v>11</v>
      </c>
      <c r="D3834" t="s">
        <v>16</v>
      </c>
      <c r="E3834" t="s">
        <v>290</v>
      </c>
      <c r="F3834" t="s">
        <v>546</v>
      </c>
      <c r="G3834">
        <v>6</v>
      </c>
      <c r="H3834">
        <v>12.42</v>
      </c>
      <c r="I3834">
        <v>74.52</v>
      </c>
      <c r="J3834" s="4">
        <v>3990</v>
      </c>
      <c r="K3834" s="6" t="s">
        <v>557</v>
      </c>
    </row>
    <row r="3835" spans="1:11" ht="15.6" x14ac:dyDescent="0.3">
      <c r="A3835" s="1">
        <v>43429</v>
      </c>
      <c r="B3835" t="s">
        <v>2</v>
      </c>
      <c r="C3835" t="s">
        <v>9</v>
      </c>
      <c r="D3835" t="s">
        <v>16</v>
      </c>
      <c r="E3835" t="s">
        <v>345</v>
      </c>
      <c r="F3835" t="s">
        <v>548</v>
      </c>
      <c r="G3835">
        <v>10</v>
      </c>
      <c r="H3835">
        <v>17.829999999999998</v>
      </c>
      <c r="I3835">
        <v>178.29999999999998</v>
      </c>
      <c r="J3835" s="4">
        <v>1791</v>
      </c>
      <c r="K3835" s="6" t="s">
        <v>556</v>
      </c>
    </row>
    <row r="3836" spans="1:11" ht="15.6" x14ac:dyDescent="0.3">
      <c r="A3836" s="1">
        <v>43429</v>
      </c>
      <c r="B3836" t="s">
        <v>2</v>
      </c>
      <c r="C3836" t="s">
        <v>8</v>
      </c>
      <c r="D3836" t="s">
        <v>16</v>
      </c>
      <c r="E3836" t="s">
        <v>347</v>
      </c>
      <c r="F3836" t="s">
        <v>548</v>
      </c>
      <c r="G3836">
        <v>6</v>
      </c>
      <c r="H3836">
        <v>17.829999999999998</v>
      </c>
      <c r="I3836">
        <v>106.97999999999999</v>
      </c>
      <c r="J3836" s="4">
        <v>495</v>
      </c>
      <c r="K3836" s="6" t="s">
        <v>556</v>
      </c>
    </row>
    <row r="3837" spans="1:11" ht="15.6" x14ac:dyDescent="0.3">
      <c r="A3837" s="1">
        <v>43429</v>
      </c>
      <c r="B3837" t="s">
        <v>5</v>
      </c>
      <c r="C3837" t="s">
        <v>8</v>
      </c>
      <c r="D3837" t="s">
        <v>16</v>
      </c>
      <c r="E3837" t="s">
        <v>220</v>
      </c>
      <c r="F3837" t="s">
        <v>547</v>
      </c>
      <c r="G3837">
        <v>8</v>
      </c>
      <c r="H3837">
        <v>16.32</v>
      </c>
      <c r="I3837">
        <v>130.56</v>
      </c>
      <c r="J3837" s="4">
        <v>2394</v>
      </c>
      <c r="K3837" s="6" t="s">
        <v>554</v>
      </c>
    </row>
    <row r="3838" spans="1:11" ht="15.6" x14ac:dyDescent="0.3">
      <c r="A3838" s="1">
        <v>43429</v>
      </c>
      <c r="B3838" t="s">
        <v>6</v>
      </c>
      <c r="C3838" t="s">
        <v>9</v>
      </c>
      <c r="D3838" t="s">
        <v>16</v>
      </c>
      <c r="E3838" t="s">
        <v>466</v>
      </c>
      <c r="F3838" t="s">
        <v>546</v>
      </c>
      <c r="G3838">
        <v>3</v>
      </c>
      <c r="H3838">
        <v>12.42</v>
      </c>
      <c r="I3838">
        <v>37.26</v>
      </c>
      <c r="J3838" s="4">
        <v>2691</v>
      </c>
      <c r="K3838" s="6" t="s">
        <v>554</v>
      </c>
    </row>
    <row r="3839" spans="1:11" ht="15.6" x14ac:dyDescent="0.3">
      <c r="A3839" s="1">
        <v>43429</v>
      </c>
      <c r="B3839" t="s">
        <v>5</v>
      </c>
      <c r="C3839" t="s">
        <v>9</v>
      </c>
      <c r="D3839" t="s">
        <v>16</v>
      </c>
      <c r="E3839" t="s">
        <v>453</v>
      </c>
      <c r="F3839" t="s">
        <v>546</v>
      </c>
      <c r="G3839">
        <v>8</v>
      </c>
      <c r="H3839">
        <v>12.42</v>
      </c>
      <c r="I3839">
        <v>99.36</v>
      </c>
      <c r="J3839" s="4">
        <v>1592</v>
      </c>
      <c r="K3839" s="6" t="s">
        <v>556</v>
      </c>
    </row>
    <row r="3840" spans="1:11" ht="15.6" x14ac:dyDescent="0.3">
      <c r="A3840" s="1">
        <v>43430</v>
      </c>
      <c r="B3840" t="s">
        <v>6</v>
      </c>
      <c r="C3840" t="s">
        <v>9</v>
      </c>
      <c r="D3840" t="s">
        <v>16</v>
      </c>
      <c r="E3840" t="s">
        <v>371</v>
      </c>
      <c r="F3840" t="s">
        <v>548</v>
      </c>
      <c r="G3840">
        <v>1</v>
      </c>
      <c r="H3840">
        <v>17.829999999999998</v>
      </c>
      <c r="I3840">
        <v>17.829999999999998</v>
      </c>
      <c r="J3840" s="4">
        <v>1592</v>
      </c>
      <c r="K3840" s="6" t="s">
        <v>554</v>
      </c>
    </row>
    <row r="3841" spans="1:11" ht="15.6" x14ac:dyDescent="0.3">
      <c r="A3841" s="1">
        <v>43430</v>
      </c>
      <c r="B3841" t="s">
        <v>5</v>
      </c>
      <c r="C3841" t="s">
        <v>9</v>
      </c>
      <c r="D3841" t="s">
        <v>16</v>
      </c>
      <c r="E3841" t="s">
        <v>76</v>
      </c>
      <c r="F3841" t="s">
        <v>548</v>
      </c>
      <c r="G3841">
        <v>1</v>
      </c>
      <c r="H3841">
        <v>17.829999999999998</v>
      </c>
      <c r="I3841">
        <v>17.829999999999998</v>
      </c>
      <c r="J3841" s="4">
        <v>199</v>
      </c>
      <c r="K3841" s="6" t="s">
        <v>558</v>
      </c>
    </row>
    <row r="3842" spans="1:11" ht="15.6" x14ac:dyDescent="0.3">
      <c r="A3842" s="1">
        <v>43431</v>
      </c>
      <c r="B3842" t="s">
        <v>2</v>
      </c>
      <c r="C3842" t="s">
        <v>8</v>
      </c>
      <c r="D3842" t="s">
        <v>16</v>
      </c>
      <c r="E3842" t="s">
        <v>255</v>
      </c>
      <c r="F3842" t="s">
        <v>549</v>
      </c>
      <c r="G3842">
        <v>2</v>
      </c>
      <c r="H3842">
        <v>53.35</v>
      </c>
      <c r="I3842">
        <v>106.7</v>
      </c>
      <c r="J3842" s="4">
        <v>1791</v>
      </c>
      <c r="K3842" s="6" t="s">
        <v>556</v>
      </c>
    </row>
    <row r="3843" spans="1:11" ht="15.6" x14ac:dyDescent="0.3">
      <c r="A3843" s="1">
        <v>43431</v>
      </c>
      <c r="B3843" t="s">
        <v>4</v>
      </c>
      <c r="C3843" t="s">
        <v>13</v>
      </c>
      <c r="D3843" t="s">
        <v>17</v>
      </c>
      <c r="E3843" t="s">
        <v>194</v>
      </c>
      <c r="F3843" t="s">
        <v>546</v>
      </c>
      <c r="G3843">
        <v>2</v>
      </c>
      <c r="H3843">
        <v>12.42</v>
      </c>
      <c r="I3843">
        <v>24.84</v>
      </c>
      <c r="J3843" s="4">
        <v>1196</v>
      </c>
      <c r="K3843" s="6" t="s">
        <v>558</v>
      </c>
    </row>
    <row r="3844" spans="1:11" ht="15.6" x14ac:dyDescent="0.3">
      <c r="A3844" s="1">
        <v>43431</v>
      </c>
      <c r="B3844" t="s">
        <v>4</v>
      </c>
      <c r="C3844" t="s">
        <v>12</v>
      </c>
      <c r="D3844" t="s">
        <v>17</v>
      </c>
      <c r="E3844" t="s">
        <v>518</v>
      </c>
      <c r="F3844" t="s">
        <v>548</v>
      </c>
      <c r="G3844">
        <v>10</v>
      </c>
      <c r="H3844">
        <v>17.829999999999998</v>
      </c>
      <c r="I3844">
        <v>178.29999999999998</v>
      </c>
      <c r="J3844" s="4">
        <v>897</v>
      </c>
      <c r="K3844" s="6" t="s">
        <v>558</v>
      </c>
    </row>
    <row r="3845" spans="1:11" ht="15.6" x14ac:dyDescent="0.3">
      <c r="A3845" s="1">
        <v>43431</v>
      </c>
      <c r="B3845" t="s">
        <v>3</v>
      </c>
      <c r="C3845" t="s">
        <v>13</v>
      </c>
      <c r="D3845" t="s">
        <v>17</v>
      </c>
      <c r="E3845" t="s">
        <v>143</v>
      </c>
      <c r="F3845" t="s">
        <v>549</v>
      </c>
      <c r="G3845">
        <v>6</v>
      </c>
      <c r="H3845">
        <v>53.35</v>
      </c>
      <c r="I3845">
        <v>320.10000000000002</v>
      </c>
      <c r="J3845" s="4">
        <v>1794</v>
      </c>
      <c r="K3845" s="6" t="s">
        <v>556</v>
      </c>
    </row>
    <row r="3846" spans="1:11" ht="15.6" x14ac:dyDescent="0.3">
      <c r="A3846" s="1">
        <v>43432</v>
      </c>
      <c r="B3846" t="s">
        <v>4</v>
      </c>
      <c r="C3846" t="s">
        <v>12</v>
      </c>
      <c r="D3846" t="s">
        <v>17</v>
      </c>
      <c r="E3846" t="s">
        <v>243</v>
      </c>
      <c r="F3846" t="s">
        <v>546</v>
      </c>
      <c r="G3846">
        <v>3</v>
      </c>
      <c r="H3846">
        <v>12.42</v>
      </c>
      <c r="I3846">
        <v>37.26</v>
      </c>
      <c r="J3846" s="4">
        <v>99</v>
      </c>
      <c r="K3846" s="6" t="s">
        <v>556</v>
      </c>
    </row>
    <row r="3847" spans="1:11" ht="15.6" x14ac:dyDescent="0.3">
      <c r="A3847" s="1">
        <v>43432</v>
      </c>
      <c r="B3847" t="s">
        <v>3</v>
      </c>
      <c r="C3847" t="s">
        <v>10</v>
      </c>
      <c r="D3847" t="s">
        <v>17</v>
      </c>
      <c r="E3847" t="s">
        <v>380</v>
      </c>
      <c r="F3847" t="s">
        <v>547</v>
      </c>
      <c r="G3847">
        <v>10</v>
      </c>
      <c r="H3847">
        <v>16.32</v>
      </c>
      <c r="I3847">
        <v>163.19999999999999</v>
      </c>
      <c r="J3847" s="4">
        <v>1497</v>
      </c>
      <c r="K3847" s="6" t="s">
        <v>556</v>
      </c>
    </row>
    <row r="3848" spans="1:11" ht="15.6" x14ac:dyDescent="0.3">
      <c r="A3848" s="1">
        <v>43432</v>
      </c>
      <c r="B3848" t="s">
        <v>2</v>
      </c>
      <c r="C3848" t="s">
        <v>9</v>
      </c>
      <c r="D3848" t="s">
        <v>16</v>
      </c>
      <c r="E3848" t="s">
        <v>408</v>
      </c>
      <c r="F3848" t="s">
        <v>547</v>
      </c>
      <c r="G3848">
        <v>8</v>
      </c>
      <c r="H3848">
        <v>16.32</v>
      </c>
      <c r="I3848">
        <v>130.56</v>
      </c>
      <c r="J3848" s="4">
        <v>3192</v>
      </c>
      <c r="K3848" s="6" t="s">
        <v>558</v>
      </c>
    </row>
    <row r="3849" spans="1:11" ht="15.6" x14ac:dyDescent="0.3">
      <c r="A3849" s="1">
        <v>43432</v>
      </c>
      <c r="B3849" t="s">
        <v>3</v>
      </c>
      <c r="C3849" t="s">
        <v>13</v>
      </c>
      <c r="D3849" t="s">
        <v>17</v>
      </c>
      <c r="E3849" t="s">
        <v>522</v>
      </c>
      <c r="F3849" t="s">
        <v>548</v>
      </c>
      <c r="G3849">
        <v>7</v>
      </c>
      <c r="H3849">
        <v>17.829999999999998</v>
      </c>
      <c r="I3849">
        <v>124.80999999999999</v>
      </c>
      <c r="J3849" s="4">
        <v>2990</v>
      </c>
      <c r="K3849" s="6" t="s">
        <v>554</v>
      </c>
    </row>
    <row r="3850" spans="1:11" ht="15.6" x14ac:dyDescent="0.3">
      <c r="A3850" s="1">
        <v>43432</v>
      </c>
      <c r="B3850" t="s">
        <v>5</v>
      </c>
      <c r="C3850" t="s">
        <v>9</v>
      </c>
      <c r="D3850" t="s">
        <v>16</v>
      </c>
      <c r="E3850" t="s">
        <v>441</v>
      </c>
      <c r="F3850" t="s">
        <v>548</v>
      </c>
      <c r="G3850">
        <v>1</v>
      </c>
      <c r="H3850">
        <v>17.829999999999998</v>
      </c>
      <c r="I3850">
        <v>17.829999999999998</v>
      </c>
      <c r="J3850" s="4">
        <v>598</v>
      </c>
      <c r="K3850" s="6" t="s">
        <v>557</v>
      </c>
    </row>
    <row r="3851" spans="1:11" ht="15.6" x14ac:dyDescent="0.3">
      <c r="A3851" s="1">
        <v>43432</v>
      </c>
      <c r="B3851" t="s">
        <v>4</v>
      </c>
      <c r="C3851" t="s">
        <v>10</v>
      </c>
      <c r="D3851" t="s">
        <v>17</v>
      </c>
      <c r="E3851" t="s">
        <v>416</v>
      </c>
      <c r="F3851" t="s">
        <v>549</v>
      </c>
      <c r="G3851">
        <v>2</v>
      </c>
      <c r="H3851">
        <v>53.35</v>
      </c>
      <c r="I3851">
        <v>106.7</v>
      </c>
      <c r="J3851" s="4">
        <v>2394</v>
      </c>
      <c r="K3851" s="6" t="s">
        <v>556</v>
      </c>
    </row>
    <row r="3852" spans="1:11" ht="15.6" x14ac:dyDescent="0.3">
      <c r="A3852" s="1">
        <v>43432</v>
      </c>
      <c r="B3852" t="s">
        <v>4</v>
      </c>
      <c r="C3852" t="s">
        <v>13</v>
      </c>
      <c r="D3852" t="s">
        <v>17</v>
      </c>
      <c r="E3852" t="s">
        <v>179</v>
      </c>
      <c r="F3852" t="s">
        <v>546</v>
      </c>
      <c r="G3852">
        <v>4</v>
      </c>
      <c r="H3852">
        <v>12.42</v>
      </c>
      <c r="I3852">
        <v>49.68</v>
      </c>
      <c r="J3852" s="4">
        <v>198</v>
      </c>
      <c r="K3852" s="6" t="s">
        <v>557</v>
      </c>
    </row>
    <row r="3853" spans="1:11" ht="15.6" x14ac:dyDescent="0.3">
      <c r="A3853" s="1">
        <v>43432</v>
      </c>
      <c r="B3853" t="s">
        <v>6</v>
      </c>
      <c r="C3853" t="s">
        <v>9</v>
      </c>
      <c r="D3853" t="s">
        <v>16</v>
      </c>
      <c r="E3853" t="s">
        <v>98</v>
      </c>
      <c r="F3853" t="s">
        <v>547</v>
      </c>
      <c r="G3853">
        <v>8</v>
      </c>
      <c r="H3853">
        <v>16.32</v>
      </c>
      <c r="I3853">
        <v>130.56</v>
      </c>
      <c r="J3853" s="4">
        <v>998</v>
      </c>
      <c r="K3853" s="6" t="s">
        <v>557</v>
      </c>
    </row>
    <row r="3854" spans="1:11" ht="15.6" x14ac:dyDescent="0.3">
      <c r="A3854" s="1">
        <v>43432</v>
      </c>
      <c r="B3854" t="s">
        <v>2</v>
      </c>
      <c r="C3854" t="s">
        <v>11</v>
      </c>
      <c r="D3854" t="s">
        <v>16</v>
      </c>
      <c r="E3854" t="s">
        <v>467</v>
      </c>
      <c r="F3854" t="s">
        <v>549</v>
      </c>
      <c r="G3854">
        <v>3</v>
      </c>
      <c r="H3854">
        <v>53.35</v>
      </c>
      <c r="I3854">
        <v>160.05000000000001</v>
      </c>
      <c r="J3854" s="4">
        <v>198</v>
      </c>
      <c r="K3854" s="6" t="s">
        <v>556</v>
      </c>
    </row>
    <row r="3855" spans="1:11" ht="15.6" x14ac:dyDescent="0.3">
      <c r="A3855" s="1">
        <v>43433</v>
      </c>
      <c r="B3855" t="s">
        <v>4</v>
      </c>
      <c r="C3855" t="s">
        <v>10</v>
      </c>
      <c r="D3855" t="s">
        <v>17</v>
      </c>
      <c r="E3855" t="s">
        <v>230</v>
      </c>
      <c r="F3855" t="s">
        <v>549</v>
      </c>
      <c r="G3855">
        <v>9</v>
      </c>
      <c r="H3855">
        <v>53.35</v>
      </c>
      <c r="I3855">
        <v>480.15000000000003</v>
      </c>
      <c r="J3855" s="4">
        <v>499</v>
      </c>
      <c r="K3855" s="6" t="s">
        <v>556</v>
      </c>
    </row>
    <row r="3856" spans="1:11" ht="15.6" x14ac:dyDescent="0.3">
      <c r="A3856" s="1">
        <v>43433</v>
      </c>
      <c r="B3856" t="s">
        <v>4</v>
      </c>
      <c r="C3856" t="s">
        <v>13</v>
      </c>
      <c r="D3856" t="s">
        <v>17</v>
      </c>
      <c r="E3856" t="s">
        <v>119</v>
      </c>
      <c r="F3856" t="s">
        <v>546</v>
      </c>
      <c r="G3856">
        <v>10</v>
      </c>
      <c r="H3856">
        <v>12.42</v>
      </c>
      <c r="I3856">
        <v>124.2</v>
      </c>
      <c r="J3856" s="4">
        <v>2495</v>
      </c>
      <c r="K3856" s="6" t="s">
        <v>557</v>
      </c>
    </row>
    <row r="3857" spans="1:11" ht="15.6" x14ac:dyDescent="0.3">
      <c r="A3857" s="1">
        <v>43433</v>
      </c>
      <c r="B3857" t="s">
        <v>4</v>
      </c>
      <c r="C3857" t="s">
        <v>10</v>
      </c>
      <c r="D3857" t="s">
        <v>17</v>
      </c>
      <c r="E3857" t="s">
        <v>473</v>
      </c>
      <c r="F3857" t="s">
        <v>548</v>
      </c>
      <c r="G3857">
        <v>1</v>
      </c>
      <c r="H3857">
        <v>17.829999999999998</v>
      </c>
      <c r="I3857">
        <v>17.829999999999998</v>
      </c>
      <c r="J3857" s="4">
        <v>99</v>
      </c>
      <c r="K3857" s="6" t="s">
        <v>557</v>
      </c>
    </row>
    <row r="3858" spans="1:11" ht="15.6" x14ac:dyDescent="0.3">
      <c r="A3858" s="1">
        <v>43434</v>
      </c>
      <c r="B3858" t="s">
        <v>2</v>
      </c>
      <c r="C3858" t="s">
        <v>11</v>
      </c>
      <c r="D3858" t="s">
        <v>16</v>
      </c>
      <c r="E3858" t="s">
        <v>506</v>
      </c>
      <c r="F3858" t="s">
        <v>548</v>
      </c>
      <c r="G3858">
        <v>4</v>
      </c>
      <c r="H3858">
        <v>17.829999999999998</v>
      </c>
      <c r="I3858">
        <v>71.319999999999993</v>
      </c>
      <c r="J3858" s="4">
        <v>2990</v>
      </c>
      <c r="K3858" s="6" t="s">
        <v>558</v>
      </c>
    </row>
    <row r="3859" spans="1:11" ht="15.6" x14ac:dyDescent="0.3">
      <c r="A3859" s="1">
        <v>43434</v>
      </c>
      <c r="B3859" t="s">
        <v>2</v>
      </c>
      <c r="C3859" t="s">
        <v>9</v>
      </c>
      <c r="D3859" t="s">
        <v>16</v>
      </c>
      <c r="E3859" t="s">
        <v>139</v>
      </c>
      <c r="F3859" t="s">
        <v>549</v>
      </c>
      <c r="G3859">
        <v>1</v>
      </c>
      <c r="H3859">
        <v>53.35</v>
      </c>
      <c r="I3859">
        <v>53.35</v>
      </c>
      <c r="J3859" s="4">
        <v>2392</v>
      </c>
      <c r="K3859" s="6" t="s">
        <v>558</v>
      </c>
    </row>
    <row r="3860" spans="1:11" ht="15.6" x14ac:dyDescent="0.3">
      <c r="A3860" s="1">
        <v>43435</v>
      </c>
      <c r="B3860" t="s">
        <v>5</v>
      </c>
      <c r="C3860" t="s">
        <v>8</v>
      </c>
      <c r="D3860" t="s">
        <v>16</v>
      </c>
      <c r="E3860" t="s">
        <v>401</v>
      </c>
      <c r="F3860" t="s">
        <v>546</v>
      </c>
      <c r="G3860">
        <v>8</v>
      </c>
      <c r="H3860">
        <v>12.42</v>
      </c>
      <c r="I3860">
        <v>99.36</v>
      </c>
      <c r="J3860" s="4">
        <v>2394</v>
      </c>
      <c r="K3860" s="6" t="s">
        <v>556</v>
      </c>
    </row>
    <row r="3861" spans="1:11" ht="15.6" x14ac:dyDescent="0.3">
      <c r="A3861" s="1">
        <v>43435</v>
      </c>
      <c r="B3861" t="s">
        <v>2</v>
      </c>
      <c r="C3861" t="s">
        <v>9</v>
      </c>
      <c r="D3861" t="s">
        <v>16</v>
      </c>
      <c r="E3861" t="s">
        <v>444</v>
      </c>
      <c r="F3861" t="s">
        <v>546</v>
      </c>
      <c r="G3861">
        <v>2</v>
      </c>
      <c r="H3861">
        <v>12.42</v>
      </c>
      <c r="I3861">
        <v>24.84</v>
      </c>
      <c r="J3861" s="4">
        <v>1194</v>
      </c>
      <c r="K3861" s="6" t="s">
        <v>554</v>
      </c>
    </row>
    <row r="3862" spans="1:11" ht="15.6" x14ac:dyDescent="0.3">
      <c r="A3862" s="1">
        <v>43435</v>
      </c>
      <c r="B3862" t="s">
        <v>5</v>
      </c>
      <c r="C3862" t="s">
        <v>8</v>
      </c>
      <c r="D3862" t="s">
        <v>16</v>
      </c>
      <c r="E3862" t="s">
        <v>151</v>
      </c>
      <c r="F3862" t="s">
        <v>546</v>
      </c>
      <c r="G3862">
        <v>8</v>
      </c>
      <c r="H3862">
        <v>12.42</v>
      </c>
      <c r="I3862">
        <v>99.36</v>
      </c>
      <c r="J3862" s="4">
        <v>594</v>
      </c>
      <c r="K3862" s="6" t="s">
        <v>555</v>
      </c>
    </row>
    <row r="3863" spans="1:11" ht="15.6" x14ac:dyDescent="0.3">
      <c r="A3863" s="1">
        <v>43435</v>
      </c>
      <c r="B3863" t="s">
        <v>4</v>
      </c>
      <c r="C3863" t="s">
        <v>13</v>
      </c>
      <c r="D3863" t="s">
        <v>17</v>
      </c>
      <c r="E3863" t="s">
        <v>47</v>
      </c>
      <c r="F3863" t="s">
        <v>548</v>
      </c>
      <c r="G3863">
        <v>9</v>
      </c>
      <c r="H3863">
        <v>17.829999999999998</v>
      </c>
      <c r="I3863">
        <v>160.46999999999997</v>
      </c>
      <c r="J3863" s="4">
        <v>1794</v>
      </c>
      <c r="K3863" s="6" t="s">
        <v>556</v>
      </c>
    </row>
    <row r="3864" spans="1:11" ht="15.6" x14ac:dyDescent="0.3">
      <c r="A3864" s="1">
        <v>43435</v>
      </c>
      <c r="B3864" t="s">
        <v>2</v>
      </c>
      <c r="C3864" t="s">
        <v>11</v>
      </c>
      <c r="D3864" t="s">
        <v>16</v>
      </c>
      <c r="E3864" t="s">
        <v>23</v>
      </c>
      <c r="F3864" t="s">
        <v>548</v>
      </c>
      <c r="G3864">
        <v>9</v>
      </c>
      <c r="H3864">
        <v>17.829999999999998</v>
      </c>
      <c r="I3864">
        <v>160.46999999999997</v>
      </c>
      <c r="J3864" s="4">
        <v>597</v>
      </c>
      <c r="K3864" s="6" t="s">
        <v>556</v>
      </c>
    </row>
    <row r="3865" spans="1:11" ht="15.6" x14ac:dyDescent="0.3">
      <c r="A3865" s="1">
        <v>43435</v>
      </c>
      <c r="B3865" t="s">
        <v>4</v>
      </c>
      <c r="C3865" t="s">
        <v>10</v>
      </c>
      <c r="D3865" t="s">
        <v>17</v>
      </c>
      <c r="E3865" t="s">
        <v>117</v>
      </c>
      <c r="F3865" t="s">
        <v>548</v>
      </c>
      <c r="G3865">
        <v>5</v>
      </c>
      <c r="H3865">
        <v>17.829999999999998</v>
      </c>
      <c r="I3865">
        <v>89.149999999999991</v>
      </c>
      <c r="J3865" s="4">
        <v>1794</v>
      </c>
      <c r="K3865" s="6" t="s">
        <v>555</v>
      </c>
    </row>
    <row r="3866" spans="1:11" ht="15.6" x14ac:dyDescent="0.3">
      <c r="A3866" s="1">
        <v>43435</v>
      </c>
      <c r="B3866" t="s">
        <v>6</v>
      </c>
      <c r="C3866" t="s">
        <v>8</v>
      </c>
      <c r="D3866" t="s">
        <v>16</v>
      </c>
      <c r="E3866" t="s">
        <v>157</v>
      </c>
      <c r="F3866" t="s">
        <v>547</v>
      </c>
      <c r="G3866">
        <v>10</v>
      </c>
      <c r="H3866">
        <v>16.32</v>
      </c>
      <c r="I3866">
        <v>163.19999999999999</v>
      </c>
      <c r="J3866" s="4">
        <v>2093</v>
      </c>
      <c r="K3866" s="6" t="s">
        <v>558</v>
      </c>
    </row>
    <row r="3867" spans="1:11" ht="15.6" x14ac:dyDescent="0.3">
      <c r="A3867" s="1">
        <v>43435</v>
      </c>
      <c r="B3867" t="s">
        <v>6</v>
      </c>
      <c r="C3867" t="s">
        <v>11</v>
      </c>
      <c r="D3867" t="s">
        <v>16</v>
      </c>
      <c r="E3867" t="s">
        <v>451</v>
      </c>
      <c r="F3867" t="s">
        <v>546</v>
      </c>
      <c r="G3867">
        <v>3</v>
      </c>
      <c r="H3867">
        <v>12.42</v>
      </c>
      <c r="I3867">
        <v>37.26</v>
      </c>
      <c r="J3867" s="4">
        <v>1197</v>
      </c>
      <c r="K3867" s="6" t="s">
        <v>556</v>
      </c>
    </row>
    <row r="3868" spans="1:11" ht="15.6" x14ac:dyDescent="0.3">
      <c r="A3868" s="1">
        <v>43435</v>
      </c>
      <c r="B3868" t="s">
        <v>4</v>
      </c>
      <c r="C3868" t="s">
        <v>12</v>
      </c>
      <c r="D3868" t="s">
        <v>17</v>
      </c>
      <c r="E3868" t="s">
        <v>450</v>
      </c>
      <c r="F3868" t="s">
        <v>548</v>
      </c>
      <c r="G3868">
        <v>10</v>
      </c>
      <c r="H3868">
        <v>17.829999999999998</v>
      </c>
      <c r="I3868">
        <v>178.29999999999998</v>
      </c>
      <c r="J3868" s="4">
        <v>1194</v>
      </c>
      <c r="K3868" s="6" t="s">
        <v>554</v>
      </c>
    </row>
    <row r="3869" spans="1:11" ht="15.6" x14ac:dyDescent="0.3">
      <c r="A3869" s="1">
        <v>43436</v>
      </c>
      <c r="B3869" t="s">
        <v>4</v>
      </c>
      <c r="C3869" t="s">
        <v>13</v>
      </c>
      <c r="D3869" t="s">
        <v>17</v>
      </c>
      <c r="E3869" t="s">
        <v>357</v>
      </c>
      <c r="F3869" t="s">
        <v>549</v>
      </c>
      <c r="G3869">
        <v>9</v>
      </c>
      <c r="H3869">
        <v>53.35</v>
      </c>
      <c r="I3869">
        <v>480.15000000000003</v>
      </c>
      <c r="J3869" s="4">
        <v>3990</v>
      </c>
      <c r="K3869" s="6" t="s">
        <v>556</v>
      </c>
    </row>
    <row r="3870" spans="1:11" ht="15.6" x14ac:dyDescent="0.3">
      <c r="A3870" s="1">
        <v>43436</v>
      </c>
      <c r="B3870" t="s">
        <v>2</v>
      </c>
      <c r="C3870" t="s">
        <v>9</v>
      </c>
      <c r="D3870" t="s">
        <v>16</v>
      </c>
      <c r="E3870" t="s">
        <v>508</v>
      </c>
      <c r="F3870" t="s">
        <v>548</v>
      </c>
      <c r="G3870">
        <v>9</v>
      </c>
      <c r="H3870">
        <v>17.829999999999998</v>
      </c>
      <c r="I3870">
        <v>160.46999999999997</v>
      </c>
      <c r="J3870" s="4">
        <v>1596</v>
      </c>
      <c r="K3870" s="6" t="s">
        <v>556</v>
      </c>
    </row>
    <row r="3871" spans="1:11" ht="15.6" x14ac:dyDescent="0.3">
      <c r="A3871" s="1">
        <v>43436</v>
      </c>
      <c r="B3871" t="s">
        <v>2</v>
      </c>
      <c r="C3871" t="s">
        <v>14</v>
      </c>
      <c r="D3871" t="s">
        <v>16</v>
      </c>
      <c r="E3871" t="s">
        <v>129</v>
      </c>
      <c r="F3871" t="s">
        <v>546</v>
      </c>
      <c r="G3871">
        <v>2</v>
      </c>
      <c r="H3871">
        <v>12.42</v>
      </c>
      <c r="I3871">
        <v>24.84</v>
      </c>
      <c r="J3871" s="4">
        <v>891</v>
      </c>
      <c r="K3871" s="6" t="s">
        <v>555</v>
      </c>
    </row>
    <row r="3872" spans="1:11" ht="15.6" x14ac:dyDescent="0.3">
      <c r="A3872" s="1">
        <v>43436</v>
      </c>
      <c r="B3872" t="s">
        <v>3</v>
      </c>
      <c r="C3872" t="s">
        <v>10</v>
      </c>
      <c r="D3872" t="s">
        <v>17</v>
      </c>
      <c r="E3872" t="s">
        <v>33</v>
      </c>
      <c r="F3872" t="s">
        <v>549</v>
      </c>
      <c r="G3872">
        <v>9</v>
      </c>
      <c r="H3872">
        <v>53.35</v>
      </c>
      <c r="I3872">
        <v>480.15000000000003</v>
      </c>
      <c r="J3872" s="4">
        <v>396</v>
      </c>
      <c r="K3872" s="6" t="s">
        <v>557</v>
      </c>
    </row>
    <row r="3873" spans="1:11" ht="15.6" x14ac:dyDescent="0.3">
      <c r="A3873" s="1">
        <v>43436</v>
      </c>
      <c r="B3873" t="s">
        <v>6</v>
      </c>
      <c r="C3873" t="s">
        <v>8</v>
      </c>
      <c r="D3873" t="s">
        <v>16</v>
      </c>
      <c r="E3873" t="s">
        <v>400</v>
      </c>
      <c r="F3873" t="s">
        <v>547</v>
      </c>
      <c r="G3873">
        <v>8</v>
      </c>
      <c r="H3873">
        <v>16.32</v>
      </c>
      <c r="I3873">
        <v>130.56</v>
      </c>
      <c r="J3873" s="4">
        <v>1393</v>
      </c>
      <c r="K3873" s="6" t="s">
        <v>557</v>
      </c>
    </row>
    <row r="3874" spans="1:11" ht="15.6" x14ac:dyDescent="0.3">
      <c r="A3874" s="1">
        <v>43436</v>
      </c>
      <c r="B3874" t="s">
        <v>3</v>
      </c>
      <c r="C3874" t="s">
        <v>13</v>
      </c>
      <c r="D3874" t="s">
        <v>17</v>
      </c>
      <c r="E3874" t="s">
        <v>179</v>
      </c>
      <c r="F3874" t="s">
        <v>549</v>
      </c>
      <c r="G3874">
        <v>6</v>
      </c>
      <c r="H3874">
        <v>53.35</v>
      </c>
      <c r="I3874">
        <v>320.10000000000002</v>
      </c>
      <c r="J3874" s="4">
        <v>495</v>
      </c>
      <c r="K3874" s="6" t="s">
        <v>556</v>
      </c>
    </row>
    <row r="3875" spans="1:11" ht="15.6" x14ac:dyDescent="0.3">
      <c r="A3875" s="1">
        <v>43436</v>
      </c>
      <c r="B3875" t="s">
        <v>4</v>
      </c>
      <c r="C3875" t="s">
        <v>15</v>
      </c>
      <c r="D3875" t="s">
        <v>17</v>
      </c>
      <c r="E3875" t="s">
        <v>413</v>
      </c>
      <c r="F3875" t="s">
        <v>549</v>
      </c>
      <c r="G3875">
        <v>7</v>
      </c>
      <c r="H3875">
        <v>53.35</v>
      </c>
      <c r="I3875">
        <v>373.45</v>
      </c>
      <c r="J3875" s="4">
        <v>1197</v>
      </c>
      <c r="K3875" s="6" t="s">
        <v>554</v>
      </c>
    </row>
    <row r="3876" spans="1:11" ht="15.6" x14ac:dyDescent="0.3">
      <c r="A3876" s="1">
        <v>43436</v>
      </c>
      <c r="B3876" t="s">
        <v>4</v>
      </c>
      <c r="C3876" t="s">
        <v>10</v>
      </c>
      <c r="D3876" t="s">
        <v>17</v>
      </c>
      <c r="E3876" t="s">
        <v>395</v>
      </c>
      <c r="F3876" t="s">
        <v>548</v>
      </c>
      <c r="G3876">
        <v>2</v>
      </c>
      <c r="H3876">
        <v>17.829999999999998</v>
      </c>
      <c r="I3876">
        <v>35.659999999999997</v>
      </c>
      <c r="J3876" s="4">
        <v>2394</v>
      </c>
      <c r="K3876" s="6" t="s">
        <v>554</v>
      </c>
    </row>
    <row r="3877" spans="1:11" ht="15.6" x14ac:dyDescent="0.3">
      <c r="A3877" s="1">
        <v>43436</v>
      </c>
      <c r="B3877" t="s">
        <v>3</v>
      </c>
      <c r="C3877" t="s">
        <v>10</v>
      </c>
      <c r="D3877" t="s">
        <v>17</v>
      </c>
      <c r="E3877" t="s">
        <v>318</v>
      </c>
      <c r="F3877" t="s">
        <v>547</v>
      </c>
      <c r="G3877">
        <v>4</v>
      </c>
      <c r="H3877">
        <v>16.32</v>
      </c>
      <c r="I3877">
        <v>65.28</v>
      </c>
      <c r="J3877" s="4">
        <v>2093</v>
      </c>
      <c r="K3877" s="6" t="s">
        <v>558</v>
      </c>
    </row>
    <row r="3878" spans="1:11" ht="15.6" x14ac:dyDescent="0.3">
      <c r="A3878" s="1">
        <v>43436</v>
      </c>
      <c r="B3878" t="s">
        <v>4</v>
      </c>
      <c r="C3878" t="s">
        <v>13</v>
      </c>
      <c r="D3878" t="s">
        <v>17</v>
      </c>
      <c r="E3878" t="s">
        <v>79</v>
      </c>
      <c r="F3878" t="s">
        <v>549</v>
      </c>
      <c r="G3878">
        <v>4</v>
      </c>
      <c r="H3878">
        <v>53.35</v>
      </c>
      <c r="I3878">
        <v>213.4</v>
      </c>
      <c r="J3878" s="4">
        <v>1791</v>
      </c>
      <c r="K3878" s="6" t="s">
        <v>554</v>
      </c>
    </row>
    <row r="3879" spans="1:11" ht="15.6" x14ac:dyDescent="0.3">
      <c r="A3879" s="1">
        <v>43436</v>
      </c>
      <c r="B3879" t="s">
        <v>6</v>
      </c>
      <c r="C3879" t="s">
        <v>9</v>
      </c>
      <c r="D3879" t="s">
        <v>16</v>
      </c>
      <c r="E3879" t="s">
        <v>234</v>
      </c>
      <c r="F3879" t="s">
        <v>547</v>
      </c>
      <c r="G3879">
        <v>6</v>
      </c>
      <c r="H3879">
        <v>16.32</v>
      </c>
      <c r="I3879">
        <v>97.92</v>
      </c>
      <c r="J3879" s="4">
        <v>396</v>
      </c>
      <c r="K3879" s="6" t="s">
        <v>555</v>
      </c>
    </row>
    <row r="3880" spans="1:11" ht="15.6" x14ac:dyDescent="0.3">
      <c r="A3880" s="1">
        <v>43437</v>
      </c>
      <c r="B3880" t="s">
        <v>4</v>
      </c>
      <c r="C3880" t="s">
        <v>10</v>
      </c>
      <c r="D3880" t="s">
        <v>17</v>
      </c>
      <c r="E3880" t="s">
        <v>145</v>
      </c>
      <c r="F3880" t="s">
        <v>546</v>
      </c>
      <c r="G3880">
        <v>10</v>
      </c>
      <c r="H3880">
        <v>12.42</v>
      </c>
      <c r="I3880">
        <v>124.2</v>
      </c>
      <c r="J3880" s="4">
        <v>990</v>
      </c>
      <c r="K3880" s="6" t="s">
        <v>556</v>
      </c>
    </row>
    <row r="3881" spans="1:11" ht="15.6" x14ac:dyDescent="0.3">
      <c r="A3881" s="1">
        <v>43437</v>
      </c>
      <c r="B3881" t="s">
        <v>3</v>
      </c>
      <c r="C3881" t="s">
        <v>13</v>
      </c>
      <c r="D3881" t="s">
        <v>17</v>
      </c>
      <c r="E3881" t="s">
        <v>61</v>
      </c>
      <c r="F3881" t="s">
        <v>546</v>
      </c>
      <c r="G3881">
        <v>10</v>
      </c>
      <c r="H3881">
        <v>12.42</v>
      </c>
      <c r="I3881">
        <v>124.2</v>
      </c>
      <c r="J3881" s="4">
        <v>3591</v>
      </c>
      <c r="K3881" s="6" t="s">
        <v>555</v>
      </c>
    </row>
    <row r="3882" spans="1:11" ht="15.6" x14ac:dyDescent="0.3">
      <c r="A3882" s="1">
        <v>43438</v>
      </c>
      <c r="B3882" t="s">
        <v>3</v>
      </c>
      <c r="C3882" t="s">
        <v>13</v>
      </c>
      <c r="D3882" t="s">
        <v>17</v>
      </c>
      <c r="E3882" t="s">
        <v>47</v>
      </c>
      <c r="F3882" t="s">
        <v>546</v>
      </c>
      <c r="G3882">
        <v>2</v>
      </c>
      <c r="H3882">
        <v>12.42</v>
      </c>
      <c r="I3882">
        <v>24.84</v>
      </c>
      <c r="J3882" s="4">
        <v>1794</v>
      </c>
      <c r="K3882" s="6" t="s">
        <v>556</v>
      </c>
    </row>
    <row r="3883" spans="1:11" ht="15.6" x14ac:dyDescent="0.3">
      <c r="A3883" s="1">
        <v>43438</v>
      </c>
      <c r="B3883" t="s">
        <v>2</v>
      </c>
      <c r="C3883" t="s">
        <v>8</v>
      </c>
      <c r="D3883" t="s">
        <v>16</v>
      </c>
      <c r="E3883" t="s">
        <v>359</v>
      </c>
      <c r="F3883" t="s">
        <v>546</v>
      </c>
      <c r="G3883">
        <v>9</v>
      </c>
      <c r="H3883">
        <v>12.42</v>
      </c>
      <c r="I3883">
        <v>111.78</v>
      </c>
      <c r="J3883" s="4">
        <v>499</v>
      </c>
      <c r="K3883" s="6" t="s">
        <v>554</v>
      </c>
    </row>
    <row r="3884" spans="1:11" ht="15.6" x14ac:dyDescent="0.3">
      <c r="A3884" s="1">
        <v>43438</v>
      </c>
      <c r="B3884" t="s">
        <v>2</v>
      </c>
      <c r="C3884" t="s">
        <v>14</v>
      </c>
      <c r="D3884" t="s">
        <v>16</v>
      </c>
      <c r="E3884" t="s">
        <v>187</v>
      </c>
      <c r="F3884" t="s">
        <v>546</v>
      </c>
      <c r="G3884">
        <v>4</v>
      </c>
      <c r="H3884">
        <v>12.42</v>
      </c>
      <c r="I3884">
        <v>49.68</v>
      </c>
      <c r="J3884" s="4">
        <v>3493</v>
      </c>
      <c r="K3884" s="6" t="s">
        <v>556</v>
      </c>
    </row>
    <row r="3885" spans="1:11" ht="15.6" x14ac:dyDescent="0.3">
      <c r="A3885" s="1">
        <v>43439</v>
      </c>
      <c r="B3885" t="s">
        <v>2</v>
      </c>
      <c r="C3885" t="s">
        <v>11</v>
      </c>
      <c r="D3885" t="s">
        <v>16</v>
      </c>
      <c r="E3885" t="s">
        <v>510</v>
      </c>
      <c r="F3885" t="s">
        <v>546</v>
      </c>
      <c r="G3885">
        <v>3</v>
      </c>
      <c r="H3885">
        <v>12.42</v>
      </c>
      <c r="I3885">
        <v>37.26</v>
      </c>
      <c r="J3885" s="4">
        <v>199</v>
      </c>
      <c r="K3885" s="6" t="s">
        <v>557</v>
      </c>
    </row>
    <row r="3886" spans="1:11" ht="15.6" x14ac:dyDescent="0.3">
      <c r="A3886" s="1">
        <v>43439</v>
      </c>
      <c r="B3886" t="s">
        <v>3</v>
      </c>
      <c r="C3886" t="s">
        <v>13</v>
      </c>
      <c r="D3886" t="s">
        <v>17</v>
      </c>
      <c r="E3886" t="s">
        <v>47</v>
      </c>
      <c r="F3886" t="s">
        <v>546</v>
      </c>
      <c r="G3886">
        <v>9</v>
      </c>
      <c r="H3886">
        <v>12.42</v>
      </c>
      <c r="I3886">
        <v>111.78</v>
      </c>
      <c r="J3886" s="4">
        <v>1196</v>
      </c>
      <c r="K3886" s="6" t="s">
        <v>555</v>
      </c>
    </row>
    <row r="3887" spans="1:11" ht="15.6" x14ac:dyDescent="0.3">
      <c r="A3887" s="1">
        <v>43440</v>
      </c>
      <c r="B3887" t="s">
        <v>2</v>
      </c>
      <c r="C3887" t="s">
        <v>9</v>
      </c>
      <c r="D3887" t="s">
        <v>16</v>
      </c>
      <c r="E3887" t="s">
        <v>491</v>
      </c>
      <c r="F3887" t="s">
        <v>546</v>
      </c>
      <c r="G3887">
        <v>6</v>
      </c>
      <c r="H3887">
        <v>12.42</v>
      </c>
      <c r="I3887">
        <v>74.52</v>
      </c>
      <c r="J3887" s="4">
        <v>998</v>
      </c>
      <c r="K3887" s="6" t="s">
        <v>554</v>
      </c>
    </row>
    <row r="3888" spans="1:11" ht="15.6" x14ac:dyDescent="0.3">
      <c r="A3888" s="1">
        <v>43440</v>
      </c>
      <c r="B3888" t="s">
        <v>4</v>
      </c>
      <c r="C3888" t="s">
        <v>10</v>
      </c>
      <c r="D3888" t="s">
        <v>17</v>
      </c>
      <c r="E3888" t="s">
        <v>189</v>
      </c>
      <c r="F3888" t="s">
        <v>548</v>
      </c>
      <c r="G3888">
        <v>9</v>
      </c>
      <c r="H3888">
        <v>17.829999999999998</v>
      </c>
      <c r="I3888">
        <v>160.46999999999997</v>
      </c>
      <c r="J3888" s="4">
        <v>796</v>
      </c>
      <c r="K3888" s="6" t="s">
        <v>556</v>
      </c>
    </row>
    <row r="3889" spans="1:11" ht="15.6" x14ac:dyDescent="0.3">
      <c r="A3889" s="1">
        <v>43440</v>
      </c>
      <c r="B3889" t="s">
        <v>2</v>
      </c>
      <c r="C3889" t="s">
        <v>9</v>
      </c>
      <c r="D3889" t="s">
        <v>16</v>
      </c>
      <c r="E3889" t="s">
        <v>126</v>
      </c>
      <c r="F3889" t="s">
        <v>548</v>
      </c>
      <c r="G3889">
        <v>2</v>
      </c>
      <c r="H3889">
        <v>17.829999999999998</v>
      </c>
      <c r="I3889">
        <v>35.659999999999997</v>
      </c>
      <c r="J3889" s="4">
        <v>198</v>
      </c>
      <c r="K3889" s="6" t="s">
        <v>556</v>
      </c>
    </row>
    <row r="3890" spans="1:11" ht="15.6" x14ac:dyDescent="0.3">
      <c r="A3890" s="1">
        <v>43440</v>
      </c>
      <c r="B3890" t="s">
        <v>2</v>
      </c>
      <c r="C3890" t="s">
        <v>8</v>
      </c>
      <c r="D3890" t="s">
        <v>16</v>
      </c>
      <c r="E3890" t="s">
        <v>32</v>
      </c>
      <c r="F3890" t="s">
        <v>547</v>
      </c>
      <c r="G3890">
        <v>6</v>
      </c>
      <c r="H3890">
        <v>16.32</v>
      </c>
      <c r="I3890">
        <v>97.92</v>
      </c>
      <c r="J3890" s="4">
        <v>597</v>
      </c>
      <c r="K3890" s="6" t="s">
        <v>556</v>
      </c>
    </row>
    <row r="3891" spans="1:11" ht="15.6" x14ac:dyDescent="0.3">
      <c r="A3891" s="1">
        <v>43441</v>
      </c>
      <c r="B3891" t="s">
        <v>5</v>
      </c>
      <c r="C3891" t="s">
        <v>14</v>
      </c>
      <c r="D3891" t="s">
        <v>16</v>
      </c>
      <c r="E3891" t="s">
        <v>437</v>
      </c>
      <c r="F3891" t="s">
        <v>549</v>
      </c>
      <c r="G3891">
        <v>9</v>
      </c>
      <c r="H3891">
        <v>53.35</v>
      </c>
      <c r="I3891">
        <v>480.15000000000003</v>
      </c>
      <c r="J3891" s="4">
        <v>792</v>
      </c>
      <c r="K3891" s="6" t="s">
        <v>556</v>
      </c>
    </row>
    <row r="3892" spans="1:11" ht="15.6" x14ac:dyDescent="0.3">
      <c r="A3892" s="1">
        <v>43441</v>
      </c>
      <c r="B3892" t="s">
        <v>5</v>
      </c>
      <c r="C3892" t="s">
        <v>9</v>
      </c>
      <c r="D3892" t="s">
        <v>16</v>
      </c>
      <c r="E3892" t="s">
        <v>441</v>
      </c>
      <c r="F3892" t="s">
        <v>547</v>
      </c>
      <c r="G3892">
        <v>3</v>
      </c>
      <c r="H3892">
        <v>16.32</v>
      </c>
      <c r="I3892">
        <v>48.96</v>
      </c>
      <c r="J3892" s="4">
        <v>398</v>
      </c>
      <c r="K3892" s="6" t="s">
        <v>557</v>
      </c>
    </row>
    <row r="3893" spans="1:11" ht="15.6" x14ac:dyDescent="0.3">
      <c r="A3893" s="1">
        <v>43441</v>
      </c>
      <c r="B3893" t="s">
        <v>2</v>
      </c>
      <c r="C3893" t="s">
        <v>8</v>
      </c>
      <c r="D3893" t="s">
        <v>16</v>
      </c>
      <c r="E3893" t="s">
        <v>425</v>
      </c>
      <c r="F3893" t="s">
        <v>546</v>
      </c>
      <c r="G3893">
        <v>4</v>
      </c>
      <c r="H3893">
        <v>12.42</v>
      </c>
      <c r="I3893">
        <v>49.68</v>
      </c>
      <c r="J3893" s="4">
        <v>398</v>
      </c>
      <c r="K3893" s="6" t="s">
        <v>556</v>
      </c>
    </row>
    <row r="3894" spans="1:11" ht="15.6" x14ac:dyDescent="0.3">
      <c r="A3894" s="1">
        <v>43441</v>
      </c>
      <c r="B3894" t="s">
        <v>4</v>
      </c>
      <c r="C3894" t="s">
        <v>12</v>
      </c>
      <c r="D3894" t="s">
        <v>17</v>
      </c>
      <c r="E3894" t="s">
        <v>543</v>
      </c>
      <c r="F3894" t="s">
        <v>546</v>
      </c>
      <c r="G3894">
        <v>4</v>
      </c>
      <c r="H3894">
        <v>12.42</v>
      </c>
      <c r="I3894">
        <v>49.68</v>
      </c>
      <c r="J3894" s="4">
        <v>198</v>
      </c>
      <c r="K3894" s="6" t="s">
        <v>558</v>
      </c>
    </row>
    <row r="3895" spans="1:11" ht="15.6" x14ac:dyDescent="0.3">
      <c r="A3895" s="1">
        <v>43441</v>
      </c>
      <c r="B3895" t="s">
        <v>3</v>
      </c>
      <c r="C3895" t="s">
        <v>13</v>
      </c>
      <c r="D3895" t="s">
        <v>17</v>
      </c>
      <c r="E3895" t="s">
        <v>412</v>
      </c>
      <c r="F3895" t="s">
        <v>546</v>
      </c>
      <c r="G3895">
        <v>10</v>
      </c>
      <c r="H3895">
        <v>12.42</v>
      </c>
      <c r="I3895">
        <v>124.2</v>
      </c>
      <c r="J3895" s="4">
        <v>2793</v>
      </c>
      <c r="K3895" s="6" t="s">
        <v>556</v>
      </c>
    </row>
    <row r="3896" spans="1:11" ht="15.6" x14ac:dyDescent="0.3">
      <c r="A3896" s="1">
        <v>43441</v>
      </c>
      <c r="B3896" t="s">
        <v>4</v>
      </c>
      <c r="C3896" t="s">
        <v>10</v>
      </c>
      <c r="D3896" t="s">
        <v>17</v>
      </c>
      <c r="E3896" t="s">
        <v>361</v>
      </c>
      <c r="F3896" t="s">
        <v>548</v>
      </c>
      <c r="G3896">
        <v>3</v>
      </c>
      <c r="H3896">
        <v>17.829999999999998</v>
      </c>
      <c r="I3896">
        <v>53.489999999999995</v>
      </c>
      <c r="J3896" s="4">
        <v>3192</v>
      </c>
      <c r="K3896" s="6" t="s">
        <v>555</v>
      </c>
    </row>
    <row r="3897" spans="1:11" ht="15.6" x14ac:dyDescent="0.3">
      <c r="A3897" s="1">
        <v>43441</v>
      </c>
      <c r="B3897" t="s">
        <v>4</v>
      </c>
      <c r="C3897" t="s">
        <v>12</v>
      </c>
      <c r="D3897" t="s">
        <v>17</v>
      </c>
      <c r="E3897" t="s">
        <v>149</v>
      </c>
      <c r="F3897" t="s">
        <v>546</v>
      </c>
      <c r="G3897">
        <v>10</v>
      </c>
      <c r="H3897">
        <v>12.42</v>
      </c>
      <c r="I3897">
        <v>124.2</v>
      </c>
      <c r="J3897" s="4">
        <v>4491</v>
      </c>
      <c r="K3897" s="6" t="s">
        <v>556</v>
      </c>
    </row>
    <row r="3898" spans="1:11" ht="15.6" x14ac:dyDescent="0.3">
      <c r="A3898" s="1">
        <v>43442</v>
      </c>
      <c r="B3898" t="s">
        <v>3</v>
      </c>
      <c r="C3898" t="s">
        <v>12</v>
      </c>
      <c r="D3898" t="s">
        <v>17</v>
      </c>
      <c r="E3898" t="s">
        <v>259</v>
      </c>
      <c r="F3898" t="s">
        <v>546</v>
      </c>
      <c r="G3898">
        <v>4</v>
      </c>
      <c r="H3898">
        <v>12.42</v>
      </c>
      <c r="I3898">
        <v>49.68</v>
      </c>
      <c r="J3898" s="4">
        <v>3591</v>
      </c>
      <c r="K3898" s="6" t="s">
        <v>554</v>
      </c>
    </row>
    <row r="3899" spans="1:11" ht="15.6" x14ac:dyDescent="0.3">
      <c r="A3899" s="1">
        <v>43442</v>
      </c>
      <c r="B3899" t="s">
        <v>4</v>
      </c>
      <c r="C3899" t="s">
        <v>13</v>
      </c>
      <c r="D3899" t="s">
        <v>17</v>
      </c>
      <c r="E3899" t="s">
        <v>91</v>
      </c>
      <c r="F3899" t="s">
        <v>549</v>
      </c>
      <c r="G3899">
        <v>10</v>
      </c>
      <c r="H3899">
        <v>53.35</v>
      </c>
      <c r="I3899">
        <v>533.5</v>
      </c>
      <c r="J3899" s="4">
        <v>792</v>
      </c>
      <c r="K3899" s="6" t="s">
        <v>556</v>
      </c>
    </row>
    <row r="3900" spans="1:11" ht="15.6" x14ac:dyDescent="0.3">
      <c r="A3900" s="1">
        <v>43442</v>
      </c>
      <c r="B3900" t="s">
        <v>2</v>
      </c>
      <c r="C3900" t="s">
        <v>9</v>
      </c>
      <c r="D3900" t="s">
        <v>16</v>
      </c>
      <c r="E3900" t="s">
        <v>39</v>
      </c>
      <c r="F3900" t="s">
        <v>546</v>
      </c>
      <c r="G3900">
        <v>3</v>
      </c>
      <c r="H3900">
        <v>12.42</v>
      </c>
      <c r="I3900">
        <v>37.26</v>
      </c>
      <c r="J3900" s="4">
        <v>897</v>
      </c>
      <c r="K3900" s="6" t="s">
        <v>557</v>
      </c>
    </row>
    <row r="3901" spans="1:11" ht="15.6" x14ac:dyDescent="0.3">
      <c r="A3901" s="1">
        <v>43442</v>
      </c>
      <c r="B3901" t="s">
        <v>2</v>
      </c>
      <c r="C3901" t="s">
        <v>9</v>
      </c>
      <c r="D3901" t="s">
        <v>16</v>
      </c>
      <c r="E3901" t="s">
        <v>287</v>
      </c>
      <c r="F3901" t="s">
        <v>546</v>
      </c>
      <c r="G3901">
        <v>8</v>
      </c>
      <c r="H3901">
        <v>12.42</v>
      </c>
      <c r="I3901">
        <v>99.36</v>
      </c>
      <c r="J3901" s="4">
        <v>1996</v>
      </c>
      <c r="K3901" s="6" t="s">
        <v>558</v>
      </c>
    </row>
    <row r="3902" spans="1:11" ht="15.6" x14ac:dyDescent="0.3">
      <c r="A3902" s="1">
        <v>43442</v>
      </c>
      <c r="B3902" t="s">
        <v>2</v>
      </c>
      <c r="C3902" t="s">
        <v>11</v>
      </c>
      <c r="D3902" t="s">
        <v>16</v>
      </c>
      <c r="E3902" t="s">
        <v>527</v>
      </c>
      <c r="F3902" t="s">
        <v>546</v>
      </c>
      <c r="G3902">
        <v>6</v>
      </c>
      <c r="H3902">
        <v>12.42</v>
      </c>
      <c r="I3902">
        <v>74.52</v>
      </c>
      <c r="J3902" s="4">
        <v>1996</v>
      </c>
      <c r="K3902" s="6" t="s">
        <v>556</v>
      </c>
    </row>
    <row r="3903" spans="1:11" ht="15.6" x14ac:dyDescent="0.3">
      <c r="A3903" s="1">
        <v>43442</v>
      </c>
      <c r="B3903" t="s">
        <v>2</v>
      </c>
      <c r="C3903" t="s">
        <v>8</v>
      </c>
      <c r="D3903" t="s">
        <v>16</v>
      </c>
      <c r="E3903" t="s">
        <v>355</v>
      </c>
      <c r="F3903" t="s">
        <v>546</v>
      </c>
      <c r="G3903">
        <v>6</v>
      </c>
      <c r="H3903">
        <v>12.42</v>
      </c>
      <c r="I3903">
        <v>74.52</v>
      </c>
      <c r="J3903" s="4">
        <v>1990</v>
      </c>
      <c r="K3903" s="6" t="s">
        <v>555</v>
      </c>
    </row>
    <row r="3904" spans="1:11" ht="15.6" x14ac:dyDescent="0.3">
      <c r="A3904" s="1">
        <v>43443</v>
      </c>
      <c r="B3904" t="s">
        <v>4</v>
      </c>
      <c r="C3904" t="s">
        <v>13</v>
      </c>
      <c r="D3904" t="s">
        <v>17</v>
      </c>
      <c r="E3904" t="s">
        <v>194</v>
      </c>
      <c r="F3904" t="s">
        <v>546</v>
      </c>
      <c r="G3904">
        <v>8</v>
      </c>
      <c r="H3904">
        <v>12.42</v>
      </c>
      <c r="I3904">
        <v>99.36</v>
      </c>
      <c r="J3904" s="4">
        <v>2394</v>
      </c>
      <c r="K3904" s="6" t="s">
        <v>556</v>
      </c>
    </row>
    <row r="3905" spans="1:11" ht="15.6" x14ac:dyDescent="0.3">
      <c r="A3905" s="1">
        <v>43444</v>
      </c>
      <c r="B3905" t="s">
        <v>6</v>
      </c>
      <c r="C3905" t="s">
        <v>14</v>
      </c>
      <c r="D3905" t="s">
        <v>16</v>
      </c>
      <c r="E3905" t="s">
        <v>392</v>
      </c>
      <c r="F3905" t="s">
        <v>549</v>
      </c>
      <c r="G3905">
        <v>1</v>
      </c>
      <c r="H3905">
        <v>53.35</v>
      </c>
      <c r="I3905">
        <v>53.35</v>
      </c>
      <c r="J3905" s="4">
        <v>796</v>
      </c>
      <c r="K3905" s="6" t="s">
        <v>554</v>
      </c>
    </row>
    <row r="3906" spans="1:11" ht="15.6" x14ac:dyDescent="0.3">
      <c r="A3906" s="1">
        <v>43444</v>
      </c>
      <c r="B3906" t="s">
        <v>3</v>
      </c>
      <c r="C3906" t="s">
        <v>12</v>
      </c>
      <c r="D3906" t="s">
        <v>17</v>
      </c>
      <c r="E3906" t="s">
        <v>262</v>
      </c>
      <c r="F3906" t="s">
        <v>547</v>
      </c>
      <c r="G3906">
        <v>8</v>
      </c>
      <c r="H3906">
        <v>16.32</v>
      </c>
      <c r="I3906">
        <v>130.56</v>
      </c>
      <c r="J3906" s="4">
        <v>2394</v>
      </c>
      <c r="K3906" s="6" t="s">
        <v>556</v>
      </c>
    </row>
    <row r="3907" spans="1:11" ht="15.6" x14ac:dyDescent="0.3">
      <c r="A3907" s="1">
        <v>43444</v>
      </c>
      <c r="B3907" t="s">
        <v>2</v>
      </c>
      <c r="C3907" t="s">
        <v>11</v>
      </c>
      <c r="D3907" t="s">
        <v>16</v>
      </c>
      <c r="E3907" t="s">
        <v>163</v>
      </c>
      <c r="F3907" t="s">
        <v>546</v>
      </c>
      <c r="G3907">
        <v>9</v>
      </c>
      <c r="H3907">
        <v>12.42</v>
      </c>
      <c r="I3907">
        <v>111.78</v>
      </c>
      <c r="J3907" s="4">
        <v>297</v>
      </c>
      <c r="K3907" s="6" t="s">
        <v>557</v>
      </c>
    </row>
    <row r="3908" spans="1:11" ht="15.6" x14ac:dyDescent="0.3">
      <c r="A3908" s="1">
        <v>43444</v>
      </c>
      <c r="B3908" t="s">
        <v>4</v>
      </c>
      <c r="C3908" t="s">
        <v>10</v>
      </c>
      <c r="D3908" t="s">
        <v>17</v>
      </c>
      <c r="E3908" t="s">
        <v>150</v>
      </c>
      <c r="F3908" t="s">
        <v>546</v>
      </c>
      <c r="G3908">
        <v>3</v>
      </c>
      <c r="H3908">
        <v>12.42</v>
      </c>
      <c r="I3908">
        <v>37.26</v>
      </c>
      <c r="J3908" s="4">
        <v>1996</v>
      </c>
      <c r="K3908" s="6" t="s">
        <v>556</v>
      </c>
    </row>
    <row r="3909" spans="1:11" ht="15.6" x14ac:dyDescent="0.3">
      <c r="A3909" s="1">
        <v>43445</v>
      </c>
      <c r="B3909" t="s">
        <v>6</v>
      </c>
      <c r="C3909" t="s">
        <v>9</v>
      </c>
      <c r="D3909" t="s">
        <v>16</v>
      </c>
      <c r="E3909" t="s">
        <v>160</v>
      </c>
      <c r="F3909" t="s">
        <v>548</v>
      </c>
      <c r="G3909">
        <v>8</v>
      </c>
      <c r="H3909">
        <v>17.829999999999998</v>
      </c>
      <c r="I3909">
        <v>142.63999999999999</v>
      </c>
      <c r="J3909" s="4">
        <v>3591</v>
      </c>
      <c r="K3909" s="6" t="s">
        <v>557</v>
      </c>
    </row>
    <row r="3910" spans="1:11" ht="15.6" x14ac:dyDescent="0.3">
      <c r="A3910" s="1">
        <v>43446</v>
      </c>
      <c r="B3910" t="s">
        <v>2</v>
      </c>
      <c r="C3910" t="s">
        <v>8</v>
      </c>
      <c r="D3910" t="s">
        <v>16</v>
      </c>
      <c r="E3910" t="s">
        <v>80</v>
      </c>
      <c r="F3910" t="s">
        <v>549</v>
      </c>
      <c r="G3910">
        <v>1</v>
      </c>
      <c r="H3910">
        <v>53.35</v>
      </c>
      <c r="I3910">
        <v>53.35</v>
      </c>
      <c r="J3910" s="4">
        <v>297</v>
      </c>
      <c r="K3910" s="6" t="s">
        <v>556</v>
      </c>
    </row>
    <row r="3911" spans="1:11" ht="15.6" x14ac:dyDescent="0.3">
      <c r="A3911" s="1">
        <v>43446</v>
      </c>
      <c r="B3911" t="s">
        <v>2</v>
      </c>
      <c r="C3911" t="s">
        <v>11</v>
      </c>
      <c r="D3911" t="s">
        <v>16</v>
      </c>
      <c r="E3911" t="s">
        <v>535</v>
      </c>
      <c r="F3911" t="s">
        <v>546</v>
      </c>
      <c r="G3911">
        <v>7</v>
      </c>
      <c r="H3911">
        <v>12.42</v>
      </c>
      <c r="I3911">
        <v>86.94</v>
      </c>
      <c r="J3911" s="4">
        <v>495</v>
      </c>
      <c r="K3911" s="6" t="s">
        <v>554</v>
      </c>
    </row>
    <row r="3912" spans="1:11" ht="15.6" x14ac:dyDescent="0.3">
      <c r="A3912" s="1">
        <v>43447</v>
      </c>
      <c r="B3912" t="s">
        <v>2</v>
      </c>
      <c r="C3912" t="s">
        <v>8</v>
      </c>
      <c r="D3912" t="s">
        <v>16</v>
      </c>
      <c r="E3912" t="s">
        <v>154</v>
      </c>
      <c r="F3912" t="s">
        <v>546</v>
      </c>
      <c r="G3912">
        <v>9</v>
      </c>
      <c r="H3912">
        <v>12.42</v>
      </c>
      <c r="I3912">
        <v>111.78</v>
      </c>
      <c r="J3912" s="4">
        <v>1592</v>
      </c>
      <c r="K3912" s="6" t="s">
        <v>555</v>
      </c>
    </row>
    <row r="3913" spans="1:11" ht="15.6" x14ac:dyDescent="0.3">
      <c r="A3913" s="1">
        <v>43448</v>
      </c>
      <c r="B3913" t="s">
        <v>3</v>
      </c>
      <c r="C3913" t="s">
        <v>10</v>
      </c>
      <c r="D3913" t="s">
        <v>17</v>
      </c>
      <c r="E3913" t="s">
        <v>480</v>
      </c>
      <c r="F3913" t="s">
        <v>549</v>
      </c>
      <c r="G3913">
        <v>1</v>
      </c>
      <c r="H3913">
        <v>53.35</v>
      </c>
      <c r="I3913">
        <v>53.35</v>
      </c>
      <c r="J3913" s="4">
        <v>792</v>
      </c>
      <c r="K3913" s="6" t="s">
        <v>554</v>
      </c>
    </row>
    <row r="3914" spans="1:11" ht="15.6" x14ac:dyDescent="0.3">
      <c r="A3914" s="1">
        <v>43448</v>
      </c>
      <c r="B3914" t="s">
        <v>5</v>
      </c>
      <c r="C3914" t="s">
        <v>9</v>
      </c>
      <c r="D3914" t="s">
        <v>16</v>
      </c>
      <c r="E3914" t="s">
        <v>494</v>
      </c>
      <c r="F3914" t="s">
        <v>548</v>
      </c>
      <c r="G3914">
        <v>5</v>
      </c>
      <c r="H3914">
        <v>17.829999999999998</v>
      </c>
      <c r="I3914">
        <v>89.149999999999991</v>
      </c>
      <c r="J3914" s="4">
        <v>1794</v>
      </c>
      <c r="K3914" s="6" t="s">
        <v>555</v>
      </c>
    </row>
    <row r="3915" spans="1:11" ht="15.6" x14ac:dyDescent="0.3">
      <c r="A3915" s="1">
        <v>43448</v>
      </c>
      <c r="B3915" t="s">
        <v>5</v>
      </c>
      <c r="C3915" t="s">
        <v>8</v>
      </c>
      <c r="D3915" t="s">
        <v>16</v>
      </c>
      <c r="E3915" t="s">
        <v>524</v>
      </c>
      <c r="F3915" t="s">
        <v>546</v>
      </c>
      <c r="G3915">
        <v>7</v>
      </c>
      <c r="H3915">
        <v>12.42</v>
      </c>
      <c r="I3915">
        <v>86.94</v>
      </c>
      <c r="J3915" s="4">
        <v>495</v>
      </c>
      <c r="K3915" s="6" t="s">
        <v>556</v>
      </c>
    </row>
    <row r="3916" spans="1:11" ht="15.6" x14ac:dyDescent="0.3">
      <c r="A3916" s="1">
        <v>43448</v>
      </c>
      <c r="B3916" t="s">
        <v>2</v>
      </c>
      <c r="C3916" t="s">
        <v>9</v>
      </c>
      <c r="D3916" t="s">
        <v>16</v>
      </c>
      <c r="E3916" t="s">
        <v>403</v>
      </c>
      <c r="F3916" t="s">
        <v>546</v>
      </c>
      <c r="G3916">
        <v>6</v>
      </c>
      <c r="H3916">
        <v>12.42</v>
      </c>
      <c r="I3916">
        <v>74.52</v>
      </c>
      <c r="J3916" s="4">
        <v>1194</v>
      </c>
      <c r="K3916" s="6" t="s">
        <v>554</v>
      </c>
    </row>
    <row r="3917" spans="1:11" ht="15.6" x14ac:dyDescent="0.3">
      <c r="A3917" s="1">
        <v>43448</v>
      </c>
      <c r="B3917" t="s">
        <v>2</v>
      </c>
      <c r="C3917" t="s">
        <v>9</v>
      </c>
      <c r="D3917" t="s">
        <v>16</v>
      </c>
      <c r="E3917" t="s">
        <v>431</v>
      </c>
      <c r="F3917" t="s">
        <v>546</v>
      </c>
      <c r="G3917">
        <v>7</v>
      </c>
      <c r="H3917">
        <v>12.42</v>
      </c>
      <c r="I3917">
        <v>86.94</v>
      </c>
      <c r="J3917" s="4">
        <v>891</v>
      </c>
      <c r="K3917" s="6" t="s">
        <v>558</v>
      </c>
    </row>
    <row r="3918" spans="1:11" ht="15.6" x14ac:dyDescent="0.3">
      <c r="A3918" s="1">
        <v>43449</v>
      </c>
      <c r="B3918" t="s">
        <v>5</v>
      </c>
      <c r="C3918" t="s">
        <v>9</v>
      </c>
      <c r="D3918" t="s">
        <v>16</v>
      </c>
      <c r="E3918" t="s">
        <v>504</v>
      </c>
      <c r="F3918" t="s">
        <v>546</v>
      </c>
      <c r="G3918">
        <v>1</v>
      </c>
      <c r="H3918">
        <v>12.42</v>
      </c>
      <c r="I3918">
        <v>12.42</v>
      </c>
      <c r="J3918" s="4">
        <v>998</v>
      </c>
      <c r="K3918" s="6" t="s">
        <v>556</v>
      </c>
    </row>
    <row r="3919" spans="1:11" ht="15.6" x14ac:dyDescent="0.3">
      <c r="A3919" s="1">
        <v>43449</v>
      </c>
      <c r="B3919" t="s">
        <v>2</v>
      </c>
      <c r="C3919" t="s">
        <v>11</v>
      </c>
      <c r="D3919" t="s">
        <v>16</v>
      </c>
      <c r="E3919" t="s">
        <v>440</v>
      </c>
      <c r="F3919" t="s">
        <v>547</v>
      </c>
      <c r="G3919">
        <v>5</v>
      </c>
      <c r="H3919">
        <v>16.32</v>
      </c>
      <c r="I3919">
        <v>81.599999999999994</v>
      </c>
      <c r="J3919" s="4">
        <v>897</v>
      </c>
      <c r="K3919" s="6" t="s">
        <v>556</v>
      </c>
    </row>
    <row r="3920" spans="1:11" ht="15.6" x14ac:dyDescent="0.3">
      <c r="A3920" s="1">
        <v>43449</v>
      </c>
      <c r="B3920" t="s">
        <v>3</v>
      </c>
      <c r="C3920" t="s">
        <v>13</v>
      </c>
      <c r="D3920" t="s">
        <v>17</v>
      </c>
      <c r="E3920" t="s">
        <v>229</v>
      </c>
      <c r="F3920" t="s">
        <v>549</v>
      </c>
      <c r="G3920">
        <v>2</v>
      </c>
      <c r="H3920">
        <v>53.35</v>
      </c>
      <c r="I3920">
        <v>106.7</v>
      </c>
      <c r="J3920" s="4">
        <v>2392</v>
      </c>
      <c r="K3920" s="6" t="s">
        <v>558</v>
      </c>
    </row>
    <row r="3921" spans="1:11" ht="15.6" x14ac:dyDescent="0.3">
      <c r="A3921" s="1">
        <v>43449</v>
      </c>
      <c r="B3921" t="s">
        <v>6</v>
      </c>
      <c r="C3921" t="s">
        <v>9</v>
      </c>
      <c r="D3921" t="s">
        <v>16</v>
      </c>
      <c r="E3921" t="s">
        <v>137</v>
      </c>
      <c r="F3921" t="s">
        <v>548</v>
      </c>
      <c r="G3921">
        <v>7</v>
      </c>
      <c r="H3921">
        <v>17.829999999999998</v>
      </c>
      <c r="I3921">
        <v>124.80999999999999</v>
      </c>
      <c r="J3921" s="4">
        <v>1497</v>
      </c>
      <c r="K3921" s="6" t="s">
        <v>556</v>
      </c>
    </row>
    <row r="3922" spans="1:11" ht="15.6" x14ac:dyDescent="0.3">
      <c r="A3922" s="1">
        <v>43449</v>
      </c>
      <c r="B3922" t="s">
        <v>6</v>
      </c>
      <c r="C3922" t="s">
        <v>14</v>
      </c>
      <c r="D3922" t="s">
        <v>16</v>
      </c>
      <c r="E3922" t="s">
        <v>377</v>
      </c>
      <c r="F3922" t="s">
        <v>547</v>
      </c>
      <c r="G3922">
        <v>8</v>
      </c>
      <c r="H3922">
        <v>16.32</v>
      </c>
      <c r="I3922">
        <v>130.56</v>
      </c>
      <c r="J3922" s="4">
        <v>798</v>
      </c>
      <c r="K3922" s="6" t="s">
        <v>557</v>
      </c>
    </row>
    <row r="3923" spans="1:11" ht="15.6" x14ac:dyDescent="0.3">
      <c r="A3923" s="1">
        <v>43449</v>
      </c>
      <c r="B3923" t="s">
        <v>4</v>
      </c>
      <c r="C3923" t="s">
        <v>12</v>
      </c>
      <c r="D3923" t="s">
        <v>17</v>
      </c>
      <c r="E3923" t="s">
        <v>124</v>
      </c>
      <c r="F3923" t="s">
        <v>549</v>
      </c>
      <c r="G3923">
        <v>7</v>
      </c>
      <c r="H3923">
        <v>53.35</v>
      </c>
      <c r="I3923">
        <v>373.45</v>
      </c>
      <c r="J3923" s="4">
        <v>3992</v>
      </c>
      <c r="K3923" s="6" t="s">
        <v>556</v>
      </c>
    </row>
    <row r="3924" spans="1:11" ht="15.6" x14ac:dyDescent="0.3">
      <c r="A3924" s="1">
        <v>43450</v>
      </c>
      <c r="B3924" t="s">
        <v>2</v>
      </c>
      <c r="C3924" t="s">
        <v>9</v>
      </c>
      <c r="D3924" t="s">
        <v>16</v>
      </c>
      <c r="E3924" t="s">
        <v>127</v>
      </c>
      <c r="F3924" t="s">
        <v>546</v>
      </c>
      <c r="G3924">
        <v>9</v>
      </c>
      <c r="H3924">
        <v>12.42</v>
      </c>
      <c r="I3924">
        <v>111.78</v>
      </c>
      <c r="J3924" s="4">
        <v>897</v>
      </c>
      <c r="K3924" s="6" t="s">
        <v>557</v>
      </c>
    </row>
    <row r="3925" spans="1:11" ht="15.6" x14ac:dyDescent="0.3">
      <c r="A3925" s="1">
        <v>43450</v>
      </c>
      <c r="B3925" t="s">
        <v>2</v>
      </c>
      <c r="C3925" t="s">
        <v>11</v>
      </c>
      <c r="D3925" t="s">
        <v>16</v>
      </c>
      <c r="E3925" t="s">
        <v>263</v>
      </c>
      <c r="F3925" t="s">
        <v>546</v>
      </c>
      <c r="G3925">
        <v>6</v>
      </c>
      <c r="H3925">
        <v>12.42</v>
      </c>
      <c r="I3925">
        <v>74.52</v>
      </c>
      <c r="J3925" s="4">
        <v>3192</v>
      </c>
      <c r="K3925" s="6" t="s">
        <v>555</v>
      </c>
    </row>
    <row r="3926" spans="1:11" ht="15.6" x14ac:dyDescent="0.3">
      <c r="A3926" s="1">
        <v>43450</v>
      </c>
      <c r="B3926" t="s">
        <v>2</v>
      </c>
      <c r="C3926" t="s">
        <v>14</v>
      </c>
      <c r="D3926" t="s">
        <v>16</v>
      </c>
      <c r="E3926" t="s">
        <v>461</v>
      </c>
      <c r="F3926" t="s">
        <v>548</v>
      </c>
      <c r="G3926">
        <v>4</v>
      </c>
      <c r="H3926">
        <v>17.829999999999998</v>
      </c>
      <c r="I3926">
        <v>71.319999999999993</v>
      </c>
      <c r="J3926" s="4">
        <v>897</v>
      </c>
      <c r="K3926" s="6" t="s">
        <v>557</v>
      </c>
    </row>
    <row r="3927" spans="1:11" ht="15.6" x14ac:dyDescent="0.3">
      <c r="A3927" s="1">
        <v>43450</v>
      </c>
      <c r="B3927" t="s">
        <v>4</v>
      </c>
      <c r="C3927" t="s">
        <v>13</v>
      </c>
      <c r="D3927" t="s">
        <v>17</v>
      </c>
      <c r="E3927" t="s">
        <v>119</v>
      </c>
      <c r="F3927" t="s">
        <v>549</v>
      </c>
      <c r="G3927">
        <v>10</v>
      </c>
      <c r="H3927">
        <v>53.35</v>
      </c>
      <c r="I3927">
        <v>533.5</v>
      </c>
      <c r="J3927" s="4">
        <v>2392</v>
      </c>
      <c r="K3927" s="6" t="s">
        <v>556</v>
      </c>
    </row>
    <row r="3928" spans="1:11" ht="15.6" x14ac:dyDescent="0.3">
      <c r="A3928" s="1">
        <v>43450</v>
      </c>
      <c r="B3928" t="s">
        <v>4</v>
      </c>
      <c r="C3928" t="s">
        <v>10</v>
      </c>
      <c r="D3928" t="s">
        <v>17</v>
      </c>
      <c r="E3928" t="s">
        <v>531</v>
      </c>
      <c r="F3928" t="s">
        <v>548</v>
      </c>
      <c r="G3928">
        <v>2</v>
      </c>
      <c r="H3928">
        <v>17.829999999999998</v>
      </c>
      <c r="I3928">
        <v>35.659999999999997</v>
      </c>
      <c r="J3928" s="4">
        <v>2691</v>
      </c>
      <c r="K3928" s="6" t="s">
        <v>556</v>
      </c>
    </row>
    <row r="3929" spans="1:11" ht="15.6" x14ac:dyDescent="0.3">
      <c r="A3929" s="1">
        <v>43450</v>
      </c>
      <c r="B3929" t="s">
        <v>2</v>
      </c>
      <c r="C3929" t="s">
        <v>9</v>
      </c>
      <c r="D3929" t="s">
        <v>16</v>
      </c>
      <c r="E3929" t="s">
        <v>313</v>
      </c>
      <c r="F3929" t="s">
        <v>546</v>
      </c>
      <c r="G3929">
        <v>8</v>
      </c>
      <c r="H3929">
        <v>12.42</v>
      </c>
      <c r="I3929">
        <v>99.36</v>
      </c>
      <c r="J3929" s="4">
        <v>1497</v>
      </c>
      <c r="K3929" s="6" t="s">
        <v>556</v>
      </c>
    </row>
    <row r="3930" spans="1:11" ht="15.6" x14ac:dyDescent="0.3">
      <c r="A3930" s="1">
        <v>43450</v>
      </c>
      <c r="B3930" t="s">
        <v>6</v>
      </c>
      <c r="C3930" t="s">
        <v>11</v>
      </c>
      <c r="D3930" t="s">
        <v>16</v>
      </c>
      <c r="E3930" t="s">
        <v>183</v>
      </c>
      <c r="F3930" t="s">
        <v>548</v>
      </c>
      <c r="G3930">
        <v>3</v>
      </c>
      <c r="H3930">
        <v>17.829999999999998</v>
      </c>
      <c r="I3930">
        <v>53.489999999999995</v>
      </c>
      <c r="J3930" s="4">
        <v>1194</v>
      </c>
      <c r="K3930" s="6" t="s">
        <v>554</v>
      </c>
    </row>
    <row r="3931" spans="1:11" ht="15.6" x14ac:dyDescent="0.3">
      <c r="A3931" s="1">
        <v>43450</v>
      </c>
      <c r="B3931" t="s">
        <v>6</v>
      </c>
      <c r="C3931" t="s">
        <v>8</v>
      </c>
      <c r="D3931" t="s">
        <v>16</v>
      </c>
      <c r="E3931" t="s">
        <v>422</v>
      </c>
      <c r="F3931" t="s">
        <v>546</v>
      </c>
      <c r="G3931">
        <v>7</v>
      </c>
      <c r="H3931">
        <v>12.42</v>
      </c>
      <c r="I3931">
        <v>86.94</v>
      </c>
      <c r="J3931" s="4">
        <v>1197</v>
      </c>
      <c r="K3931" s="6" t="s">
        <v>557</v>
      </c>
    </row>
    <row r="3932" spans="1:11" ht="15.6" x14ac:dyDescent="0.3">
      <c r="A3932" s="1">
        <v>43451</v>
      </c>
      <c r="B3932" t="s">
        <v>6</v>
      </c>
      <c r="C3932" t="s">
        <v>8</v>
      </c>
      <c r="D3932" t="s">
        <v>16</v>
      </c>
      <c r="E3932" t="s">
        <v>201</v>
      </c>
      <c r="F3932" t="s">
        <v>546</v>
      </c>
      <c r="G3932">
        <v>2</v>
      </c>
      <c r="H3932">
        <v>12.42</v>
      </c>
      <c r="I3932">
        <v>24.84</v>
      </c>
      <c r="J3932" s="4">
        <v>495</v>
      </c>
      <c r="K3932" s="6" t="s">
        <v>556</v>
      </c>
    </row>
    <row r="3933" spans="1:11" ht="15.6" x14ac:dyDescent="0.3">
      <c r="A3933" s="1">
        <v>43451</v>
      </c>
      <c r="B3933" t="s">
        <v>5</v>
      </c>
      <c r="C3933" t="s">
        <v>9</v>
      </c>
      <c r="D3933" t="s">
        <v>16</v>
      </c>
      <c r="E3933" t="s">
        <v>337</v>
      </c>
      <c r="F3933" t="s">
        <v>547</v>
      </c>
      <c r="G3933">
        <v>6</v>
      </c>
      <c r="H3933">
        <v>16.32</v>
      </c>
      <c r="I3933">
        <v>97.92</v>
      </c>
      <c r="J3933" s="4">
        <v>792</v>
      </c>
      <c r="K3933" s="6" t="s">
        <v>558</v>
      </c>
    </row>
    <row r="3934" spans="1:11" ht="15.6" x14ac:dyDescent="0.3">
      <c r="A3934" s="1">
        <v>43451</v>
      </c>
      <c r="B3934" t="s">
        <v>4</v>
      </c>
      <c r="C3934" t="s">
        <v>12</v>
      </c>
      <c r="D3934" t="s">
        <v>17</v>
      </c>
      <c r="E3934" t="s">
        <v>306</v>
      </c>
      <c r="F3934" t="s">
        <v>547</v>
      </c>
      <c r="G3934">
        <v>3</v>
      </c>
      <c r="H3934">
        <v>16.32</v>
      </c>
      <c r="I3934">
        <v>48.96</v>
      </c>
      <c r="J3934" s="4">
        <v>4491</v>
      </c>
      <c r="K3934" s="6" t="s">
        <v>556</v>
      </c>
    </row>
    <row r="3935" spans="1:11" ht="15.6" x14ac:dyDescent="0.3">
      <c r="A3935" s="1">
        <v>43451</v>
      </c>
      <c r="B3935" t="s">
        <v>4</v>
      </c>
      <c r="C3935" t="s">
        <v>13</v>
      </c>
      <c r="D3935" t="s">
        <v>17</v>
      </c>
      <c r="E3935" t="s">
        <v>489</v>
      </c>
      <c r="F3935" t="s">
        <v>546</v>
      </c>
      <c r="G3935">
        <v>5</v>
      </c>
      <c r="H3935">
        <v>12.42</v>
      </c>
      <c r="I3935">
        <v>62.1</v>
      </c>
      <c r="J3935" s="4">
        <v>199</v>
      </c>
      <c r="K3935" s="6" t="s">
        <v>556</v>
      </c>
    </row>
    <row r="3936" spans="1:11" ht="15.6" x14ac:dyDescent="0.3">
      <c r="A3936" s="1">
        <v>43451</v>
      </c>
      <c r="B3936" t="s">
        <v>2</v>
      </c>
      <c r="C3936" t="s">
        <v>14</v>
      </c>
      <c r="D3936" t="s">
        <v>16</v>
      </c>
      <c r="E3936" t="s">
        <v>296</v>
      </c>
      <c r="F3936" t="s">
        <v>549</v>
      </c>
      <c r="G3936">
        <v>7</v>
      </c>
      <c r="H3936">
        <v>53.35</v>
      </c>
      <c r="I3936">
        <v>373.45</v>
      </c>
      <c r="J3936" s="4">
        <v>798</v>
      </c>
      <c r="K3936" s="6" t="s">
        <v>557</v>
      </c>
    </row>
    <row r="3937" spans="1:11" ht="15.6" x14ac:dyDescent="0.3">
      <c r="A3937" s="1">
        <v>43451</v>
      </c>
      <c r="B3937" t="s">
        <v>2</v>
      </c>
      <c r="C3937" t="s">
        <v>14</v>
      </c>
      <c r="D3937" t="s">
        <v>16</v>
      </c>
      <c r="E3937" t="s">
        <v>317</v>
      </c>
      <c r="F3937" t="s">
        <v>547</v>
      </c>
      <c r="G3937">
        <v>5</v>
      </c>
      <c r="H3937">
        <v>16.32</v>
      </c>
      <c r="I3937">
        <v>81.599999999999994</v>
      </c>
      <c r="J3937" s="4">
        <v>3990</v>
      </c>
      <c r="K3937" s="6" t="s">
        <v>555</v>
      </c>
    </row>
    <row r="3938" spans="1:11" ht="15.6" x14ac:dyDescent="0.3">
      <c r="A3938" s="1">
        <v>43451</v>
      </c>
      <c r="B3938" t="s">
        <v>3</v>
      </c>
      <c r="C3938" t="s">
        <v>13</v>
      </c>
      <c r="D3938" t="s">
        <v>17</v>
      </c>
      <c r="E3938" t="s">
        <v>111</v>
      </c>
      <c r="F3938" t="s">
        <v>548</v>
      </c>
      <c r="G3938">
        <v>5</v>
      </c>
      <c r="H3938">
        <v>17.829999999999998</v>
      </c>
      <c r="I3938">
        <v>89.149999999999991</v>
      </c>
      <c r="J3938" s="4">
        <v>399</v>
      </c>
      <c r="K3938" s="6" t="s">
        <v>554</v>
      </c>
    </row>
    <row r="3939" spans="1:11" ht="15.6" x14ac:dyDescent="0.3">
      <c r="A3939" s="1">
        <v>43452</v>
      </c>
      <c r="B3939" t="s">
        <v>4</v>
      </c>
      <c r="C3939" t="s">
        <v>15</v>
      </c>
      <c r="D3939" t="s">
        <v>17</v>
      </c>
      <c r="E3939" t="s">
        <v>144</v>
      </c>
      <c r="F3939" t="s">
        <v>546</v>
      </c>
      <c r="G3939">
        <v>9</v>
      </c>
      <c r="H3939">
        <v>12.42</v>
      </c>
      <c r="I3939">
        <v>111.78</v>
      </c>
      <c r="J3939" s="4">
        <v>297</v>
      </c>
      <c r="K3939" s="6" t="s">
        <v>558</v>
      </c>
    </row>
    <row r="3940" spans="1:11" ht="15.6" x14ac:dyDescent="0.3">
      <c r="A3940" s="1">
        <v>43452</v>
      </c>
      <c r="B3940" t="s">
        <v>5</v>
      </c>
      <c r="C3940" t="s">
        <v>9</v>
      </c>
      <c r="D3940" t="s">
        <v>16</v>
      </c>
      <c r="E3940" t="s">
        <v>540</v>
      </c>
      <c r="F3940" t="s">
        <v>546</v>
      </c>
      <c r="G3940">
        <v>9</v>
      </c>
      <c r="H3940">
        <v>12.42</v>
      </c>
      <c r="I3940">
        <v>111.78</v>
      </c>
      <c r="J3940" s="4">
        <v>1393</v>
      </c>
      <c r="K3940" s="6" t="s">
        <v>556</v>
      </c>
    </row>
    <row r="3941" spans="1:11" ht="15.6" x14ac:dyDescent="0.3">
      <c r="A3941" s="1">
        <v>43452</v>
      </c>
      <c r="B3941" t="s">
        <v>2</v>
      </c>
      <c r="C3941" t="s">
        <v>8</v>
      </c>
      <c r="D3941" t="s">
        <v>16</v>
      </c>
      <c r="E3941" t="s">
        <v>439</v>
      </c>
      <c r="F3941" t="s">
        <v>547</v>
      </c>
      <c r="G3941">
        <v>4</v>
      </c>
      <c r="H3941">
        <v>16.32</v>
      </c>
      <c r="I3941">
        <v>65.28</v>
      </c>
      <c r="J3941" s="4">
        <v>2990</v>
      </c>
      <c r="K3941" s="6" t="s">
        <v>554</v>
      </c>
    </row>
    <row r="3942" spans="1:11" ht="15.6" x14ac:dyDescent="0.3">
      <c r="A3942" s="1">
        <v>43452</v>
      </c>
      <c r="B3942" t="s">
        <v>4</v>
      </c>
      <c r="C3942" t="s">
        <v>12</v>
      </c>
      <c r="D3942" t="s">
        <v>17</v>
      </c>
      <c r="E3942" t="s">
        <v>543</v>
      </c>
      <c r="F3942" t="s">
        <v>546</v>
      </c>
      <c r="G3942">
        <v>1</v>
      </c>
      <c r="H3942">
        <v>12.42</v>
      </c>
      <c r="I3942">
        <v>12.42</v>
      </c>
      <c r="J3942" s="4">
        <v>998</v>
      </c>
      <c r="K3942" s="6" t="s">
        <v>557</v>
      </c>
    </row>
    <row r="3943" spans="1:11" ht="15.6" x14ac:dyDescent="0.3">
      <c r="A3943" s="1">
        <v>43452</v>
      </c>
      <c r="B3943" t="s">
        <v>2</v>
      </c>
      <c r="C3943" t="s">
        <v>9</v>
      </c>
      <c r="D3943" t="s">
        <v>16</v>
      </c>
      <c r="E3943" t="s">
        <v>282</v>
      </c>
      <c r="F3943" t="s">
        <v>546</v>
      </c>
      <c r="G3943">
        <v>4</v>
      </c>
      <c r="H3943">
        <v>12.42</v>
      </c>
      <c r="I3943">
        <v>49.68</v>
      </c>
      <c r="J3943" s="4">
        <v>2994</v>
      </c>
      <c r="K3943" s="6" t="s">
        <v>556</v>
      </c>
    </row>
    <row r="3944" spans="1:11" ht="15.6" x14ac:dyDescent="0.3">
      <c r="A3944" s="1">
        <v>43452</v>
      </c>
      <c r="B3944" t="s">
        <v>4</v>
      </c>
      <c r="C3944" t="s">
        <v>10</v>
      </c>
      <c r="D3944" t="s">
        <v>17</v>
      </c>
      <c r="E3944" t="s">
        <v>37</v>
      </c>
      <c r="F3944" t="s">
        <v>546</v>
      </c>
      <c r="G3944">
        <v>5</v>
      </c>
      <c r="H3944">
        <v>12.42</v>
      </c>
      <c r="I3944">
        <v>62.1</v>
      </c>
      <c r="J3944" s="4">
        <v>99</v>
      </c>
      <c r="K3944" s="6" t="s">
        <v>556</v>
      </c>
    </row>
    <row r="3945" spans="1:11" ht="15.6" x14ac:dyDescent="0.3">
      <c r="A3945" s="1">
        <v>43452</v>
      </c>
      <c r="B3945" t="s">
        <v>4</v>
      </c>
      <c r="C3945" t="s">
        <v>13</v>
      </c>
      <c r="D3945" t="s">
        <v>17</v>
      </c>
      <c r="E3945" t="s">
        <v>69</v>
      </c>
      <c r="F3945" t="s">
        <v>549</v>
      </c>
      <c r="G3945">
        <v>10</v>
      </c>
      <c r="H3945">
        <v>53.35</v>
      </c>
      <c r="I3945">
        <v>533.5</v>
      </c>
      <c r="J3945" s="4">
        <v>693</v>
      </c>
      <c r="K3945" s="6" t="s">
        <v>558</v>
      </c>
    </row>
    <row r="3946" spans="1:11" ht="15.6" x14ac:dyDescent="0.3">
      <c r="A3946" s="1">
        <v>43452</v>
      </c>
      <c r="B3946" t="s">
        <v>6</v>
      </c>
      <c r="C3946" t="s">
        <v>8</v>
      </c>
      <c r="D3946" t="s">
        <v>16</v>
      </c>
      <c r="E3946" t="s">
        <v>38</v>
      </c>
      <c r="F3946" t="s">
        <v>546</v>
      </c>
      <c r="G3946">
        <v>7</v>
      </c>
      <c r="H3946">
        <v>12.42</v>
      </c>
      <c r="I3946">
        <v>86.94</v>
      </c>
      <c r="J3946" s="4">
        <v>1990</v>
      </c>
      <c r="K3946" s="6" t="s">
        <v>556</v>
      </c>
    </row>
    <row r="3947" spans="1:11" ht="15.6" x14ac:dyDescent="0.3">
      <c r="A3947" s="1">
        <v>43452</v>
      </c>
      <c r="B3947" t="s">
        <v>2</v>
      </c>
      <c r="C3947" t="s">
        <v>9</v>
      </c>
      <c r="D3947" t="s">
        <v>16</v>
      </c>
      <c r="E3947" t="s">
        <v>530</v>
      </c>
      <c r="F3947" t="s">
        <v>546</v>
      </c>
      <c r="G3947">
        <v>1</v>
      </c>
      <c r="H3947">
        <v>12.42</v>
      </c>
      <c r="I3947">
        <v>12.42</v>
      </c>
      <c r="J3947" s="4">
        <v>2990</v>
      </c>
      <c r="K3947" s="6" t="s">
        <v>554</v>
      </c>
    </row>
    <row r="3948" spans="1:11" ht="15.6" x14ac:dyDescent="0.3">
      <c r="A3948" s="1">
        <v>43453</v>
      </c>
      <c r="B3948" t="s">
        <v>2</v>
      </c>
      <c r="C3948" t="s">
        <v>8</v>
      </c>
      <c r="D3948" t="s">
        <v>16</v>
      </c>
      <c r="E3948" t="s">
        <v>174</v>
      </c>
      <c r="F3948" t="s">
        <v>546</v>
      </c>
      <c r="G3948">
        <v>2</v>
      </c>
      <c r="H3948">
        <v>12.42</v>
      </c>
      <c r="I3948">
        <v>24.84</v>
      </c>
      <c r="J3948" s="4">
        <v>299</v>
      </c>
      <c r="K3948" s="6" t="s">
        <v>556</v>
      </c>
    </row>
    <row r="3949" spans="1:11" ht="15.6" x14ac:dyDescent="0.3">
      <c r="A3949" s="1">
        <v>43453</v>
      </c>
      <c r="B3949" t="s">
        <v>2</v>
      </c>
      <c r="C3949" t="s">
        <v>9</v>
      </c>
      <c r="D3949" t="s">
        <v>16</v>
      </c>
      <c r="E3949" t="s">
        <v>176</v>
      </c>
      <c r="F3949" t="s">
        <v>546</v>
      </c>
      <c r="G3949">
        <v>2</v>
      </c>
      <c r="H3949">
        <v>12.42</v>
      </c>
      <c r="I3949">
        <v>24.84</v>
      </c>
      <c r="J3949" s="4">
        <v>2392</v>
      </c>
      <c r="K3949" s="6" t="s">
        <v>556</v>
      </c>
    </row>
    <row r="3950" spans="1:11" ht="15.6" x14ac:dyDescent="0.3">
      <c r="A3950" s="1">
        <v>43453</v>
      </c>
      <c r="B3950" t="s">
        <v>2</v>
      </c>
      <c r="C3950" t="s">
        <v>11</v>
      </c>
      <c r="D3950" t="s">
        <v>16</v>
      </c>
      <c r="E3950" t="s">
        <v>527</v>
      </c>
      <c r="F3950" t="s">
        <v>546</v>
      </c>
      <c r="G3950">
        <v>8</v>
      </c>
      <c r="H3950">
        <v>12.42</v>
      </c>
      <c r="I3950">
        <v>99.36</v>
      </c>
      <c r="J3950" s="4">
        <v>495</v>
      </c>
      <c r="K3950" s="6" t="s">
        <v>554</v>
      </c>
    </row>
    <row r="3951" spans="1:11" ht="15.6" x14ac:dyDescent="0.3">
      <c r="A3951" s="1">
        <v>43453</v>
      </c>
      <c r="B3951" t="s">
        <v>6</v>
      </c>
      <c r="C3951" t="s">
        <v>8</v>
      </c>
      <c r="D3951" t="s">
        <v>16</v>
      </c>
      <c r="E3951" t="s">
        <v>327</v>
      </c>
      <c r="F3951" t="s">
        <v>547</v>
      </c>
      <c r="G3951">
        <v>9</v>
      </c>
      <c r="H3951">
        <v>16.32</v>
      </c>
      <c r="I3951">
        <v>146.88</v>
      </c>
      <c r="J3951" s="4">
        <v>1996</v>
      </c>
      <c r="K3951" s="6" t="s">
        <v>555</v>
      </c>
    </row>
    <row r="3952" spans="1:11" ht="15.6" x14ac:dyDescent="0.3">
      <c r="A3952" s="1">
        <v>43454</v>
      </c>
      <c r="B3952" t="s">
        <v>6</v>
      </c>
      <c r="C3952" t="s">
        <v>8</v>
      </c>
      <c r="D3952" t="s">
        <v>16</v>
      </c>
      <c r="E3952" t="s">
        <v>288</v>
      </c>
      <c r="F3952" t="s">
        <v>548</v>
      </c>
      <c r="G3952">
        <v>6</v>
      </c>
      <c r="H3952">
        <v>17.829999999999998</v>
      </c>
      <c r="I3952">
        <v>106.97999999999999</v>
      </c>
      <c r="J3952" s="4">
        <v>1393</v>
      </c>
      <c r="K3952" s="6" t="s">
        <v>556</v>
      </c>
    </row>
    <row r="3953" spans="1:11" ht="15.6" x14ac:dyDescent="0.3">
      <c r="A3953" s="1">
        <v>43454</v>
      </c>
      <c r="B3953" t="s">
        <v>6</v>
      </c>
      <c r="C3953" t="s">
        <v>11</v>
      </c>
      <c r="D3953" t="s">
        <v>16</v>
      </c>
      <c r="E3953" t="s">
        <v>131</v>
      </c>
      <c r="F3953" t="s">
        <v>547</v>
      </c>
      <c r="G3953">
        <v>2</v>
      </c>
      <c r="H3953">
        <v>16.32</v>
      </c>
      <c r="I3953">
        <v>32.64</v>
      </c>
      <c r="J3953" s="4">
        <v>495</v>
      </c>
      <c r="K3953" s="6" t="s">
        <v>558</v>
      </c>
    </row>
    <row r="3954" spans="1:11" ht="15.6" x14ac:dyDescent="0.3">
      <c r="A3954" s="1">
        <v>43454</v>
      </c>
      <c r="B3954" t="s">
        <v>3</v>
      </c>
      <c r="C3954" t="s">
        <v>12</v>
      </c>
      <c r="D3954" t="s">
        <v>17</v>
      </c>
      <c r="E3954" t="s">
        <v>109</v>
      </c>
      <c r="F3954" t="s">
        <v>548</v>
      </c>
      <c r="G3954">
        <v>4</v>
      </c>
      <c r="H3954">
        <v>17.829999999999998</v>
      </c>
      <c r="I3954">
        <v>71.319999999999993</v>
      </c>
      <c r="J3954" s="4">
        <v>995</v>
      </c>
      <c r="K3954" s="6" t="s">
        <v>555</v>
      </c>
    </row>
    <row r="3955" spans="1:11" ht="15.6" x14ac:dyDescent="0.3">
      <c r="A3955" s="1">
        <v>43454</v>
      </c>
      <c r="B3955" t="s">
        <v>5</v>
      </c>
      <c r="C3955" t="s">
        <v>9</v>
      </c>
      <c r="D3955" t="s">
        <v>16</v>
      </c>
      <c r="E3955" t="s">
        <v>486</v>
      </c>
      <c r="F3955" t="s">
        <v>546</v>
      </c>
      <c r="G3955">
        <v>7</v>
      </c>
      <c r="H3955">
        <v>12.42</v>
      </c>
      <c r="I3955">
        <v>86.94</v>
      </c>
      <c r="J3955" s="4">
        <v>792</v>
      </c>
      <c r="K3955" s="6" t="s">
        <v>556</v>
      </c>
    </row>
    <row r="3956" spans="1:11" ht="15.6" x14ac:dyDescent="0.3">
      <c r="A3956" s="1">
        <v>43454</v>
      </c>
      <c r="B3956" t="s">
        <v>5</v>
      </c>
      <c r="C3956" t="s">
        <v>9</v>
      </c>
      <c r="D3956" t="s">
        <v>16</v>
      </c>
      <c r="E3956" t="s">
        <v>42</v>
      </c>
      <c r="F3956" t="s">
        <v>546</v>
      </c>
      <c r="G3956">
        <v>3</v>
      </c>
      <c r="H3956">
        <v>12.42</v>
      </c>
      <c r="I3956">
        <v>37.26</v>
      </c>
      <c r="J3956" s="4">
        <v>2691</v>
      </c>
      <c r="K3956" s="6" t="s">
        <v>558</v>
      </c>
    </row>
    <row r="3957" spans="1:11" ht="15.6" x14ac:dyDescent="0.3">
      <c r="A3957" s="1">
        <v>43454</v>
      </c>
      <c r="B3957" t="s">
        <v>6</v>
      </c>
      <c r="C3957" t="s">
        <v>11</v>
      </c>
      <c r="D3957" t="s">
        <v>16</v>
      </c>
      <c r="E3957" t="s">
        <v>120</v>
      </c>
      <c r="F3957" t="s">
        <v>546</v>
      </c>
      <c r="G3957">
        <v>8</v>
      </c>
      <c r="H3957">
        <v>12.42</v>
      </c>
      <c r="I3957">
        <v>99.36</v>
      </c>
      <c r="J3957" s="4">
        <v>495</v>
      </c>
      <c r="K3957" s="6" t="s">
        <v>554</v>
      </c>
    </row>
    <row r="3958" spans="1:11" ht="15.6" x14ac:dyDescent="0.3">
      <c r="A3958" s="1">
        <v>43454</v>
      </c>
      <c r="B3958" t="s">
        <v>6</v>
      </c>
      <c r="C3958" t="s">
        <v>11</v>
      </c>
      <c r="D3958" t="s">
        <v>16</v>
      </c>
      <c r="E3958" t="s">
        <v>375</v>
      </c>
      <c r="F3958" t="s">
        <v>547</v>
      </c>
      <c r="G3958">
        <v>1</v>
      </c>
      <c r="H3958">
        <v>16.32</v>
      </c>
      <c r="I3958">
        <v>16.32</v>
      </c>
      <c r="J3958" s="4">
        <v>4990</v>
      </c>
      <c r="K3958" s="6" t="s">
        <v>556</v>
      </c>
    </row>
    <row r="3959" spans="1:11" ht="15.6" x14ac:dyDescent="0.3">
      <c r="A3959" s="1">
        <v>43454</v>
      </c>
      <c r="B3959" t="s">
        <v>3</v>
      </c>
      <c r="C3959" t="s">
        <v>12</v>
      </c>
      <c r="D3959" t="s">
        <v>17</v>
      </c>
      <c r="E3959" t="s">
        <v>123</v>
      </c>
      <c r="F3959" t="s">
        <v>549</v>
      </c>
      <c r="G3959">
        <v>3</v>
      </c>
      <c r="H3959">
        <v>53.35</v>
      </c>
      <c r="I3959">
        <v>160.05000000000001</v>
      </c>
      <c r="J3959" s="4">
        <v>2691</v>
      </c>
      <c r="K3959" s="6" t="s">
        <v>556</v>
      </c>
    </row>
    <row r="3960" spans="1:11" ht="15.6" x14ac:dyDescent="0.3">
      <c r="A3960" s="1">
        <v>43455</v>
      </c>
      <c r="B3960" t="s">
        <v>2</v>
      </c>
      <c r="C3960" t="s">
        <v>8</v>
      </c>
      <c r="D3960" t="s">
        <v>16</v>
      </c>
      <c r="E3960" t="s">
        <v>154</v>
      </c>
      <c r="F3960" t="s">
        <v>548</v>
      </c>
      <c r="G3960">
        <v>6</v>
      </c>
      <c r="H3960">
        <v>17.829999999999998</v>
      </c>
      <c r="I3960">
        <v>106.97999999999999</v>
      </c>
      <c r="J3960" s="4">
        <v>1596</v>
      </c>
      <c r="K3960" s="6" t="s">
        <v>558</v>
      </c>
    </row>
    <row r="3961" spans="1:11" ht="15.6" x14ac:dyDescent="0.3">
      <c r="A3961" s="1">
        <v>43456</v>
      </c>
      <c r="B3961" t="s">
        <v>5</v>
      </c>
      <c r="C3961" t="s">
        <v>8</v>
      </c>
      <c r="D3961" t="s">
        <v>16</v>
      </c>
      <c r="E3961" t="s">
        <v>385</v>
      </c>
      <c r="F3961" t="s">
        <v>546</v>
      </c>
      <c r="G3961">
        <v>1</v>
      </c>
      <c r="H3961">
        <v>12.42</v>
      </c>
      <c r="I3961">
        <v>12.42</v>
      </c>
      <c r="J3961" s="4">
        <v>1393</v>
      </c>
      <c r="K3961" s="6" t="s">
        <v>557</v>
      </c>
    </row>
    <row r="3962" spans="1:11" ht="15.6" x14ac:dyDescent="0.3">
      <c r="A3962" s="1">
        <v>43456</v>
      </c>
      <c r="B3962" t="s">
        <v>5</v>
      </c>
      <c r="C3962" t="s">
        <v>9</v>
      </c>
      <c r="D3962" t="s">
        <v>16</v>
      </c>
      <c r="E3962" t="s">
        <v>282</v>
      </c>
      <c r="F3962" t="s">
        <v>546</v>
      </c>
      <c r="G3962">
        <v>6</v>
      </c>
      <c r="H3962">
        <v>12.42</v>
      </c>
      <c r="I3962">
        <v>74.52</v>
      </c>
      <c r="J3962" s="4">
        <v>1592</v>
      </c>
      <c r="K3962" s="6" t="s">
        <v>554</v>
      </c>
    </row>
    <row r="3963" spans="1:11" ht="15.6" x14ac:dyDescent="0.3">
      <c r="A3963" s="1">
        <v>43456</v>
      </c>
      <c r="B3963" t="s">
        <v>2</v>
      </c>
      <c r="C3963" t="s">
        <v>8</v>
      </c>
      <c r="D3963" t="s">
        <v>16</v>
      </c>
      <c r="E3963" t="s">
        <v>175</v>
      </c>
      <c r="F3963" t="s">
        <v>546</v>
      </c>
      <c r="G3963">
        <v>3</v>
      </c>
      <c r="H3963">
        <v>12.42</v>
      </c>
      <c r="I3963">
        <v>37.26</v>
      </c>
      <c r="J3963" s="4">
        <v>2392</v>
      </c>
      <c r="K3963" s="6" t="s">
        <v>557</v>
      </c>
    </row>
    <row r="3964" spans="1:11" ht="15.6" x14ac:dyDescent="0.3">
      <c r="A3964" s="1">
        <v>43456</v>
      </c>
      <c r="B3964" t="s">
        <v>5</v>
      </c>
      <c r="C3964" t="s">
        <v>8</v>
      </c>
      <c r="D3964" t="s">
        <v>16</v>
      </c>
      <c r="E3964" t="s">
        <v>424</v>
      </c>
      <c r="F3964" t="s">
        <v>546</v>
      </c>
      <c r="G3964">
        <v>10</v>
      </c>
      <c r="H3964">
        <v>12.42</v>
      </c>
      <c r="I3964">
        <v>124.2</v>
      </c>
      <c r="J3964" s="4">
        <v>297</v>
      </c>
      <c r="K3964" s="6" t="s">
        <v>558</v>
      </c>
    </row>
    <row r="3965" spans="1:11" ht="15.6" x14ac:dyDescent="0.3">
      <c r="A3965" s="1">
        <v>43456</v>
      </c>
      <c r="B3965" t="s">
        <v>2</v>
      </c>
      <c r="C3965" t="s">
        <v>9</v>
      </c>
      <c r="D3965" t="s">
        <v>16</v>
      </c>
      <c r="E3965" t="s">
        <v>336</v>
      </c>
      <c r="F3965" t="s">
        <v>546</v>
      </c>
      <c r="G3965">
        <v>10</v>
      </c>
      <c r="H3965">
        <v>12.42</v>
      </c>
      <c r="I3965">
        <v>124.2</v>
      </c>
      <c r="J3965" s="4">
        <v>198</v>
      </c>
      <c r="K3965" s="6" t="s">
        <v>556</v>
      </c>
    </row>
    <row r="3966" spans="1:11" ht="15.6" x14ac:dyDescent="0.3">
      <c r="A3966" s="1">
        <v>43456</v>
      </c>
      <c r="B3966" t="s">
        <v>2</v>
      </c>
      <c r="C3966" t="s">
        <v>8</v>
      </c>
      <c r="D3966" t="s">
        <v>16</v>
      </c>
      <c r="E3966" t="s">
        <v>185</v>
      </c>
      <c r="F3966" t="s">
        <v>546</v>
      </c>
      <c r="G3966">
        <v>4</v>
      </c>
      <c r="H3966">
        <v>12.42</v>
      </c>
      <c r="I3966">
        <v>49.68</v>
      </c>
      <c r="J3966" s="4">
        <v>3990</v>
      </c>
      <c r="K3966" s="6" t="s">
        <v>556</v>
      </c>
    </row>
    <row r="3967" spans="1:11" ht="15.6" x14ac:dyDescent="0.3">
      <c r="A3967" s="1">
        <v>43456</v>
      </c>
      <c r="B3967" t="s">
        <v>6</v>
      </c>
      <c r="C3967" t="s">
        <v>9</v>
      </c>
      <c r="D3967" t="s">
        <v>16</v>
      </c>
      <c r="E3967" t="s">
        <v>118</v>
      </c>
      <c r="F3967" t="s">
        <v>546</v>
      </c>
      <c r="G3967">
        <v>4</v>
      </c>
      <c r="H3967">
        <v>12.42</v>
      </c>
      <c r="I3967">
        <v>49.68</v>
      </c>
      <c r="J3967" s="4">
        <v>297</v>
      </c>
      <c r="K3967" s="6" t="s">
        <v>554</v>
      </c>
    </row>
    <row r="3968" spans="1:11" ht="15.6" x14ac:dyDescent="0.3">
      <c r="A3968" s="1">
        <v>43457</v>
      </c>
      <c r="B3968" t="s">
        <v>2</v>
      </c>
      <c r="C3968" t="s">
        <v>9</v>
      </c>
      <c r="D3968" t="s">
        <v>16</v>
      </c>
      <c r="E3968" t="s">
        <v>408</v>
      </c>
      <c r="F3968" t="s">
        <v>548</v>
      </c>
      <c r="G3968">
        <v>10</v>
      </c>
      <c r="H3968">
        <v>17.829999999999998</v>
      </c>
      <c r="I3968">
        <v>178.29999999999998</v>
      </c>
      <c r="J3968" s="4">
        <v>396</v>
      </c>
      <c r="K3968" s="6" t="s">
        <v>554</v>
      </c>
    </row>
    <row r="3969" spans="1:11" ht="15.6" x14ac:dyDescent="0.3">
      <c r="A3969" s="1">
        <v>43457</v>
      </c>
      <c r="B3969" t="s">
        <v>2</v>
      </c>
      <c r="C3969" t="s">
        <v>8</v>
      </c>
      <c r="D3969" t="s">
        <v>16</v>
      </c>
      <c r="E3969" t="s">
        <v>529</v>
      </c>
      <c r="F3969" t="s">
        <v>549</v>
      </c>
      <c r="G3969">
        <v>3</v>
      </c>
      <c r="H3969">
        <v>53.35</v>
      </c>
      <c r="I3969">
        <v>160.05000000000001</v>
      </c>
      <c r="J3969" s="4">
        <v>693</v>
      </c>
      <c r="K3969" s="6" t="s">
        <v>554</v>
      </c>
    </row>
    <row r="3970" spans="1:11" ht="15.6" x14ac:dyDescent="0.3">
      <c r="A3970" s="1">
        <v>43457</v>
      </c>
      <c r="B3970" t="s">
        <v>2</v>
      </c>
      <c r="C3970" t="s">
        <v>9</v>
      </c>
      <c r="D3970" t="s">
        <v>16</v>
      </c>
      <c r="E3970" t="s">
        <v>314</v>
      </c>
      <c r="F3970" t="s">
        <v>548</v>
      </c>
      <c r="G3970">
        <v>6</v>
      </c>
      <c r="H3970">
        <v>17.829999999999998</v>
      </c>
      <c r="I3970">
        <v>106.97999999999999</v>
      </c>
      <c r="J3970" s="4">
        <v>1197</v>
      </c>
      <c r="K3970" s="6" t="s">
        <v>555</v>
      </c>
    </row>
    <row r="3971" spans="1:11" ht="15.6" x14ac:dyDescent="0.3">
      <c r="A3971" s="1">
        <v>43458</v>
      </c>
      <c r="B3971" t="s">
        <v>2</v>
      </c>
      <c r="C3971" t="s">
        <v>8</v>
      </c>
      <c r="D3971" t="s">
        <v>16</v>
      </c>
      <c r="E3971" t="s">
        <v>277</v>
      </c>
      <c r="F3971" t="s">
        <v>548</v>
      </c>
      <c r="G3971">
        <v>3</v>
      </c>
      <c r="H3971">
        <v>17.829999999999998</v>
      </c>
      <c r="I3971">
        <v>53.489999999999995</v>
      </c>
      <c r="J3971" s="4">
        <v>1497</v>
      </c>
      <c r="K3971" s="6" t="s">
        <v>556</v>
      </c>
    </row>
    <row r="3972" spans="1:11" ht="15.6" x14ac:dyDescent="0.3">
      <c r="A3972" s="1">
        <v>43458</v>
      </c>
      <c r="B3972" t="s">
        <v>2</v>
      </c>
      <c r="C3972" t="s">
        <v>9</v>
      </c>
      <c r="D3972" t="s">
        <v>16</v>
      </c>
      <c r="E3972" t="s">
        <v>544</v>
      </c>
      <c r="F3972" t="s">
        <v>549</v>
      </c>
      <c r="G3972">
        <v>5</v>
      </c>
      <c r="H3972">
        <v>53.35</v>
      </c>
      <c r="I3972">
        <v>266.75</v>
      </c>
      <c r="J3972" s="4">
        <v>2994</v>
      </c>
      <c r="K3972" s="6" t="s">
        <v>556</v>
      </c>
    </row>
    <row r="3973" spans="1:11" ht="15.6" x14ac:dyDescent="0.3">
      <c r="A3973" s="1">
        <v>43458</v>
      </c>
      <c r="B3973" t="s">
        <v>3</v>
      </c>
      <c r="C3973" t="s">
        <v>13</v>
      </c>
      <c r="D3973" t="s">
        <v>17</v>
      </c>
      <c r="E3973" t="s">
        <v>168</v>
      </c>
      <c r="F3973" t="s">
        <v>549</v>
      </c>
      <c r="G3973">
        <v>6</v>
      </c>
      <c r="H3973">
        <v>53.35</v>
      </c>
      <c r="I3973">
        <v>320.10000000000002</v>
      </c>
      <c r="J3973" s="4">
        <v>598</v>
      </c>
      <c r="K3973" s="6" t="s">
        <v>558</v>
      </c>
    </row>
    <row r="3974" spans="1:11" ht="15.6" x14ac:dyDescent="0.3">
      <c r="A3974" s="1">
        <v>43458</v>
      </c>
      <c r="B3974" t="s">
        <v>4</v>
      </c>
      <c r="C3974" t="s">
        <v>12</v>
      </c>
      <c r="D3974" t="s">
        <v>17</v>
      </c>
      <c r="E3974" t="s">
        <v>78</v>
      </c>
      <c r="F3974" t="s">
        <v>546</v>
      </c>
      <c r="G3974">
        <v>7</v>
      </c>
      <c r="H3974">
        <v>12.42</v>
      </c>
      <c r="I3974">
        <v>86.94</v>
      </c>
      <c r="J3974" s="4">
        <v>2994</v>
      </c>
      <c r="K3974" s="6" t="s">
        <v>555</v>
      </c>
    </row>
    <row r="3975" spans="1:11" ht="15.6" x14ac:dyDescent="0.3">
      <c r="A3975" s="1">
        <v>43458</v>
      </c>
      <c r="B3975" t="s">
        <v>2</v>
      </c>
      <c r="C3975" t="s">
        <v>9</v>
      </c>
      <c r="D3975" t="s">
        <v>16</v>
      </c>
      <c r="E3975" t="s">
        <v>397</v>
      </c>
      <c r="F3975" t="s">
        <v>546</v>
      </c>
      <c r="G3975">
        <v>10</v>
      </c>
      <c r="H3975">
        <v>12.42</v>
      </c>
      <c r="I3975">
        <v>124.2</v>
      </c>
      <c r="J3975" s="4">
        <v>693</v>
      </c>
      <c r="K3975" s="6" t="s">
        <v>556</v>
      </c>
    </row>
    <row r="3976" spans="1:11" ht="15.6" x14ac:dyDescent="0.3">
      <c r="A3976" s="1">
        <v>43458</v>
      </c>
      <c r="B3976" t="s">
        <v>3</v>
      </c>
      <c r="C3976" t="s">
        <v>12</v>
      </c>
      <c r="D3976" t="s">
        <v>17</v>
      </c>
      <c r="E3976" t="s">
        <v>90</v>
      </c>
      <c r="F3976" t="s">
        <v>547</v>
      </c>
      <c r="G3976">
        <v>2</v>
      </c>
      <c r="H3976">
        <v>16.32</v>
      </c>
      <c r="I3976">
        <v>32.64</v>
      </c>
      <c r="J3976" s="4">
        <v>4491</v>
      </c>
      <c r="K3976" s="6" t="s">
        <v>558</v>
      </c>
    </row>
    <row r="3977" spans="1:11" ht="15.6" x14ac:dyDescent="0.3">
      <c r="A3977" s="1">
        <v>43459</v>
      </c>
      <c r="B3977" t="s">
        <v>4</v>
      </c>
      <c r="C3977" t="s">
        <v>10</v>
      </c>
      <c r="D3977" t="s">
        <v>17</v>
      </c>
      <c r="E3977" t="s">
        <v>230</v>
      </c>
      <c r="F3977" t="s">
        <v>548</v>
      </c>
      <c r="G3977">
        <v>1</v>
      </c>
      <c r="H3977">
        <v>17.829999999999998</v>
      </c>
      <c r="I3977">
        <v>17.829999999999998</v>
      </c>
      <c r="J3977" s="4">
        <v>2994</v>
      </c>
      <c r="K3977" s="6" t="s">
        <v>558</v>
      </c>
    </row>
    <row r="3978" spans="1:11" ht="15.6" x14ac:dyDescent="0.3">
      <c r="A3978" s="1">
        <v>43459</v>
      </c>
      <c r="B3978" t="s">
        <v>3</v>
      </c>
      <c r="C3978" t="s">
        <v>10</v>
      </c>
      <c r="D3978" t="s">
        <v>17</v>
      </c>
      <c r="E3978" t="s">
        <v>476</v>
      </c>
      <c r="F3978" t="s">
        <v>549</v>
      </c>
      <c r="G3978">
        <v>8</v>
      </c>
      <c r="H3978">
        <v>53.35</v>
      </c>
      <c r="I3978">
        <v>426.8</v>
      </c>
      <c r="J3978" s="4">
        <v>990</v>
      </c>
      <c r="K3978" s="6" t="s">
        <v>555</v>
      </c>
    </row>
    <row r="3979" spans="1:11" ht="15.6" x14ac:dyDescent="0.3">
      <c r="A3979" s="1">
        <v>43460</v>
      </c>
      <c r="B3979" t="s">
        <v>2</v>
      </c>
      <c r="C3979" t="s">
        <v>8</v>
      </c>
      <c r="D3979" t="s">
        <v>16</v>
      </c>
      <c r="E3979" t="s">
        <v>525</v>
      </c>
      <c r="F3979" t="s">
        <v>546</v>
      </c>
      <c r="G3979">
        <v>4</v>
      </c>
      <c r="H3979">
        <v>12.42</v>
      </c>
      <c r="I3979">
        <v>49.68</v>
      </c>
      <c r="J3979" s="4">
        <v>495</v>
      </c>
      <c r="K3979" s="6" t="s">
        <v>556</v>
      </c>
    </row>
    <row r="3980" spans="1:11" ht="15.6" x14ac:dyDescent="0.3">
      <c r="A3980" s="1">
        <v>43460</v>
      </c>
      <c r="B3980" t="s">
        <v>2</v>
      </c>
      <c r="C3980" t="s">
        <v>14</v>
      </c>
      <c r="D3980" t="s">
        <v>16</v>
      </c>
      <c r="E3980" t="s">
        <v>353</v>
      </c>
      <c r="F3980" t="s">
        <v>548</v>
      </c>
      <c r="G3980">
        <v>2</v>
      </c>
      <c r="H3980">
        <v>17.829999999999998</v>
      </c>
      <c r="I3980">
        <v>35.659999999999997</v>
      </c>
      <c r="J3980" s="4">
        <v>199</v>
      </c>
      <c r="K3980" s="6" t="s">
        <v>554</v>
      </c>
    </row>
    <row r="3981" spans="1:11" ht="15.6" x14ac:dyDescent="0.3">
      <c r="A3981" s="1">
        <v>43460</v>
      </c>
      <c r="B3981" t="s">
        <v>2</v>
      </c>
      <c r="C3981" t="s">
        <v>8</v>
      </c>
      <c r="D3981" t="s">
        <v>16</v>
      </c>
      <c r="E3981" t="s">
        <v>159</v>
      </c>
      <c r="F3981" t="s">
        <v>546</v>
      </c>
      <c r="G3981">
        <v>4</v>
      </c>
      <c r="H3981">
        <v>12.42</v>
      </c>
      <c r="I3981">
        <v>49.68</v>
      </c>
      <c r="J3981" s="4">
        <v>2392</v>
      </c>
      <c r="K3981" s="6" t="s">
        <v>557</v>
      </c>
    </row>
    <row r="3982" spans="1:11" ht="15.6" x14ac:dyDescent="0.3">
      <c r="A3982" s="1">
        <v>43461</v>
      </c>
      <c r="B3982" t="s">
        <v>3</v>
      </c>
      <c r="C3982" t="s">
        <v>12</v>
      </c>
      <c r="D3982" t="s">
        <v>17</v>
      </c>
      <c r="E3982" t="s">
        <v>136</v>
      </c>
      <c r="F3982" t="s">
        <v>547</v>
      </c>
      <c r="G3982">
        <v>10</v>
      </c>
      <c r="H3982">
        <v>16.32</v>
      </c>
      <c r="I3982">
        <v>163.19999999999999</v>
      </c>
      <c r="J3982" s="4">
        <v>1197</v>
      </c>
      <c r="K3982" s="6" t="s">
        <v>556</v>
      </c>
    </row>
    <row r="3983" spans="1:11" ht="15.6" x14ac:dyDescent="0.3">
      <c r="A3983" s="1">
        <v>43461</v>
      </c>
      <c r="B3983" t="s">
        <v>5</v>
      </c>
      <c r="C3983" t="s">
        <v>9</v>
      </c>
      <c r="D3983" t="s">
        <v>16</v>
      </c>
      <c r="E3983" t="s">
        <v>409</v>
      </c>
      <c r="F3983" t="s">
        <v>547</v>
      </c>
      <c r="G3983">
        <v>3</v>
      </c>
      <c r="H3983">
        <v>16.32</v>
      </c>
      <c r="I3983">
        <v>48.96</v>
      </c>
      <c r="J3983" s="4">
        <v>2994</v>
      </c>
      <c r="K3983" s="6" t="s">
        <v>555</v>
      </c>
    </row>
    <row r="3984" spans="1:11" ht="15.6" x14ac:dyDescent="0.3">
      <c r="A3984" s="1">
        <v>43461</v>
      </c>
      <c r="B3984" t="s">
        <v>5</v>
      </c>
      <c r="C3984" t="s">
        <v>9</v>
      </c>
      <c r="D3984" t="s">
        <v>16</v>
      </c>
      <c r="E3984" t="s">
        <v>242</v>
      </c>
      <c r="F3984" t="s">
        <v>548</v>
      </c>
      <c r="G3984">
        <v>5</v>
      </c>
      <c r="H3984">
        <v>17.829999999999998</v>
      </c>
      <c r="I3984">
        <v>89.149999999999991</v>
      </c>
      <c r="J3984" s="4">
        <v>499</v>
      </c>
      <c r="K3984" s="6" t="s">
        <v>556</v>
      </c>
    </row>
    <row r="3985" spans="1:11" ht="15.6" x14ac:dyDescent="0.3">
      <c r="A3985" s="1">
        <v>43461</v>
      </c>
      <c r="B3985" t="s">
        <v>3</v>
      </c>
      <c r="C3985" t="s">
        <v>10</v>
      </c>
      <c r="D3985" t="s">
        <v>17</v>
      </c>
      <c r="E3985" t="s">
        <v>241</v>
      </c>
      <c r="F3985" t="s">
        <v>548</v>
      </c>
      <c r="G3985">
        <v>5</v>
      </c>
      <c r="H3985">
        <v>17.829999999999998</v>
      </c>
      <c r="I3985">
        <v>89.149999999999991</v>
      </c>
      <c r="J3985" s="4">
        <v>594</v>
      </c>
      <c r="K3985" s="6" t="s">
        <v>557</v>
      </c>
    </row>
    <row r="3986" spans="1:11" ht="15.6" x14ac:dyDescent="0.3">
      <c r="A3986" s="1">
        <v>43461</v>
      </c>
      <c r="B3986" t="s">
        <v>5</v>
      </c>
      <c r="C3986" t="s">
        <v>9</v>
      </c>
      <c r="D3986" t="s">
        <v>16</v>
      </c>
      <c r="E3986" t="s">
        <v>39</v>
      </c>
      <c r="F3986" t="s">
        <v>546</v>
      </c>
      <c r="G3986">
        <v>4</v>
      </c>
      <c r="H3986">
        <v>12.42</v>
      </c>
      <c r="I3986">
        <v>49.68</v>
      </c>
      <c r="J3986" s="4">
        <v>1196</v>
      </c>
      <c r="K3986" s="6" t="s">
        <v>554</v>
      </c>
    </row>
    <row r="3987" spans="1:11" ht="15.6" x14ac:dyDescent="0.3">
      <c r="A3987" s="1">
        <v>43461</v>
      </c>
      <c r="B3987" t="s">
        <v>4</v>
      </c>
      <c r="C3987" t="s">
        <v>10</v>
      </c>
      <c r="D3987" t="s">
        <v>17</v>
      </c>
      <c r="E3987" t="s">
        <v>343</v>
      </c>
      <c r="F3987" t="s">
        <v>546</v>
      </c>
      <c r="G3987">
        <v>9</v>
      </c>
      <c r="H3987">
        <v>12.42</v>
      </c>
      <c r="I3987">
        <v>111.78</v>
      </c>
      <c r="J3987" s="4">
        <v>792</v>
      </c>
      <c r="K3987" s="6" t="s">
        <v>556</v>
      </c>
    </row>
    <row r="3988" spans="1:11" ht="15.6" x14ac:dyDescent="0.3">
      <c r="A3988" s="1">
        <v>43461</v>
      </c>
      <c r="B3988" t="s">
        <v>2</v>
      </c>
      <c r="C3988" t="s">
        <v>11</v>
      </c>
      <c r="D3988" t="s">
        <v>16</v>
      </c>
      <c r="E3988" t="s">
        <v>283</v>
      </c>
      <c r="F3988" t="s">
        <v>546</v>
      </c>
      <c r="G3988">
        <v>2</v>
      </c>
      <c r="H3988">
        <v>12.42</v>
      </c>
      <c r="I3988">
        <v>24.84</v>
      </c>
      <c r="J3988" s="4">
        <v>1990</v>
      </c>
      <c r="K3988" s="6" t="s">
        <v>558</v>
      </c>
    </row>
    <row r="3989" spans="1:11" ht="15.6" x14ac:dyDescent="0.3">
      <c r="A3989" s="1">
        <v>43461</v>
      </c>
      <c r="B3989" t="s">
        <v>3</v>
      </c>
      <c r="C3989" t="s">
        <v>13</v>
      </c>
      <c r="D3989" t="s">
        <v>17</v>
      </c>
      <c r="E3989" t="s">
        <v>107</v>
      </c>
      <c r="F3989" t="s">
        <v>546</v>
      </c>
      <c r="G3989">
        <v>8</v>
      </c>
      <c r="H3989">
        <v>12.42</v>
      </c>
      <c r="I3989">
        <v>99.36</v>
      </c>
      <c r="J3989" s="4">
        <v>399</v>
      </c>
      <c r="K3989" s="6" t="s">
        <v>556</v>
      </c>
    </row>
    <row r="3990" spans="1:11" ht="15.6" x14ac:dyDescent="0.3">
      <c r="A3990" s="1">
        <v>43462</v>
      </c>
      <c r="B3990" t="s">
        <v>6</v>
      </c>
      <c r="C3990" t="s">
        <v>11</v>
      </c>
      <c r="D3990" t="s">
        <v>16</v>
      </c>
      <c r="E3990" t="s">
        <v>527</v>
      </c>
      <c r="F3990" t="s">
        <v>548</v>
      </c>
      <c r="G3990">
        <v>4</v>
      </c>
      <c r="H3990">
        <v>17.829999999999998</v>
      </c>
      <c r="I3990">
        <v>71.319999999999993</v>
      </c>
      <c r="J3990" s="4">
        <v>198</v>
      </c>
      <c r="K3990" s="6" t="s">
        <v>554</v>
      </c>
    </row>
    <row r="3991" spans="1:11" ht="15.6" x14ac:dyDescent="0.3">
      <c r="A3991" s="1">
        <v>43463</v>
      </c>
      <c r="B3991" t="s">
        <v>2</v>
      </c>
      <c r="C3991" t="s">
        <v>8</v>
      </c>
      <c r="D3991" t="s">
        <v>16</v>
      </c>
      <c r="E3991" t="s">
        <v>199</v>
      </c>
      <c r="F3991" t="s">
        <v>546</v>
      </c>
      <c r="G3991">
        <v>2</v>
      </c>
      <c r="H3991">
        <v>12.42</v>
      </c>
      <c r="I3991">
        <v>24.84</v>
      </c>
      <c r="J3991" s="4">
        <v>399</v>
      </c>
      <c r="K3991" s="6" t="s">
        <v>556</v>
      </c>
    </row>
    <row r="3992" spans="1:11" ht="15.6" x14ac:dyDescent="0.3">
      <c r="A3992" s="1">
        <v>43463</v>
      </c>
      <c r="B3992" t="s">
        <v>6</v>
      </c>
      <c r="C3992" t="s">
        <v>9</v>
      </c>
      <c r="D3992" t="s">
        <v>16</v>
      </c>
      <c r="E3992" t="s">
        <v>253</v>
      </c>
      <c r="F3992" t="s">
        <v>548</v>
      </c>
      <c r="G3992">
        <v>3</v>
      </c>
      <c r="H3992">
        <v>17.829999999999998</v>
      </c>
      <c r="I3992">
        <v>53.489999999999995</v>
      </c>
      <c r="J3992" s="4">
        <v>2495</v>
      </c>
      <c r="K3992" s="6" t="s">
        <v>556</v>
      </c>
    </row>
    <row r="3993" spans="1:11" ht="15.6" x14ac:dyDescent="0.3">
      <c r="A3993" s="1">
        <v>43463</v>
      </c>
      <c r="B3993" t="s">
        <v>2</v>
      </c>
      <c r="C3993" t="s">
        <v>8</v>
      </c>
      <c r="D3993" t="s">
        <v>16</v>
      </c>
      <c r="E3993" t="s">
        <v>277</v>
      </c>
      <c r="F3993" t="s">
        <v>546</v>
      </c>
      <c r="G3993">
        <v>7</v>
      </c>
      <c r="H3993">
        <v>12.42</v>
      </c>
      <c r="I3993">
        <v>86.94</v>
      </c>
      <c r="J3993" s="4">
        <v>798</v>
      </c>
      <c r="K3993" s="6" t="s">
        <v>556</v>
      </c>
    </row>
    <row r="3994" spans="1:11" ht="15.6" x14ac:dyDescent="0.3">
      <c r="A3994" s="1">
        <v>43463</v>
      </c>
      <c r="B3994" t="s">
        <v>2</v>
      </c>
      <c r="C3994" t="s">
        <v>8</v>
      </c>
      <c r="D3994" t="s">
        <v>16</v>
      </c>
      <c r="E3994" t="s">
        <v>529</v>
      </c>
      <c r="F3994" t="s">
        <v>547</v>
      </c>
      <c r="G3994">
        <v>3</v>
      </c>
      <c r="H3994">
        <v>16.32</v>
      </c>
      <c r="I3994">
        <v>48.96</v>
      </c>
      <c r="J3994" s="4">
        <v>1194</v>
      </c>
      <c r="K3994" s="6" t="s">
        <v>554</v>
      </c>
    </row>
    <row r="3995" spans="1:11" ht="15.6" x14ac:dyDescent="0.3">
      <c r="A3995" s="1">
        <v>43463</v>
      </c>
      <c r="B3995" t="s">
        <v>2</v>
      </c>
      <c r="C3995" t="s">
        <v>8</v>
      </c>
      <c r="D3995" t="s">
        <v>16</v>
      </c>
      <c r="E3995" t="s">
        <v>346</v>
      </c>
      <c r="F3995" t="s">
        <v>546</v>
      </c>
      <c r="G3995">
        <v>3</v>
      </c>
      <c r="H3995">
        <v>12.42</v>
      </c>
      <c r="I3995">
        <v>37.26</v>
      </c>
      <c r="J3995" s="4">
        <v>597</v>
      </c>
      <c r="K3995" s="6" t="s">
        <v>555</v>
      </c>
    </row>
    <row r="3996" spans="1:11" ht="15.6" x14ac:dyDescent="0.3">
      <c r="A3996" s="1">
        <v>43463</v>
      </c>
      <c r="B3996" t="s">
        <v>4</v>
      </c>
      <c r="C3996" t="s">
        <v>12</v>
      </c>
      <c r="D3996" t="s">
        <v>17</v>
      </c>
      <c r="E3996" t="s">
        <v>293</v>
      </c>
      <c r="F3996" t="s">
        <v>549</v>
      </c>
      <c r="G3996">
        <v>9</v>
      </c>
      <c r="H3996">
        <v>53.35</v>
      </c>
      <c r="I3996">
        <v>480.15000000000003</v>
      </c>
      <c r="J3996" s="4">
        <v>1495</v>
      </c>
      <c r="K3996" s="6" t="s">
        <v>556</v>
      </c>
    </row>
    <row r="3997" spans="1:11" ht="15.6" x14ac:dyDescent="0.3">
      <c r="A3997" s="1">
        <v>43463</v>
      </c>
      <c r="B3997" t="s">
        <v>2</v>
      </c>
      <c r="C3997" t="s">
        <v>9</v>
      </c>
      <c r="D3997" t="s">
        <v>16</v>
      </c>
      <c r="E3997" t="s">
        <v>88</v>
      </c>
      <c r="F3997" t="s">
        <v>546</v>
      </c>
      <c r="G3997">
        <v>6</v>
      </c>
      <c r="H3997">
        <v>12.42</v>
      </c>
      <c r="I3997">
        <v>74.52</v>
      </c>
      <c r="J3997" s="4">
        <v>2394</v>
      </c>
      <c r="K3997" s="6" t="s">
        <v>554</v>
      </c>
    </row>
    <row r="3998" spans="1:11" ht="15.6" x14ac:dyDescent="0.3">
      <c r="A3998" s="1">
        <v>43463</v>
      </c>
      <c r="B3998" t="s">
        <v>3</v>
      </c>
      <c r="C3998" t="s">
        <v>10</v>
      </c>
      <c r="D3998" t="s">
        <v>17</v>
      </c>
      <c r="E3998" t="s">
        <v>51</v>
      </c>
      <c r="F3998" t="s">
        <v>549</v>
      </c>
      <c r="G3998">
        <v>6</v>
      </c>
      <c r="H3998">
        <v>53.35</v>
      </c>
      <c r="I3998">
        <v>320.10000000000002</v>
      </c>
      <c r="J3998" s="4">
        <v>495</v>
      </c>
      <c r="K3998" s="6" t="s">
        <v>556</v>
      </c>
    </row>
    <row r="3999" spans="1:11" ht="15.6" x14ac:dyDescent="0.3">
      <c r="A3999" s="1">
        <v>43464</v>
      </c>
      <c r="B3999" t="s">
        <v>2</v>
      </c>
      <c r="C3999" t="s">
        <v>14</v>
      </c>
      <c r="D3999" t="s">
        <v>16</v>
      </c>
      <c r="E3999" t="s">
        <v>523</v>
      </c>
      <c r="F3999" t="s">
        <v>547</v>
      </c>
      <c r="G3999">
        <v>5</v>
      </c>
      <c r="H3999">
        <v>16.32</v>
      </c>
      <c r="I3999">
        <v>81.599999999999994</v>
      </c>
      <c r="J3999" s="4">
        <v>796</v>
      </c>
      <c r="K3999" s="6" t="s">
        <v>556</v>
      </c>
    </row>
    <row r="4000" spans="1:11" ht="15.6" x14ac:dyDescent="0.3">
      <c r="A4000" s="1">
        <v>43464</v>
      </c>
      <c r="B4000" t="s">
        <v>2</v>
      </c>
      <c r="C4000" t="s">
        <v>8</v>
      </c>
      <c r="D4000" t="s">
        <v>16</v>
      </c>
      <c r="E4000" t="s">
        <v>346</v>
      </c>
      <c r="F4000" t="s">
        <v>549</v>
      </c>
      <c r="G4000">
        <v>3</v>
      </c>
      <c r="H4000">
        <v>53.35</v>
      </c>
      <c r="I4000">
        <v>160.05000000000001</v>
      </c>
      <c r="J4000" s="4">
        <v>199</v>
      </c>
      <c r="K4000" s="6" t="s">
        <v>556</v>
      </c>
    </row>
    <row r="4001" spans="1:11" ht="15.6" x14ac:dyDescent="0.3">
      <c r="A4001" s="1">
        <v>43464</v>
      </c>
      <c r="B4001" t="s">
        <v>6</v>
      </c>
      <c r="C4001" t="s">
        <v>11</v>
      </c>
      <c r="D4001" t="s">
        <v>16</v>
      </c>
      <c r="E4001" t="s">
        <v>183</v>
      </c>
      <c r="F4001" t="s">
        <v>547</v>
      </c>
      <c r="G4001">
        <v>10</v>
      </c>
      <c r="H4001">
        <v>16.32</v>
      </c>
      <c r="I4001">
        <v>163.19999999999999</v>
      </c>
      <c r="J4001" s="4">
        <v>1596</v>
      </c>
      <c r="K4001" s="6" t="s">
        <v>557</v>
      </c>
    </row>
    <row r="4002" spans="1:11" ht="15.6" x14ac:dyDescent="0.3">
      <c r="A4002" s="1">
        <v>43464</v>
      </c>
      <c r="B4002" t="s">
        <v>5</v>
      </c>
      <c r="C4002" t="s">
        <v>11</v>
      </c>
      <c r="D4002" t="s">
        <v>16</v>
      </c>
      <c r="E4002" t="s">
        <v>181</v>
      </c>
      <c r="F4002" t="s">
        <v>546</v>
      </c>
      <c r="G4002">
        <v>8</v>
      </c>
      <c r="H4002">
        <v>12.42</v>
      </c>
      <c r="I4002">
        <v>99.36</v>
      </c>
      <c r="J4002" s="4">
        <v>2691</v>
      </c>
      <c r="K4002" s="6" t="s">
        <v>556</v>
      </c>
    </row>
    <row r="4003" spans="1:11" ht="15.6" x14ac:dyDescent="0.3">
      <c r="A4003" s="1">
        <v>43464</v>
      </c>
      <c r="B4003" t="s">
        <v>4</v>
      </c>
      <c r="C4003" t="s">
        <v>10</v>
      </c>
      <c r="D4003" t="s">
        <v>17</v>
      </c>
      <c r="E4003" t="s">
        <v>469</v>
      </c>
      <c r="F4003" t="s">
        <v>548</v>
      </c>
      <c r="G4003">
        <v>4</v>
      </c>
      <c r="H4003">
        <v>17.829999999999998</v>
      </c>
      <c r="I4003">
        <v>71.319999999999993</v>
      </c>
      <c r="J4003" s="4">
        <v>1197</v>
      </c>
      <c r="K4003" s="6" t="s">
        <v>556</v>
      </c>
    </row>
    <row r="4004" spans="1:11" ht="15.6" x14ac:dyDescent="0.3">
      <c r="A4004" s="1">
        <v>43464</v>
      </c>
      <c r="B4004" t="s">
        <v>6</v>
      </c>
      <c r="C4004" t="s">
        <v>9</v>
      </c>
      <c r="D4004" t="s">
        <v>16</v>
      </c>
      <c r="E4004" t="s">
        <v>39</v>
      </c>
      <c r="F4004" t="s">
        <v>548</v>
      </c>
      <c r="G4004">
        <v>8</v>
      </c>
      <c r="H4004">
        <v>17.829999999999998</v>
      </c>
      <c r="I4004">
        <v>142.63999999999999</v>
      </c>
      <c r="J4004" s="4">
        <v>3990</v>
      </c>
      <c r="K4004" s="6" t="s">
        <v>556</v>
      </c>
    </row>
    <row r="4005" spans="1:11" ht="15.6" x14ac:dyDescent="0.3">
      <c r="A4005" s="1">
        <v>43464</v>
      </c>
      <c r="B4005" t="s">
        <v>3</v>
      </c>
      <c r="C4005" t="s">
        <v>13</v>
      </c>
      <c r="D4005" t="s">
        <v>17</v>
      </c>
      <c r="E4005" t="s">
        <v>284</v>
      </c>
      <c r="F4005" t="s">
        <v>549</v>
      </c>
      <c r="G4005">
        <v>3</v>
      </c>
      <c r="H4005">
        <v>53.35</v>
      </c>
      <c r="I4005">
        <v>160.05000000000001</v>
      </c>
      <c r="J4005" s="4">
        <v>1596</v>
      </c>
      <c r="K4005" s="6" t="s">
        <v>554</v>
      </c>
    </row>
    <row r="4006" spans="1:11" ht="15.6" x14ac:dyDescent="0.3">
      <c r="A4006" s="1">
        <v>43464</v>
      </c>
      <c r="B4006" t="s">
        <v>6</v>
      </c>
      <c r="C4006" t="s">
        <v>9</v>
      </c>
      <c r="D4006" t="s">
        <v>16</v>
      </c>
      <c r="E4006" t="s">
        <v>29</v>
      </c>
      <c r="F4006" t="s">
        <v>547</v>
      </c>
      <c r="G4006">
        <v>1</v>
      </c>
      <c r="H4006">
        <v>16.32</v>
      </c>
      <c r="I4006">
        <v>16.32</v>
      </c>
      <c r="J4006" s="4">
        <v>2394</v>
      </c>
      <c r="K4006" s="6" t="s">
        <v>554</v>
      </c>
    </row>
    <row r="4007" spans="1:11" ht="15.6" x14ac:dyDescent="0.3">
      <c r="A4007" s="1">
        <v>43464</v>
      </c>
      <c r="B4007" t="s">
        <v>2</v>
      </c>
      <c r="C4007" t="s">
        <v>8</v>
      </c>
      <c r="D4007" t="s">
        <v>16</v>
      </c>
      <c r="E4007" t="s">
        <v>84</v>
      </c>
      <c r="F4007" t="s">
        <v>546</v>
      </c>
      <c r="G4007">
        <v>7</v>
      </c>
      <c r="H4007">
        <v>12.42</v>
      </c>
      <c r="I4007">
        <v>86.94</v>
      </c>
      <c r="J4007" s="4">
        <v>891</v>
      </c>
      <c r="K4007" s="6" t="s">
        <v>558</v>
      </c>
    </row>
    <row r="4008" spans="1:11" ht="15.6" x14ac:dyDescent="0.3">
      <c r="A4008" s="1">
        <v>43464</v>
      </c>
      <c r="B4008" t="s">
        <v>2</v>
      </c>
      <c r="C4008" t="s">
        <v>8</v>
      </c>
      <c r="D4008" t="s">
        <v>16</v>
      </c>
      <c r="E4008" t="s">
        <v>406</v>
      </c>
      <c r="F4008" t="s">
        <v>546</v>
      </c>
      <c r="G4008">
        <v>5</v>
      </c>
      <c r="H4008">
        <v>12.42</v>
      </c>
      <c r="I4008">
        <v>62.1</v>
      </c>
      <c r="J4008" s="4">
        <v>998</v>
      </c>
      <c r="K4008" s="6" t="s">
        <v>554</v>
      </c>
    </row>
    <row r="4009" spans="1:11" ht="15.6" x14ac:dyDescent="0.3">
      <c r="A4009" s="1">
        <v>43464</v>
      </c>
      <c r="B4009" t="s">
        <v>2</v>
      </c>
      <c r="C4009" t="s">
        <v>8</v>
      </c>
      <c r="D4009" t="s">
        <v>16</v>
      </c>
      <c r="E4009" t="s">
        <v>252</v>
      </c>
      <c r="F4009" t="s">
        <v>546</v>
      </c>
      <c r="G4009">
        <v>8</v>
      </c>
      <c r="H4009">
        <v>12.42</v>
      </c>
      <c r="I4009">
        <v>99.36</v>
      </c>
      <c r="J4009" s="4">
        <v>1995</v>
      </c>
      <c r="K4009" s="6" t="s">
        <v>556</v>
      </c>
    </row>
    <row r="4010" spans="1:11" ht="15.6" x14ac:dyDescent="0.3">
      <c r="A4010" s="1">
        <v>43464</v>
      </c>
      <c r="B4010" t="s">
        <v>5</v>
      </c>
      <c r="C4010" t="s">
        <v>8</v>
      </c>
      <c r="D4010" t="s">
        <v>16</v>
      </c>
      <c r="E4010" t="s">
        <v>373</v>
      </c>
      <c r="F4010" t="s">
        <v>546</v>
      </c>
      <c r="G4010">
        <v>5</v>
      </c>
      <c r="H4010">
        <v>12.42</v>
      </c>
      <c r="I4010">
        <v>62.1</v>
      </c>
      <c r="J4010" s="4">
        <v>2495</v>
      </c>
      <c r="K4010" s="6" t="s">
        <v>556</v>
      </c>
    </row>
    <row r="4011" spans="1:11" ht="15.6" x14ac:dyDescent="0.3">
      <c r="A4011" s="1">
        <v>43464</v>
      </c>
      <c r="B4011" t="s">
        <v>4</v>
      </c>
      <c r="C4011" t="s">
        <v>12</v>
      </c>
      <c r="D4011" t="s">
        <v>17</v>
      </c>
      <c r="E4011" t="s">
        <v>239</v>
      </c>
      <c r="F4011" t="s">
        <v>549</v>
      </c>
      <c r="G4011">
        <v>5</v>
      </c>
      <c r="H4011">
        <v>53.35</v>
      </c>
      <c r="I4011">
        <v>266.75</v>
      </c>
      <c r="J4011" s="4">
        <v>199</v>
      </c>
      <c r="K4011" s="6" t="s">
        <v>557</v>
      </c>
    </row>
    <row r="4012" spans="1:11" ht="15.6" x14ac:dyDescent="0.3">
      <c r="A4012" s="1">
        <v>43464</v>
      </c>
      <c r="B4012" t="s">
        <v>4</v>
      </c>
      <c r="C4012" t="s">
        <v>12</v>
      </c>
      <c r="D4012" t="s">
        <v>17</v>
      </c>
      <c r="E4012" t="s">
        <v>31</v>
      </c>
      <c r="F4012" t="s">
        <v>546</v>
      </c>
      <c r="G4012">
        <v>7</v>
      </c>
      <c r="H4012">
        <v>12.42</v>
      </c>
      <c r="I4012">
        <v>86.94</v>
      </c>
      <c r="J4012" s="4">
        <v>2994</v>
      </c>
      <c r="K4012" s="6" t="s">
        <v>556</v>
      </c>
    </row>
    <row r="4013" spans="1:11" ht="15.6" x14ac:dyDescent="0.3">
      <c r="A4013" s="1">
        <v>43464</v>
      </c>
      <c r="B4013" t="s">
        <v>2</v>
      </c>
      <c r="C4013" t="s">
        <v>14</v>
      </c>
      <c r="D4013" t="s">
        <v>16</v>
      </c>
      <c r="E4013" t="s">
        <v>279</v>
      </c>
      <c r="F4013" t="s">
        <v>546</v>
      </c>
      <c r="G4013">
        <v>3</v>
      </c>
      <c r="H4013">
        <v>12.42</v>
      </c>
      <c r="I4013">
        <v>37.26</v>
      </c>
      <c r="J4013" s="4">
        <v>2793</v>
      </c>
      <c r="K4013" s="6" t="s">
        <v>556</v>
      </c>
    </row>
    <row r="4014" spans="1:11" ht="15.6" x14ac:dyDescent="0.3">
      <c r="A4014" s="1">
        <v>43464</v>
      </c>
      <c r="B4014" t="s">
        <v>2</v>
      </c>
      <c r="C4014" t="s">
        <v>8</v>
      </c>
      <c r="D4014" t="s">
        <v>16</v>
      </c>
      <c r="E4014" t="s">
        <v>519</v>
      </c>
      <c r="F4014" t="s">
        <v>549</v>
      </c>
      <c r="G4014">
        <v>2</v>
      </c>
      <c r="H4014">
        <v>53.35</v>
      </c>
      <c r="I4014">
        <v>106.7</v>
      </c>
      <c r="J4014" s="4">
        <v>2994</v>
      </c>
      <c r="K4014" s="6" t="s">
        <v>555</v>
      </c>
    </row>
    <row r="4015" spans="1:11" ht="15.6" x14ac:dyDescent="0.3">
      <c r="A4015" s="1">
        <v>43464</v>
      </c>
      <c r="B4015" t="s">
        <v>2</v>
      </c>
      <c r="C4015" t="s">
        <v>11</v>
      </c>
      <c r="D4015" t="s">
        <v>16</v>
      </c>
      <c r="E4015" t="s">
        <v>260</v>
      </c>
      <c r="F4015" t="s">
        <v>549</v>
      </c>
      <c r="G4015">
        <v>5</v>
      </c>
      <c r="H4015">
        <v>53.35</v>
      </c>
      <c r="I4015">
        <v>266.75</v>
      </c>
      <c r="J4015" s="4">
        <v>2093</v>
      </c>
      <c r="K4015" s="6" t="s">
        <v>556</v>
      </c>
    </row>
    <row r="4016" spans="1:11" ht="15.6" x14ac:dyDescent="0.3">
      <c r="A4016" s="1">
        <v>43464</v>
      </c>
      <c r="B4016" t="s">
        <v>6</v>
      </c>
      <c r="C4016" t="s">
        <v>14</v>
      </c>
      <c r="D4016" t="s">
        <v>16</v>
      </c>
      <c r="E4016" t="s">
        <v>279</v>
      </c>
      <c r="F4016" t="s">
        <v>546</v>
      </c>
      <c r="G4016">
        <v>7</v>
      </c>
      <c r="H4016">
        <v>12.42</v>
      </c>
      <c r="I4016">
        <v>86.94</v>
      </c>
      <c r="J4016" s="4">
        <v>99</v>
      </c>
      <c r="K4016" s="6" t="s">
        <v>558</v>
      </c>
    </row>
    <row r="4017" spans="1:11" ht="15.6" x14ac:dyDescent="0.3">
      <c r="A4017" s="1">
        <v>43464</v>
      </c>
      <c r="B4017" t="s">
        <v>4</v>
      </c>
      <c r="C4017" t="s">
        <v>10</v>
      </c>
      <c r="D4017" t="s">
        <v>17</v>
      </c>
      <c r="E4017" t="s">
        <v>286</v>
      </c>
      <c r="F4017" t="s">
        <v>546</v>
      </c>
      <c r="G4017">
        <v>1</v>
      </c>
      <c r="H4017">
        <v>12.42</v>
      </c>
      <c r="I4017">
        <v>12.42</v>
      </c>
      <c r="J4017" s="4">
        <v>3992</v>
      </c>
      <c r="K4017" s="6" t="s">
        <v>554</v>
      </c>
    </row>
    <row r="4018" spans="1:11" ht="15.6" x14ac:dyDescent="0.3">
      <c r="A4018" s="1">
        <v>43465</v>
      </c>
      <c r="B4018" t="s">
        <v>2</v>
      </c>
      <c r="C4018" t="s">
        <v>8</v>
      </c>
      <c r="D4018" t="s">
        <v>16</v>
      </c>
      <c r="E4018" t="s">
        <v>432</v>
      </c>
      <c r="F4018" t="s">
        <v>546</v>
      </c>
      <c r="G4018">
        <v>3</v>
      </c>
      <c r="H4018">
        <v>12.42</v>
      </c>
      <c r="I4018">
        <v>37.26</v>
      </c>
      <c r="J4018" s="4">
        <v>792</v>
      </c>
      <c r="K4018" s="6" t="s">
        <v>556</v>
      </c>
    </row>
    <row r="4019" spans="1:11" ht="15.6" x14ac:dyDescent="0.3">
      <c r="A4019" s="1">
        <v>43465</v>
      </c>
      <c r="B4019" t="s">
        <v>5</v>
      </c>
      <c r="C4019" t="s">
        <v>9</v>
      </c>
      <c r="D4019" t="s">
        <v>16</v>
      </c>
      <c r="E4019" t="s">
        <v>216</v>
      </c>
      <c r="F4019" t="s">
        <v>548</v>
      </c>
      <c r="G4019">
        <v>1</v>
      </c>
      <c r="H4019">
        <v>17.829999999999998</v>
      </c>
      <c r="I4019">
        <v>17.829999999999998</v>
      </c>
      <c r="J4019" s="4">
        <v>3992</v>
      </c>
      <c r="K4019" s="6" t="s">
        <v>556</v>
      </c>
    </row>
    <row r="4020" spans="1:11" ht="15.6" x14ac:dyDescent="0.3">
      <c r="A4020" s="1">
        <v>43465</v>
      </c>
      <c r="B4020" t="s">
        <v>6</v>
      </c>
      <c r="C4020" t="s">
        <v>11</v>
      </c>
      <c r="D4020" t="s">
        <v>16</v>
      </c>
      <c r="E4020" t="s">
        <v>131</v>
      </c>
      <c r="F4020" t="s">
        <v>546</v>
      </c>
      <c r="G4020">
        <v>5</v>
      </c>
      <c r="H4020">
        <v>12.42</v>
      </c>
      <c r="I4020">
        <v>62.1</v>
      </c>
      <c r="J4020" s="4">
        <v>2394</v>
      </c>
      <c r="K4020" s="6" t="s">
        <v>557</v>
      </c>
    </row>
    <row r="4021" spans="1:11" ht="15.6" x14ac:dyDescent="0.3">
      <c r="A4021" s="1">
        <v>43465</v>
      </c>
      <c r="B4021" t="s">
        <v>2</v>
      </c>
      <c r="C4021" t="s">
        <v>11</v>
      </c>
      <c r="D4021" t="s">
        <v>16</v>
      </c>
      <c r="E4021" t="s">
        <v>440</v>
      </c>
      <c r="F4021" t="s">
        <v>547</v>
      </c>
      <c r="G4021">
        <v>9</v>
      </c>
      <c r="H4021">
        <v>16.32</v>
      </c>
      <c r="I4021">
        <v>146.88</v>
      </c>
      <c r="J4021" s="4">
        <v>1592</v>
      </c>
      <c r="K4021" s="6" t="s">
        <v>556</v>
      </c>
    </row>
    <row r="4022" spans="1:11" ht="15.6" x14ac:dyDescent="0.3">
      <c r="A4022" s="1">
        <v>43465</v>
      </c>
      <c r="B4022" t="s">
        <v>5</v>
      </c>
      <c r="C4022" t="s">
        <v>8</v>
      </c>
      <c r="D4022" t="s">
        <v>16</v>
      </c>
      <c r="E4022" t="s">
        <v>199</v>
      </c>
      <c r="F4022" t="s">
        <v>548</v>
      </c>
      <c r="G4022">
        <v>9</v>
      </c>
      <c r="H4022">
        <v>17.829999999999998</v>
      </c>
      <c r="I4022">
        <v>160.46999999999997</v>
      </c>
      <c r="J4022" s="4">
        <v>3591</v>
      </c>
      <c r="K4022" s="6" t="s">
        <v>557</v>
      </c>
    </row>
    <row r="4023" spans="1:11" ht="15.6" x14ac:dyDescent="0.3">
      <c r="A4023" s="1">
        <v>43465</v>
      </c>
      <c r="B4023" t="s">
        <v>6</v>
      </c>
      <c r="C4023" t="s">
        <v>9</v>
      </c>
      <c r="D4023" t="s">
        <v>16</v>
      </c>
      <c r="E4023" t="s">
        <v>336</v>
      </c>
      <c r="F4023" t="s">
        <v>546</v>
      </c>
      <c r="G4023">
        <v>3</v>
      </c>
      <c r="H4023">
        <v>12.42</v>
      </c>
      <c r="I4023">
        <v>37.26</v>
      </c>
      <c r="J4023" s="4">
        <v>598</v>
      </c>
      <c r="K4023" s="6" t="s">
        <v>555</v>
      </c>
    </row>
    <row r="4024" spans="1:11" ht="15.6" x14ac:dyDescent="0.3">
      <c r="A4024" s="1">
        <v>43465</v>
      </c>
      <c r="B4024" t="s">
        <v>2</v>
      </c>
      <c r="C4024" t="s">
        <v>9</v>
      </c>
      <c r="D4024" t="s">
        <v>16</v>
      </c>
      <c r="E4024" t="s">
        <v>445</v>
      </c>
      <c r="F4024" t="s">
        <v>547</v>
      </c>
      <c r="G4024">
        <v>8</v>
      </c>
      <c r="H4024">
        <v>16.32</v>
      </c>
      <c r="I4024">
        <v>130.56</v>
      </c>
      <c r="J4024" s="4">
        <v>4990</v>
      </c>
      <c r="K4024" s="6" t="s">
        <v>556</v>
      </c>
    </row>
    <row r="4025" spans="1:11" ht="15.6" x14ac:dyDescent="0.3">
      <c r="A4025" s="1">
        <v>43466</v>
      </c>
      <c r="B4025" t="s">
        <v>2</v>
      </c>
      <c r="C4025" t="s">
        <v>9</v>
      </c>
      <c r="D4025" t="s">
        <v>16</v>
      </c>
      <c r="E4025" t="s">
        <v>167</v>
      </c>
      <c r="F4025" t="s">
        <v>548</v>
      </c>
      <c r="G4025">
        <v>9</v>
      </c>
      <c r="H4025">
        <v>17.829999999999998</v>
      </c>
      <c r="I4025">
        <v>160.46999999999997</v>
      </c>
      <c r="J4025" s="4">
        <v>2394</v>
      </c>
      <c r="K4025" s="6" t="s">
        <v>557</v>
      </c>
    </row>
    <row r="4026" spans="1:11" ht="15.6" x14ac:dyDescent="0.3">
      <c r="A4026" s="1">
        <v>43466</v>
      </c>
      <c r="B4026" t="s">
        <v>2</v>
      </c>
      <c r="C4026" t="s">
        <v>8</v>
      </c>
      <c r="D4026" t="s">
        <v>16</v>
      </c>
      <c r="E4026" t="s">
        <v>81</v>
      </c>
      <c r="F4026" t="s">
        <v>546</v>
      </c>
      <c r="G4026">
        <v>5</v>
      </c>
      <c r="H4026">
        <v>12.42</v>
      </c>
      <c r="I4026">
        <v>62.1</v>
      </c>
      <c r="J4026" s="4">
        <v>3992</v>
      </c>
      <c r="K4026" s="6" t="s">
        <v>555</v>
      </c>
    </row>
    <row r="4027" spans="1:11" ht="15.6" x14ac:dyDescent="0.3">
      <c r="A4027" s="1">
        <v>43466</v>
      </c>
      <c r="B4027" t="s">
        <v>6</v>
      </c>
      <c r="C4027" t="s">
        <v>11</v>
      </c>
      <c r="D4027" t="s">
        <v>16</v>
      </c>
      <c r="E4027" t="s">
        <v>527</v>
      </c>
      <c r="F4027" t="s">
        <v>546</v>
      </c>
      <c r="G4027">
        <v>9</v>
      </c>
      <c r="H4027">
        <v>12.42</v>
      </c>
      <c r="I4027">
        <v>111.78</v>
      </c>
      <c r="J4027" s="4">
        <v>2392</v>
      </c>
      <c r="K4027" s="6" t="s">
        <v>557</v>
      </c>
    </row>
    <row r="4028" spans="1:11" ht="15.6" x14ac:dyDescent="0.3">
      <c r="A4028" s="1">
        <v>43467</v>
      </c>
      <c r="B4028" t="s">
        <v>2</v>
      </c>
      <c r="C4028" t="s">
        <v>8</v>
      </c>
      <c r="D4028" t="s">
        <v>16</v>
      </c>
      <c r="E4028" t="s">
        <v>529</v>
      </c>
      <c r="F4028" t="s">
        <v>549</v>
      </c>
      <c r="G4028">
        <v>8</v>
      </c>
      <c r="H4028">
        <v>53.35</v>
      </c>
      <c r="I4028">
        <v>426.8</v>
      </c>
      <c r="J4028" s="4">
        <v>1497</v>
      </c>
      <c r="K4028" s="6" t="s">
        <v>557</v>
      </c>
    </row>
    <row r="4029" spans="1:11" ht="15.6" x14ac:dyDescent="0.3">
      <c r="A4029" s="1">
        <v>43467</v>
      </c>
      <c r="B4029" t="s">
        <v>4</v>
      </c>
      <c r="C4029" t="s">
        <v>13</v>
      </c>
      <c r="D4029" t="s">
        <v>17</v>
      </c>
      <c r="E4029" t="s">
        <v>179</v>
      </c>
      <c r="F4029" t="s">
        <v>546</v>
      </c>
      <c r="G4029">
        <v>9</v>
      </c>
      <c r="H4029">
        <v>12.42</v>
      </c>
      <c r="I4029">
        <v>111.78</v>
      </c>
      <c r="J4029" s="4">
        <v>2990</v>
      </c>
      <c r="K4029" s="6" t="s">
        <v>556</v>
      </c>
    </row>
    <row r="4030" spans="1:11" ht="15.6" x14ac:dyDescent="0.3">
      <c r="A4030" s="1">
        <v>43467</v>
      </c>
      <c r="B4030" t="s">
        <v>2</v>
      </c>
      <c r="C4030" t="s">
        <v>8</v>
      </c>
      <c r="D4030" t="s">
        <v>16</v>
      </c>
      <c r="E4030" t="s">
        <v>373</v>
      </c>
      <c r="F4030" t="s">
        <v>546</v>
      </c>
      <c r="G4030">
        <v>2</v>
      </c>
      <c r="H4030">
        <v>12.42</v>
      </c>
      <c r="I4030">
        <v>24.84</v>
      </c>
      <c r="J4030" s="4">
        <v>2994</v>
      </c>
      <c r="K4030" s="6" t="s">
        <v>556</v>
      </c>
    </row>
    <row r="4031" spans="1:11" ht="15.6" x14ac:dyDescent="0.3">
      <c r="A4031" s="1">
        <v>43467</v>
      </c>
      <c r="B4031" t="s">
        <v>2</v>
      </c>
      <c r="C4031" t="s">
        <v>9</v>
      </c>
      <c r="D4031" t="s">
        <v>16</v>
      </c>
      <c r="E4031" t="s">
        <v>298</v>
      </c>
      <c r="F4031" t="s">
        <v>548</v>
      </c>
      <c r="G4031">
        <v>9</v>
      </c>
      <c r="H4031">
        <v>17.829999999999998</v>
      </c>
      <c r="I4031">
        <v>160.46999999999997</v>
      </c>
      <c r="J4031" s="4">
        <v>1194</v>
      </c>
      <c r="K4031" s="6" t="s">
        <v>554</v>
      </c>
    </row>
    <row r="4032" spans="1:11" ht="15.6" x14ac:dyDescent="0.3">
      <c r="A4032" s="1">
        <v>43468</v>
      </c>
      <c r="B4032" t="s">
        <v>4</v>
      </c>
      <c r="C4032" t="s">
        <v>13</v>
      </c>
      <c r="D4032" t="s">
        <v>17</v>
      </c>
      <c r="E4032" t="s">
        <v>235</v>
      </c>
      <c r="F4032" t="s">
        <v>549</v>
      </c>
      <c r="G4032">
        <v>7</v>
      </c>
      <c r="H4032">
        <v>53.35</v>
      </c>
      <c r="I4032">
        <v>373.45</v>
      </c>
      <c r="J4032" s="4">
        <v>798</v>
      </c>
      <c r="K4032" s="6" t="s">
        <v>557</v>
      </c>
    </row>
    <row r="4033" spans="1:11" ht="15.6" x14ac:dyDescent="0.3">
      <c r="A4033" s="1">
        <v>43469</v>
      </c>
      <c r="B4033" t="s">
        <v>2</v>
      </c>
      <c r="C4033" t="s">
        <v>11</v>
      </c>
      <c r="D4033" t="s">
        <v>16</v>
      </c>
      <c r="E4033" t="s">
        <v>370</v>
      </c>
      <c r="F4033" t="s">
        <v>546</v>
      </c>
      <c r="G4033">
        <v>8</v>
      </c>
      <c r="H4033">
        <v>12.42</v>
      </c>
      <c r="I4033">
        <v>99.36</v>
      </c>
      <c r="J4033" s="4">
        <v>1990</v>
      </c>
      <c r="K4033" s="6" t="s">
        <v>557</v>
      </c>
    </row>
    <row r="4034" spans="1:11" ht="15.6" x14ac:dyDescent="0.3">
      <c r="A4034" s="1">
        <v>43470</v>
      </c>
      <c r="B4034" t="s">
        <v>5</v>
      </c>
      <c r="C4034" t="s">
        <v>9</v>
      </c>
      <c r="D4034" t="s">
        <v>16</v>
      </c>
      <c r="E4034" t="s">
        <v>54</v>
      </c>
      <c r="F4034" t="s">
        <v>549</v>
      </c>
      <c r="G4034">
        <v>9</v>
      </c>
      <c r="H4034">
        <v>53.35</v>
      </c>
      <c r="I4034">
        <v>480.15000000000003</v>
      </c>
      <c r="J4034" s="4">
        <v>3990</v>
      </c>
      <c r="K4034" s="6" t="s">
        <v>554</v>
      </c>
    </row>
    <row r="4035" spans="1:11" ht="15.6" x14ac:dyDescent="0.3">
      <c r="A4035" s="1">
        <v>43470</v>
      </c>
      <c r="B4035" t="s">
        <v>3</v>
      </c>
      <c r="C4035" t="s">
        <v>13</v>
      </c>
      <c r="D4035" t="s">
        <v>17</v>
      </c>
      <c r="E4035" t="s">
        <v>294</v>
      </c>
      <c r="F4035" t="s">
        <v>548</v>
      </c>
      <c r="G4035">
        <v>6</v>
      </c>
      <c r="H4035">
        <v>17.829999999999998</v>
      </c>
      <c r="I4035">
        <v>106.97999999999999</v>
      </c>
      <c r="J4035" s="4">
        <v>1197</v>
      </c>
      <c r="K4035" s="6" t="s">
        <v>556</v>
      </c>
    </row>
    <row r="4036" spans="1:11" ht="15.6" x14ac:dyDescent="0.3">
      <c r="A4036" s="1">
        <v>43470</v>
      </c>
      <c r="B4036" t="s">
        <v>3</v>
      </c>
      <c r="C4036" t="s">
        <v>12</v>
      </c>
      <c r="D4036" t="s">
        <v>17</v>
      </c>
      <c r="E4036" t="s">
        <v>429</v>
      </c>
      <c r="F4036" t="s">
        <v>546</v>
      </c>
      <c r="G4036">
        <v>9</v>
      </c>
      <c r="H4036">
        <v>12.42</v>
      </c>
      <c r="I4036">
        <v>111.78</v>
      </c>
      <c r="J4036" s="4">
        <v>2691</v>
      </c>
      <c r="K4036" s="6" t="s">
        <v>554</v>
      </c>
    </row>
    <row r="4037" spans="1:11" ht="15.6" x14ac:dyDescent="0.3">
      <c r="A4037" s="1">
        <v>43470</v>
      </c>
      <c r="B4037" t="s">
        <v>2</v>
      </c>
      <c r="C4037" t="s">
        <v>9</v>
      </c>
      <c r="D4037" t="s">
        <v>16</v>
      </c>
      <c r="E4037" t="s">
        <v>356</v>
      </c>
      <c r="F4037" t="s">
        <v>546</v>
      </c>
      <c r="G4037">
        <v>3</v>
      </c>
      <c r="H4037">
        <v>12.42</v>
      </c>
      <c r="I4037">
        <v>37.26</v>
      </c>
      <c r="J4037" s="4">
        <v>1495</v>
      </c>
      <c r="K4037" s="6" t="s">
        <v>557</v>
      </c>
    </row>
    <row r="4038" spans="1:11" ht="15.6" x14ac:dyDescent="0.3">
      <c r="A4038" s="1">
        <v>43470</v>
      </c>
      <c r="B4038" t="s">
        <v>6</v>
      </c>
      <c r="C4038" t="s">
        <v>9</v>
      </c>
      <c r="D4038" t="s">
        <v>16</v>
      </c>
      <c r="E4038" t="s">
        <v>540</v>
      </c>
      <c r="F4038" t="s">
        <v>547</v>
      </c>
      <c r="G4038">
        <v>5</v>
      </c>
      <c r="H4038">
        <v>16.32</v>
      </c>
      <c r="I4038">
        <v>81.599999999999994</v>
      </c>
      <c r="J4038" s="4">
        <v>990</v>
      </c>
      <c r="K4038" s="6" t="s">
        <v>554</v>
      </c>
    </row>
    <row r="4039" spans="1:11" ht="15.6" x14ac:dyDescent="0.3">
      <c r="A4039" s="1">
        <v>43470</v>
      </c>
      <c r="B4039" t="s">
        <v>4</v>
      </c>
      <c r="C4039" t="s">
        <v>13</v>
      </c>
      <c r="D4039" t="s">
        <v>17</v>
      </c>
      <c r="E4039" t="s">
        <v>352</v>
      </c>
      <c r="F4039" t="s">
        <v>546</v>
      </c>
      <c r="G4039">
        <v>6</v>
      </c>
      <c r="H4039">
        <v>12.42</v>
      </c>
      <c r="I4039">
        <v>74.52</v>
      </c>
      <c r="J4039" s="4">
        <v>4990</v>
      </c>
      <c r="K4039" s="6" t="s">
        <v>557</v>
      </c>
    </row>
    <row r="4040" spans="1:11" ht="15.6" x14ac:dyDescent="0.3">
      <c r="A4040" s="1">
        <v>43470</v>
      </c>
      <c r="B4040" t="s">
        <v>4</v>
      </c>
      <c r="C4040" t="s">
        <v>10</v>
      </c>
      <c r="D4040" t="s">
        <v>17</v>
      </c>
      <c r="E4040" t="s">
        <v>22</v>
      </c>
      <c r="F4040" t="s">
        <v>546</v>
      </c>
      <c r="G4040">
        <v>9</v>
      </c>
      <c r="H4040">
        <v>12.42</v>
      </c>
      <c r="I4040">
        <v>111.78</v>
      </c>
      <c r="J4040" s="4">
        <v>4990</v>
      </c>
      <c r="K4040" s="6" t="s">
        <v>556</v>
      </c>
    </row>
    <row r="4041" spans="1:11" ht="15.6" x14ac:dyDescent="0.3">
      <c r="A4041" s="1">
        <v>43470</v>
      </c>
      <c r="B4041" t="s">
        <v>4</v>
      </c>
      <c r="C4041" t="s">
        <v>13</v>
      </c>
      <c r="D4041" t="s">
        <v>17</v>
      </c>
      <c r="E4041" t="s">
        <v>352</v>
      </c>
      <c r="F4041" t="s">
        <v>549</v>
      </c>
      <c r="G4041">
        <v>9</v>
      </c>
      <c r="H4041">
        <v>53.35</v>
      </c>
      <c r="I4041">
        <v>480.15000000000003</v>
      </c>
      <c r="J4041" s="4">
        <v>1596</v>
      </c>
      <c r="K4041" s="6" t="s">
        <v>556</v>
      </c>
    </row>
    <row r="4042" spans="1:11" ht="15.6" x14ac:dyDescent="0.3">
      <c r="A4042" s="1">
        <v>43470</v>
      </c>
      <c r="B4042" t="s">
        <v>5</v>
      </c>
      <c r="C4042" t="s">
        <v>11</v>
      </c>
      <c r="D4042" t="s">
        <v>16</v>
      </c>
      <c r="E4042" t="s">
        <v>181</v>
      </c>
      <c r="F4042" t="s">
        <v>546</v>
      </c>
      <c r="G4042">
        <v>5</v>
      </c>
      <c r="H4042">
        <v>12.42</v>
      </c>
      <c r="I4042">
        <v>62.1</v>
      </c>
      <c r="J4042" s="4">
        <v>995</v>
      </c>
      <c r="K4042" s="6" t="s">
        <v>557</v>
      </c>
    </row>
    <row r="4043" spans="1:11" ht="15.6" x14ac:dyDescent="0.3">
      <c r="A4043" s="1">
        <v>43471</v>
      </c>
      <c r="B4043" t="s">
        <v>4</v>
      </c>
      <c r="C4043" t="s">
        <v>15</v>
      </c>
      <c r="D4043" t="s">
        <v>17</v>
      </c>
      <c r="E4043" t="s">
        <v>435</v>
      </c>
      <c r="F4043" t="s">
        <v>546</v>
      </c>
      <c r="G4043">
        <v>1</v>
      </c>
      <c r="H4043">
        <v>12.42</v>
      </c>
      <c r="I4043">
        <v>12.42</v>
      </c>
      <c r="J4043" s="4">
        <v>2994</v>
      </c>
      <c r="K4043" s="6" t="s">
        <v>557</v>
      </c>
    </row>
    <row r="4044" spans="1:11" ht="15.6" x14ac:dyDescent="0.3">
      <c r="A4044" s="1">
        <v>43471</v>
      </c>
      <c r="B4044" t="s">
        <v>5</v>
      </c>
      <c r="C4044" t="s">
        <v>11</v>
      </c>
      <c r="D4044" t="s">
        <v>16</v>
      </c>
      <c r="E4044" t="s">
        <v>132</v>
      </c>
      <c r="F4044" t="s">
        <v>546</v>
      </c>
      <c r="G4044">
        <v>5</v>
      </c>
      <c r="H4044">
        <v>12.42</v>
      </c>
      <c r="I4044">
        <v>62.1</v>
      </c>
      <c r="J4044" s="4">
        <v>1794</v>
      </c>
      <c r="K4044" s="6" t="s">
        <v>558</v>
      </c>
    </row>
    <row r="4045" spans="1:11" ht="15.6" x14ac:dyDescent="0.3">
      <c r="A4045" s="1">
        <v>43471</v>
      </c>
      <c r="B4045" t="s">
        <v>5</v>
      </c>
      <c r="C4045" t="s">
        <v>8</v>
      </c>
      <c r="D4045" t="s">
        <v>16</v>
      </c>
      <c r="E4045" t="s">
        <v>400</v>
      </c>
      <c r="F4045" t="s">
        <v>546</v>
      </c>
      <c r="G4045">
        <v>8</v>
      </c>
      <c r="H4045">
        <v>12.42</v>
      </c>
      <c r="I4045">
        <v>99.36</v>
      </c>
      <c r="J4045" s="4">
        <v>594</v>
      </c>
      <c r="K4045" s="6" t="s">
        <v>554</v>
      </c>
    </row>
    <row r="4046" spans="1:11" ht="15.6" x14ac:dyDescent="0.3">
      <c r="A4046" s="1">
        <v>43472</v>
      </c>
      <c r="B4046" t="s">
        <v>3</v>
      </c>
      <c r="C4046" t="s">
        <v>12</v>
      </c>
      <c r="D4046" t="s">
        <v>17</v>
      </c>
      <c r="E4046" t="s">
        <v>102</v>
      </c>
      <c r="F4046" t="s">
        <v>546</v>
      </c>
      <c r="G4046">
        <v>9</v>
      </c>
      <c r="H4046">
        <v>12.42</v>
      </c>
      <c r="I4046">
        <v>111.78</v>
      </c>
      <c r="J4046" s="4">
        <v>1596</v>
      </c>
      <c r="K4046" s="6" t="s">
        <v>556</v>
      </c>
    </row>
    <row r="4047" spans="1:11" ht="15.6" x14ac:dyDescent="0.3">
      <c r="A4047" s="1">
        <v>43472</v>
      </c>
      <c r="B4047" t="s">
        <v>5</v>
      </c>
      <c r="C4047" t="s">
        <v>11</v>
      </c>
      <c r="D4047" t="s">
        <v>16</v>
      </c>
      <c r="E4047" t="s">
        <v>396</v>
      </c>
      <c r="F4047" t="s">
        <v>547</v>
      </c>
      <c r="G4047">
        <v>2</v>
      </c>
      <c r="H4047">
        <v>16.32</v>
      </c>
      <c r="I4047">
        <v>32.64</v>
      </c>
      <c r="J4047" s="4">
        <v>4491</v>
      </c>
      <c r="K4047" s="6" t="s">
        <v>556</v>
      </c>
    </row>
    <row r="4048" spans="1:11" ht="15.6" x14ac:dyDescent="0.3">
      <c r="A4048" s="1">
        <v>43473</v>
      </c>
      <c r="B4048" t="s">
        <v>4</v>
      </c>
      <c r="C4048" t="s">
        <v>15</v>
      </c>
      <c r="D4048" t="s">
        <v>17</v>
      </c>
      <c r="E4048" t="s">
        <v>435</v>
      </c>
      <c r="F4048" t="s">
        <v>546</v>
      </c>
      <c r="G4048">
        <v>3</v>
      </c>
      <c r="H4048">
        <v>12.42</v>
      </c>
      <c r="I4048">
        <v>37.26</v>
      </c>
      <c r="J4048" s="4">
        <v>2495</v>
      </c>
      <c r="K4048" s="6" t="s">
        <v>554</v>
      </c>
    </row>
    <row r="4049" spans="1:11" ht="15.6" x14ac:dyDescent="0.3">
      <c r="A4049" s="1">
        <v>43474</v>
      </c>
      <c r="B4049" t="s">
        <v>4</v>
      </c>
      <c r="C4049" t="s">
        <v>12</v>
      </c>
      <c r="D4049" t="s">
        <v>17</v>
      </c>
      <c r="E4049" t="s">
        <v>239</v>
      </c>
      <c r="F4049" t="s">
        <v>549</v>
      </c>
      <c r="G4049">
        <v>9</v>
      </c>
      <c r="H4049">
        <v>53.35</v>
      </c>
      <c r="I4049">
        <v>480.15000000000003</v>
      </c>
      <c r="J4049" s="4">
        <v>990</v>
      </c>
      <c r="K4049" s="6" t="s">
        <v>558</v>
      </c>
    </row>
    <row r="4050" spans="1:11" ht="15.6" x14ac:dyDescent="0.3">
      <c r="A4050" s="1">
        <v>43474</v>
      </c>
      <c r="B4050" t="s">
        <v>2</v>
      </c>
      <c r="C4050" t="s">
        <v>9</v>
      </c>
      <c r="D4050" t="s">
        <v>16</v>
      </c>
      <c r="E4050" t="s">
        <v>419</v>
      </c>
      <c r="F4050" t="s">
        <v>547</v>
      </c>
      <c r="G4050">
        <v>10</v>
      </c>
      <c r="H4050">
        <v>16.32</v>
      </c>
      <c r="I4050">
        <v>163.19999999999999</v>
      </c>
      <c r="J4050" s="4">
        <v>1794</v>
      </c>
      <c r="K4050" s="6" t="s">
        <v>556</v>
      </c>
    </row>
    <row r="4051" spans="1:11" ht="15.6" x14ac:dyDescent="0.3">
      <c r="A4051" s="1">
        <v>43474</v>
      </c>
      <c r="B4051" t="s">
        <v>2</v>
      </c>
      <c r="C4051" t="s">
        <v>9</v>
      </c>
      <c r="D4051" t="s">
        <v>16</v>
      </c>
      <c r="E4051" t="s">
        <v>169</v>
      </c>
      <c r="F4051" t="s">
        <v>548</v>
      </c>
      <c r="G4051">
        <v>10</v>
      </c>
      <c r="H4051">
        <v>17.829999999999998</v>
      </c>
      <c r="I4051">
        <v>178.29999999999998</v>
      </c>
      <c r="J4051" s="4">
        <v>3591</v>
      </c>
      <c r="K4051" s="6" t="s">
        <v>555</v>
      </c>
    </row>
    <row r="4052" spans="1:11" ht="15.6" x14ac:dyDescent="0.3">
      <c r="A4052" s="1">
        <v>43474</v>
      </c>
      <c r="B4052" t="s">
        <v>4</v>
      </c>
      <c r="C4052" t="s">
        <v>13</v>
      </c>
      <c r="D4052" t="s">
        <v>17</v>
      </c>
      <c r="E4052" t="s">
        <v>533</v>
      </c>
      <c r="F4052" t="s">
        <v>549</v>
      </c>
      <c r="G4052">
        <v>1</v>
      </c>
      <c r="H4052">
        <v>53.35</v>
      </c>
      <c r="I4052">
        <v>53.35</v>
      </c>
      <c r="J4052" s="4">
        <v>2093</v>
      </c>
      <c r="K4052" s="6" t="s">
        <v>556</v>
      </c>
    </row>
    <row r="4053" spans="1:11" ht="15.6" x14ac:dyDescent="0.3">
      <c r="A4053" s="1">
        <v>43474</v>
      </c>
      <c r="B4053" t="s">
        <v>3</v>
      </c>
      <c r="C4053" t="s">
        <v>13</v>
      </c>
      <c r="D4053" t="s">
        <v>17</v>
      </c>
      <c r="E4053" t="s">
        <v>119</v>
      </c>
      <c r="F4053" t="s">
        <v>549</v>
      </c>
      <c r="G4053">
        <v>4</v>
      </c>
      <c r="H4053">
        <v>53.35</v>
      </c>
      <c r="I4053">
        <v>213.4</v>
      </c>
      <c r="J4053" s="4">
        <v>2495</v>
      </c>
      <c r="K4053" s="6" t="s">
        <v>557</v>
      </c>
    </row>
    <row r="4054" spans="1:11" ht="15.6" x14ac:dyDescent="0.3">
      <c r="A4054" s="1">
        <v>43474</v>
      </c>
      <c r="B4054" t="s">
        <v>4</v>
      </c>
      <c r="C4054" t="s">
        <v>12</v>
      </c>
      <c r="D4054" t="s">
        <v>17</v>
      </c>
      <c r="E4054" t="s">
        <v>31</v>
      </c>
      <c r="F4054" t="s">
        <v>549</v>
      </c>
      <c r="G4054">
        <v>10</v>
      </c>
      <c r="H4054">
        <v>53.35</v>
      </c>
      <c r="I4054">
        <v>533.5</v>
      </c>
      <c r="J4054" s="4">
        <v>499</v>
      </c>
      <c r="K4054" s="6" t="s">
        <v>556</v>
      </c>
    </row>
    <row r="4055" spans="1:11" ht="15.6" x14ac:dyDescent="0.3">
      <c r="A4055" s="1">
        <v>43474</v>
      </c>
      <c r="B4055" t="s">
        <v>4</v>
      </c>
      <c r="C4055" t="s">
        <v>10</v>
      </c>
      <c r="D4055" t="s">
        <v>17</v>
      </c>
      <c r="E4055" t="s">
        <v>44</v>
      </c>
      <c r="F4055" t="s">
        <v>548</v>
      </c>
      <c r="G4055">
        <v>3</v>
      </c>
      <c r="H4055">
        <v>17.829999999999998</v>
      </c>
      <c r="I4055">
        <v>53.489999999999995</v>
      </c>
      <c r="J4055" s="4">
        <v>1196</v>
      </c>
      <c r="K4055" s="6" t="s">
        <v>555</v>
      </c>
    </row>
    <row r="4056" spans="1:11" ht="15.6" x14ac:dyDescent="0.3">
      <c r="A4056" s="1">
        <v>43475</v>
      </c>
      <c r="B4056" t="s">
        <v>6</v>
      </c>
      <c r="C4056" t="s">
        <v>14</v>
      </c>
      <c r="D4056" t="s">
        <v>16</v>
      </c>
      <c r="E4056" t="s">
        <v>526</v>
      </c>
      <c r="F4056" t="s">
        <v>546</v>
      </c>
      <c r="G4056">
        <v>3</v>
      </c>
      <c r="H4056">
        <v>12.42</v>
      </c>
      <c r="I4056">
        <v>37.26</v>
      </c>
      <c r="J4056" s="4">
        <v>399</v>
      </c>
      <c r="K4056" s="6" t="s">
        <v>557</v>
      </c>
    </row>
    <row r="4057" spans="1:11" ht="15.6" x14ac:dyDescent="0.3">
      <c r="A4057" s="1">
        <v>43475</v>
      </c>
      <c r="B4057" t="s">
        <v>2</v>
      </c>
      <c r="C4057" t="s">
        <v>8</v>
      </c>
      <c r="D4057" t="s">
        <v>16</v>
      </c>
      <c r="E4057" t="s">
        <v>425</v>
      </c>
      <c r="F4057" t="s">
        <v>549</v>
      </c>
      <c r="G4057">
        <v>8</v>
      </c>
      <c r="H4057">
        <v>53.35</v>
      </c>
      <c r="I4057">
        <v>426.8</v>
      </c>
      <c r="J4057" s="4">
        <v>4990</v>
      </c>
      <c r="K4057" s="6" t="s">
        <v>556</v>
      </c>
    </row>
    <row r="4058" spans="1:11" ht="15.6" x14ac:dyDescent="0.3">
      <c r="A4058" s="1">
        <v>43475</v>
      </c>
      <c r="B4058" t="s">
        <v>2</v>
      </c>
      <c r="C4058" t="s">
        <v>14</v>
      </c>
      <c r="D4058" t="s">
        <v>16</v>
      </c>
      <c r="E4058" t="s">
        <v>321</v>
      </c>
      <c r="F4058" t="s">
        <v>548</v>
      </c>
      <c r="G4058">
        <v>6</v>
      </c>
      <c r="H4058">
        <v>17.829999999999998</v>
      </c>
      <c r="I4058">
        <v>106.97999999999999</v>
      </c>
      <c r="J4058" s="4">
        <v>594</v>
      </c>
      <c r="K4058" s="6" t="s">
        <v>557</v>
      </c>
    </row>
    <row r="4059" spans="1:11" ht="15.6" x14ac:dyDescent="0.3">
      <c r="A4059" s="1">
        <v>43475</v>
      </c>
      <c r="B4059" t="s">
        <v>3</v>
      </c>
      <c r="C4059" t="s">
        <v>12</v>
      </c>
      <c r="D4059" t="s">
        <v>17</v>
      </c>
      <c r="E4059" t="s">
        <v>75</v>
      </c>
      <c r="F4059" t="s">
        <v>546</v>
      </c>
      <c r="G4059">
        <v>7</v>
      </c>
      <c r="H4059">
        <v>12.42</v>
      </c>
      <c r="I4059">
        <v>86.94</v>
      </c>
      <c r="J4059" s="4">
        <v>1996</v>
      </c>
      <c r="K4059" s="6" t="s">
        <v>558</v>
      </c>
    </row>
    <row r="4060" spans="1:11" ht="15.6" x14ac:dyDescent="0.3">
      <c r="A4060" s="1">
        <v>43475</v>
      </c>
      <c r="B4060" t="s">
        <v>6</v>
      </c>
      <c r="C4060" t="s">
        <v>8</v>
      </c>
      <c r="D4060" t="s">
        <v>16</v>
      </c>
      <c r="E4060" t="s">
        <v>524</v>
      </c>
      <c r="F4060" t="s">
        <v>546</v>
      </c>
      <c r="G4060">
        <v>5</v>
      </c>
      <c r="H4060">
        <v>12.42</v>
      </c>
      <c r="I4060">
        <v>62.1</v>
      </c>
      <c r="J4060" s="4">
        <v>1495</v>
      </c>
      <c r="K4060" s="6" t="s">
        <v>555</v>
      </c>
    </row>
    <row r="4061" spans="1:11" ht="15.6" x14ac:dyDescent="0.3">
      <c r="A4061" s="1">
        <v>43475</v>
      </c>
      <c r="B4061" t="s">
        <v>2</v>
      </c>
      <c r="C4061" t="s">
        <v>9</v>
      </c>
      <c r="D4061" t="s">
        <v>16</v>
      </c>
      <c r="E4061" t="s">
        <v>217</v>
      </c>
      <c r="F4061" t="s">
        <v>546</v>
      </c>
      <c r="G4061">
        <v>7</v>
      </c>
      <c r="H4061">
        <v>12.42</v>
      </c>
      <c r="I4061">
        <v>86.94</v>
      </c>
      <c r="J4061" s="4">
        <v>995</v>
      </c>
      <c r="K4061" s="6" t="s">
        <v>555</v>
      </c>
    </row>
    <row r="4062" spans="1:11" ht="15.6" x14ac:dyDescent="0.3">
      <c r="A4062" s="1">
        <v>43476</v>
      </c>
      <c r="B4062" t="s">
        <v>2</v>
      </c>
      <c r="C4062" t="s">
        <v>9</v>
      </c>
      <c r="D4062" t="s">
        <v>16</v>
      </c>
      <c r="E4062" t="s">
        <v>462</v>
      </c>
      <c r="F4062" t="s">
        <v>549</v>
      </c>
      <c r="G4062">
        <v>6</v>
      </c>
      <c r="H4062">
        <v>53.35</v>
      </c>
      <c r="I4062">
        <v>320.10000000000002</v>
      </c>
      <c r="J4062" s="4">
        <v>598</v>
      </c>
      <c r="K4062" s="6" t="s">
        <v>555</v>
      </c>
    </row>
    <row r="4063" spans="1:11" ht="15.6" x14ac:dyDescent="0.3">
      <c r="A4063" s="1">
        <v>43476</v>
      </c>
      <c r="B4063" t="s">
        <v>4</v>
      </c>
      <c r="C4063" t="s">
        <v>15</v>
      </c>
      <c r="D4063" t="s">
        <v>17</v>
      </c>
      <c r="E4063" t="s">
        <v>490</v>
      </c>
      <c r="F4063" t="s">
        <v>546</v>
      </c>
      <c r="G4063">
        <v>9</v>
      </c>
      <c r="H4063">
        <v>12.42</v>
      </c>
      <c r="I4063">
        <v>111.78</v>
      </c>
      <c r="J4063" s="4">
        <v>693</v>
      </c>
      <c r="K4063" s="6" t="s">
        <v>554</v>
      </c>
    </row>
    <row r="4064" spans="1:11" ht="15.6" x14ac:dyDescent="0.3">
      <c r="A4064" s="1">
        <v>43476</v>
      </c>
      <c r="B4064" t="s">
        <v>2</v>
      </c>
      <c r="C4064" t="s">
        <v>8</v>
      </c>
      <c r="D4064" t="s">
        <v>16</v>
      </c>
      <c r="E4064" t="s">
        <v>154</v>
      </c>
      <c r="F4064" t="s">
        <v>548</v>
      </c>
      <c r="G4064">
        <v>9</v>
      </c>
      <c r="H4064">
        <v>17.829999999999998</v>
      </c>
      <c r="I4064">
        <v>160.46999999999997</v>
      </c>
      <c r="J4064" s="4">
        <v>4990</v>
      </c>
      <c r="K4064" s="6" t="s">
        <v>558</v>
      </c>
    </row>
    <row r="4065" spans="1:11" ht="15.6" x14ac:dyDescent="0.3">
      <c r="A4065" s="1">
        <v>43476</v>
      </c>
      <c r="B4065" t="s">
        <v>5</v>
      </c>
      <c r="C4065" t="s">
        <v>11</v>
      </c>
      <c r="D4065" t="s">
        <v>16</v>
      </c>
      <c r="E4065" t="s">
        <v>256</v>
      </c>
      <c r="F4065" t="s">
        <v>548</v>
      </c>
      <c r="G4065">
        <v>3</v>
      </c>
      <c r="H4065">
        <v>17.829999999999998</v>
      </c>
      <c r="I4065">
        <v>53.489999999999995</v>
      </c>
      <c r="J4065" s="4">
        <v>3992</v>
      </c>
      <c r="K4065" s="6" t="s">
        <v>556</v>
      </c>
    </row>
    <row r="4066" spans="1:11" ht="15.6" x14ac:dyDescent="0.3">
      <c r="A4066" s="1">
        <v>43476</v>
      </c>
      <c r="B4066" t="s">
        <v>6</v>
      </c>
      <c r="C4066" t="s">
        <v>8</v>
      </c>
      <c r="D4066" t="s">
        <v>16</v>
      </c>
      <c r="E4066" t="s">
        <v>128</v>
      </c>
      <c r="F4066" t="s">
        <v>546</v>
      </c>
      <c r="G4066">
        <v>9</v>
      </c>
      <c r="H4066">
        <v>12.42</v>
      </c>
      <c r="I4066">
        <v>111.78</v>
      </c>
      <c r="J4066" s="4">
        <v>1393</v>
      </c>
      <c r="K4066" s="6" t="s">
        <v>557</v>
      </c>
    </row>
    <row r="4067" spans="1:11" ht="15.6" x14ac:dyDescent="0.3">
      <c r="A4067" s="1">
        <v>43476</v>
      </c>
      <c r="B4067" t="s">
        <v>4</v>
      </c>
      <c r="C4067" t="s">
        <v>10</v>
      </c>
      <c r="D4067" t="s">
        <v>17</v>
      </c>
      <c r="E4067" t="s">
        <v>361</v>
      </c>
      <c r="F4067" t="s">
        <v>546</v>
      </c>
      <c r="G4067">
        <v>9</v>
      </c>
      <c r="H4067">
        <v>12.42</v>
      </c>
      <c r="I4067">
        <v>111.78</v>
      </c>
      <c r="J4067" s="4">
        <v>796</v>
      </c>
      <c r="K4067" s="6" t="s">
        <v>556</v>
      </c>
    </row>
    <row r="4068" spans="1:11" ht="15.6" x14ac:dyDescent="0.3">
      <c r="A4068" s="1">
        <v>43476</v>
      </c>
      <c r="B4068" t="s">
        <v>2</v>
      </c>
      <c r="C4068" t="s">
        <v>9</v>
      </c>
      <c r="D4068" t="s">
        <v>16</v>
      </c>
      <c r="E4068" t="s">
        <v>511</v>
      </c>
      <c r="F4068" t="s">
        <v>546</v>
      </c>
      <c r="G4068">
        <v>5</v>
      </c>
      <c r="H4068">
        <v>12.42</v>
      </c>
      <c r="I4068">
        <v>62.1</v>
      </c>
      <c r="J4068" s="4">
        <v>1197</v>
      </c>
      <c r="K4068" s="6" t="s">
        <v>555</v>
      </c>
    </row>
    <row r="4069" spans="1:11" ht="15.6" x14ac:dyDescent="0.3">
      <c r="A4069" s="1">
        <v>43476</v>
      </c>
      <c r="B4069" t="s">
        <v>3</v>
      </c>
      <c r="C4069" t="s">
        <v>10</v>
      </c>
      <c r="D4069" t="s">
        <v>17</v>
      </c>
      <c r="E4069" t="s">
        <v>214</v>
      </c>
      <c r="F4069" t="s">
        <v>549</v>
      </c>
      <c r="G4069">
        <v>7</v>
      </c>
      <c r="H4069">
        <v>53.35</v>
      </c>
      <c r="I4069">
        <v>373.45</v>
      </c>
      <c r="J4069" s="4">
        <v>2392</v>
      </c>
      <c r="K4069" s="6" t="s">
        <v>557</v>
      </c>
    </row>
    <row r="4070" spans="1:11" ht="15.6" x14ac:dyDescent="0.3">
      <c r="A4070" s="1">
        <v>43476</v>
      </c>
      <c r="B4070" t="s">
        <v>2</v>
      </c>
      <c r="C4070" t="s">
        <v>8</v>
      </c>
      <c r="D4070" t="s">
        <v>16</v>
      </c>
      <c r="E4070" t="s">
        <v>164</v>
      </c>
      <c r="F4070" t="s">
        <v>546</v>
      </c>
      <c r="G4070">
        <v>2</v>
      </c>
      <c r="H4070">
        <v>12.42</v>
      </c>
      <c r="I4070">
        <v>24.84</v>
      </c>
      <c r="J4070" s="4">
        <v>1990</v>
      </c>
      <c r="K4070" s="6" t="s">
        <v>554</v>
      </c>
    </row>
    <row r="4071" spans="1:11" ht="15.6" x14ac:dyDescent="0.3">
      <c r="A4071" s="1">
        <v>43477</v>
      </c>
      <c r="B4071" t="s">
        <v>4</v>
      </c>
      <c r="C4071" t="s">
        <v>10</v>
      </c>
      <c r="D4071" t="s">
        <v>17</v>
      </c>
      <c r="E4071" t="s">
        <v>170</v>
      </c>
      <c r="F4071" t="s">
        <v>548</v>
      </c>
      <c r="G4071">
        <v>7</v>
      </c>
      <c r="H4071">
        <v>17.829999999999998</v>
      </c>
      <c r="I4071">
        <v>124.80999999999999</v>
      </c>
      <c r="J4071" s="4">
        <v>198</v>
      </c>
      <c r="K4071" s="6" t="s">
        <v>558</v>
      </c>
    </row>
    <row r="4072" spans="1:11" ht="15.6" x14ac:dyDescent="0.3">
      <c r="A4072" s="1">
        <v>43477</v>
      </c>
      <c r="B4072" t="s">
        <v>2</v>
      </c>
      <c r="C4072" t="s">
        <v>8</v>
      </c>
      <c r="D4072" t="s">
        <v>16</v>
      </c>
      <c r="E4072" t="s">
        <v>433</v>
      </c>
      <c r="F4072" t="s">
        <v>546</v>
      </c>
      <c r="G4072">
        <v>9</v>
      </c>
      <c r="H4072">
        <v>12.42</v>
      </c>
      <c r="I4072">
        <v>111.78</v>
      </c>
      <c r="J4072" s="4">
        <v>1197</v>
      </c>
      <c r="K4072" s="6" t="s">
        <v>556</v>
      </c>
    </row>
    <row r="4073" spans="1:11" ht="15.6" x14ac:dyDescent="0.3">
      <c r="A4073" s="1">
        <v>43477</v>
      </c>
      <c r="B4073" t="s">
        <v>4</v>
      </c>
      <c r="C4073" t="s">
        <v>12</v>
      </c>
      <c r="D4073" t="s">
        <v>17</v>
      </c>
      <c r="E4073" t="s">
        <v>270</v>
      </c>
      <c r="F4073" t="s">
        <v>546</v>
      </c>
      <c r="G4073">
        <v>5</v>
      </c>
      <c r="H4073">
        <v>12.42</v>
      </c>
      <c r="I4073">
        <v>62.1</v>
      </c>
      <c r="J4073" s="4">
        <v>796</v>
      </c>
      <c r="K4073" s="6" t="s">
        <v>556</v>
      </c>
    </row>
    <row r="4074" spans="1:11" ht="15.6" x14ac:dyDescent="0.3">
      <c r="A4074" s="1">
        <v>43477</v>
      </c>
      <c r="B4074" t="s">
        <v>3</v>
      </c>
      <c r="C4074" t="s">
        <v>13</v>
      </c>
      <c r="D4074" t="s">
        <v>17</v>
      </c>
      <c r="E4074" t="s">
        <v>79</v>
      </c>
      <c r="F4074" t="s">
        <v>548</v>
      </c>
      <c r="G4074">
        <v>3</v>
      </c>
      <c r="H4074">
        <v>17.829999999999998</v>
      </c>
      <c r="I4074">
        <v>53.489999999999995</v>
      </c>
      <c r="J4074" s="4">
        <v>199</v>
      </c>
      <c r="K4074" s="6" t="s">
        <v>555</v>
      </c>
    </row>
    <row r="4075" spans="1:11" ht="15.6" x14ac:dyDescent="0.3">
      <c r="A4075" s="1">
        <v>43477</v>
      </c>
      <c r="B4075" t="s">
        <v>3</v>
      </c>
      <c r="C4075" t="s">
        <v>10</v>
      </c>
      <c r="D4075" t="s">
        <v>17</v>
      </c>
      <c r="E4075" t="s">
        <v>254</v>
      </c>
      <c r="F4075" t="s">
        <v>546</v>
      </c>
      <c r="G4075">
        <v>4</v>
      </c>
      <c r="H4075">
        <v>12.42</v>
      </c>
      <c r="I4075">
        <v>49.68</v>
      </c>
      <c r="J4075" s="4">
        <v>398</v>
      </c>
      <c r="K4075" s="6" t="s">
        <v>554</v>
      </c>
    </row>
    <row r="4076" spans="1:11" ht="15.6" x14ac:dyDescent="0.3">
      <c r="A4076" s="1">
        <v>43477</v>
      </c>
      <c r="B4076" t="s">
        <v>3</v>
      </c>
      <c r="C4076" t="s">
        <v>13</v>
      </c>
      <c r="D4076" t="s">
        <v>17</v>
      </c>
      <c r="E4076" t="s">
        <v>269</v>
      </c>
      <c r="F4076" t="s">
        <v>548</v>
      </c>
      <c r="G4076">
        <v>9</v>
      </c>
      <c r="H4076">
        <v>17.829999999999998</v>
      </c>
      <c r="I4076">
        <v>160.46999999999997</v>
      </c>
      <c r="J4076" s="4">
        <v>399</v>
      </c>
      <c r="K4076" s="6" t="s">
        <v>554</v>
      </c>
    </row>
    <row r="4077" spans="1:11" ht="15.6" x14ac:dyDescent="0.3">
      <c r="A4077" s="1">
        <v>43477</v>
      </c>
      <c r="B4077" t="s">
        <v>2</v>
      </c>
      <c r="C4077" t="s">
        <v>9</v>
      </c>
      <c r="D4077" t="s">
        <v>16</v>
      </c>
      <c r="E4077" t="s">
        <v>337</v>
      </c>
      <c r="F4077" t="s">
        <v>546</v>
      </c>
      <c r="G4077">
        <v>7</v>
      </c>
      <c r="H4077">
        <v>12.42</v>
      </c>
      <c r="I4077">
        <v>86.94</v>
      </c>
      <c r="J4077" s="4">
        <v>594</v>
      </c>
      <c r="K4077" s="6" t="s">
        <v>556</v>
      </c>
    </row>
    <row r="4078" spans="1:11" ht="15.6" x14ac:dyDescent="0.3">
      <c r="A4078" s="1">
        <v>43477</v>
      </c>
      <c r="B4078" t="s">
        <v>4</v>
      </c>
      <c r="C4078" t="s">
        <v>12</v>
      </c>
      <c r="D4078" t="s">
        <v>17</v>
      </c>
      <c r="E4078" t="s">
        <v>268</v>
      </c>
      <c r="F4078" t="s">
        <v>547</v>
      </c>
      <c r="G4078">
        <v>7</v>
      </c>
      <c r="H4078">
        <v>16.32</v>
      </c>
      <c r="I4078">
        <v>114.24000000000001</v>
      </c>
      <c r="J4078" s="4">
        <v>792</v>
      </c>
      <c r="K4078" s="6" t="s">
        <v>556</v>
      </c>
    </row>
    <row r="4079" spans="1:11" ht="15.6" x14ac:dyDescent="0.3">
      <c r="A4079" s="1">
        <v>43478</v>
      </c>
      <c r="B4079" t="s">
        <v>5</v>
      </c>
      <c r="C4079" t="s">
        <v>9</v>
      </c>
      <c r="D4079" t="s">
        <v>16</v>
      </c>
      <c r="E4079" t="s">
        <v>444</v>
      </c>
      <c r="F4079" t="s">
        <v>547</v>
      </c>
      <c r="G4079">
        <v>3</v>
      </c>
      <c r="H4079">
        <v>16.32</v>
      </c>
      <c r="I4079">
        <v>48.96</v>
      </c>
      <c r="J4079" s="4">
        <v>499</v>
      </c>
      <c r="K4079" s="6" t="s">
        <v>557</v>
      </c>
    </row>
    <row r="4080" spans="1:11" ht="15.6" x14ac:dyDescent="0.3">
      <c r="A4080" s="1">
        <v>43478</v>
      </c>
      <c r="B4080" t="s">
        <v>2</v>
      </c>
      <c r="C4080" t="s">
        <v>8</v>
      </c>
      <c r="D4080" t="s">
        <v>16</v>
      </c>
      <c r="E4080" t="s">
        <v>114</v>
      </c>
      <c r="F4080" t="s">
        <v>547</v>
      </c>
      <c r="G4080">
        <v>5</v>
      </c>
      <c r="H4080">
        <v>16.32</v>
      </c>
      <c r="I4080">
        <v>81.599999999999994</v>
      </c>
      <c r="J4080" s="4">
        <v>995</v>
      </c>
      <c r="K4080" s="6" t="s">
        <v>554</v>
      </c>
    </row>
    <row r="4081" spans="1:11" ht="15.6" x14ac:dyDescent="0.3">
      <c r="A4081" s="1">
        <v>43478</v>
      </c>
      <c r="B4081" t="s">
        <v>5</v>
      </c>
      <c r="C4081" t="s">
        <v>8</v>
      </c>
      <c r="D4081" t="s">
        <v>16</v>
      </c>
      <c r="E4081" t="s">
        <v>400</v>
      </c>
      <c r="F4081" t="s">
        <v>549</v>
      </c>
      <c r="G4081">
        <v>5</v>
      </c>
      <c r="H4081">
        <v>53.35</v>
      </c>
      <c r="I4081">
        <v>266.75</v>
      </c>
      <c r="J4081" s="4">
        <v>198</v>
      </c>
      <c r="K4081" s="6" t="s">
        <v>555</v>
      </c>
    </row>
    <row r="4082" spans="1:11" ht="15.6" x14ac:dyDescent="0.3">
      <c r="A4082" s="1">
        <v>43478</v>
      </c>
      <c r="B4082" t="s">
        <v>2</v>
      </c>
      <c r="C4082" t="s">
        <v>8</v>
      </c>
      <c r="D4082" t="s">
        <v>16</v>
      </c>
      <c r="E4082" t="s">
        <v>300</v>
      </c>
      <c r="F4082" t="s">
        <v>549</v>
      </c>
      <c r="G4082">
        <v>6</v>
      </c>
      <c r="H4082">
        <v>53.35</v>
      </c>
      <c r="I4082">
        <v>320.10000000000002</v>
      </c>
      <c r="J4082" s="4">
        <v>199</v>
      </c>
      <c r="K4082" s="6" t="s">
        <v>556</v>
      </c>
    </row>
    <row r="4083" spans="1:11" ht="15.6" x14ac:dyDescent="0.3">
      <c r="A4083" s="1">
        <v>43478</v>
      </c>
      <c r="B4083" t="s">
        <v>5</v>
      </c>
      <c r="C4083" t="s">
        <v>9</v>
      </c>
      <c r="D4083" t="s">
        <v>16</v>
      </c>
      <c r="E4083" t="s">
        <v>234</v>
      </c>
      <c r="F4083" t="s">
        <v>546</v>
      </c>
      <c r="G4083">
        <v>9</v>
      </c>
      <c r="H4083">
        <v>12.42</v>
      </c>
      <c r="I4083">
        <v>111.78</v>
      </c>
      <c r="J4083" s="4">
        <v>3591</v>
      </c>
      <c r="K4083" s="6" t="s">
        <v>558</v>
      </c>
    </row>
    <row r="4084" spans="1:11" ht="15.6" x14ac:dyDescent="0.3">
      <c r="A4084" s="1">
        <v>43478</v>
      </c>
      <c r="B4084" t="s">
        <v>2</v>
      </c>
      <c r="C4084" t="s">
        <v>8</v>
      </c>
      <c r="D4084" t="s">
        <v>16</v>
      </c>
      <c r="E4084" t="s">
        <v>346</v>
      </c>
      <c r="F4084" t="s">
        <v>548</v>
      </c>
      <c r="G4084">
        <v>7</v>
      </c>
      <c r="H4084">
        <v>17.829999999999998</v>
      </c>
      <c r="I4084">
        <v>124.80999999999999</v>
      </c>
      <c r="J4084" s="4">
        <v>1596</v>
      </c>
      <c r="K4084" s="6" t="s">
        <v>556</v>
      </c>
    </row>
    <row r="4085" spans="1:11" ht="15.6" x14ac:dyDescent="0.3">
      <c r="A4085" s="1">
        <v>43478</v>
      </c>
      <c r="B4085" t="s">
        <v>5</v>
      </c>
      <c r="C4085" t="s">
        <v>9</v>
      </c>
      <c r="D4085" t="s">
        <v>16</v>
      </c>
      <c r="E4085" t="s">
        <v>42</v>
      </c>
      <c r="F4085" t="s">
        <v>549</v>
      </c>
      <c r="G4085">
        <v>6</v>
      </c>
      <c r="H4085">
        <v>53.35</v>
      </c>
      <c r="I4085">
        <v>320.10000000000002</v>
      </c>
      <c r="J4085" s="4">
        <v>398</v>
      </c>
      <c r="K4085" s="6" t="s">
        <v>556</v>
      </c>
    </row>
    <row r="4086" spans="1:11" ht="15.6" x14ac:dyDescent="0.3">
      <c r="A4086" s="1">
        <v>43479</v>
      </c>
      <c r="B4086" t="s">
        <v>2</v>
      </c>
      <c r="C4086" t="s">
        <v>11</v>
      </c>
      <c r="D4086" t="s">
        <v>16</v>
      </c>
      <c r="E4086" t="s">
        <v>281</v>
      </c>
      <c r="F4086" t="s">
        <v>549</v>
      </c>
      <c r="G4086">
        <v>9</v>
      </c>
      <c r="H4086">
        <v>53.35</v>
      </c>
      <c r="I4086">
        <v>480.15000000000003</v>
      </c>
      <c r="J4086" s="4">
        <v>3992</v>
      </c>
      <c r="K4086" s="6" t="s">
        <v>557</v>
      </c>
    </row>
    <row r="4087" spans="1:11" ht="15.6" x14ac:dyDescent="0.3">
      <c r="A4087" s="1">
        <v>43480</v>
      </c>
      <c r="B4087" t="s">
        <v>4</v>
      </c>
      <c r="C4087" t="s">
        <v>10</v>
      </c>
      <c r="D4087" t="s">
        <v>17</v>
      </c>
      <c r="E4087" t="s">
        <v>27</v>
      </c>
      <c r="F4087" t="s">
        <v>549</v>
      </c>
      <c r="G4087">
        <v>9</v>
      </c>
      <c r="H4087">
        <v>53.35</v>
      </c>
      <c r="I4087">
        <v>480.15000000000003</v>
      </c>
      <c r="J4087" s="4">
        <v>2394</v>
      </c>
      <c r="K4087" s="6" t="s">
        <v>556</v>
      </c>
    </row>
    <row r="4088" spans="1:11" ht="15.6" x14ac:dyDescent="0.3">
      <c r="A4088" s="1">
        <v>43480</v>
      </c>
      <c r="B4088" t="s">
        <v>2</v>
      </c>
      <c r="C4088" t="s">
        <v>9</v>
      </c>
      <c r="D4088" t="s">
        <v>16</v>
      </c>
      <c r="E4088" t="s">
        <v>345</v>
      </c>
      <c r="F4088" t="s">
        <v>549</v>
      </c>
      <c r="G4088">
        <v>5</v>
      </c>
      <c r="H4088">
        <v>53.35</v>
      </c>
      <c r="I4088">
        <v>266.75</v>
      </c>
      <c r="J4088" s="4">
        <v>693</v>
      </c>
      <c r="K4088" s="6" t="s">
        <v>557</v>
      </c>
    </row>
    <row r="4089" spans="1:11" ht="15.6" x14ac:dyDescent="0.3">
      <c r="A4089" s="1">
        <v>43481</v>
      </c>
      <c r="B4089" t="s">
        <v>4</v>
      </c>
      <c r="C4089" t="s">
        <v>13</v>
      </c>
      <c r="D4089" t="s">
        <v>17</v>
      </c>
      <c r="E4089" t="s">
        <v>47</v>
      </c>
      <c r="F4089" t="s">
        <v>548</v>
      </c>
      <c r="G4089">
        <v>10</v>
      </c>
      <c r="H4089">
        <v>17.829999999999998</v>
      </c>
      <c r="I4089">
        <v>178.29999999999998</v>
      </c>
      <c r="J4089" s="4">
        <v>495</v>
      </c>
      <c r="K4089" s="6" t="s">
        <v>556</v>
      </c>
    </row>
    <row r="4090" spans="1:11" ht="15.6" x14ac:dyDescent="0.3">
      <c r="A4090" s="1">
        <v>43481</v>
      </c>
      <c r="B4090" t="s">
        <v>5</v>
      </c>
      <c r="C4090" t="s">
        <v>14</v>
      </c>
      <c r="D4090" t="s">
        <v>16</v>
      </c>
      <c r="E4090" t="s">
        <v>307</v>
      </c>
      <c r="F4090" t="s">
        <v>548</v>
      </c>
      <c r="G4090">
        <v>3</v>
      </c>
      <c r="H4090">
        <v>17.829999999999998</v>
      </c>
      <c r="I4090">
        <v>53.489999999999995</v>
      </c>
      <c r="J4090" s="4">
        <v>1791</v>
      </c>
      <c r="K4090" s="6" t="s">
        <v>556</v>
      </c>
    </row>
    <row r="4091" spans="1:11" ht="15.6" x14ac:dyDescent="0.3">
      <c r="A4091" s="1">
        <v>43482</v>
      </c>
      <c r="B4091" t="s">
        <v>5</v>
      </c>
      <c r="C4091" t="s">
        <v>8</v>
      </c>
      <c r="D4091" t="s">
        <v>16</v>
      </c>
      <c r="E4091" t="s">
        <v>95</v>
      </c>
      <c r="F4091" t="s">
        <v>546</v>
      </c>
      <c r="G4091">
        <v>1</v>
      </c>
      <c r="H4091">
        <v>12.42</v>
      </c>
      <c r="I4091">
        <v>12.42</v>
      </c>
      <c r="J4091" s="4">
        <v>3591</v>
      </c>
      <c r="K4091" s="6" t="s">
        <v>556</v>
      </c>
    </row>
    <row r="4092" spans="1:11" ht="15.6" x14ac:dyDescent="0.3">
      <c r="A4092" s="1">
        <v>43482</v>
      </c>
      <c r="B4092" t="s">
        <v>2</v>
      </c>
      <c r="C4092" t="s">
        <v>9</v>
      </c>
      <c r="D4092" t="s">
        <v>16</v>
      </c>
      <c r="E4092" t="s">
        <v>335</v>
      </c>
      <c r="F4092" t="s">
        <v>549</v>
      </c>
      <c r="G4092">
        <v>7</v>
      </c>
      <c r="H4092">
        <v>53.35</v>
      </c>
      <c r="I4092">
        <v>373.45</v>
      </c>
      <c r="J4092" s="4">
        <v>1197</v>
      </c>
      <c r="K4092" s="6" t="s">
        <v>554</v>
      </c>
    </row>
    <row r="4093" spans="1:11" ht="15.6" x14ac:dyDescent="0.3">
      <c r="A4093" s="1">
        <v>43482</v>
      </c>
      <c r="B4093" t="s">
        <v>5</v>
      </c>
      <c r="C4093" t="s">
        <v>9</v>
      </c>
      <c r="D4093" t="s">
        <v>16</v>
      </c>
      <c r="E4093" t="s">
        <v>313</v>
      </c>
      <c r="F4093" t="s">
        <v>549</v>
      </c>
      <c r="G4093">
        <v>8</v>
      </c>
      <c r="H4093">
        <v>53.35</v>
      </c>
      <c r="I4093">
        <v>426.8</v>
      </c>
      <c r="J4093" s="4">
        <v>2990</v>
      </c>
      <c r="K4093" s="6" t="s">
        <v>554</v>
      </c>
    </row>
    <row r="4094" spans="1:11" ht="15.6" x14ac:dyDescent="0.3">
      <c r="A4094" s="1">
        <v>43482</v>
      </c>
      <c r="B4094" t="s">
        <v>4</v>
      </c>
      <c r="C4094" t="s">
        <v>12</v>
      </c>
      <c r="D4094" t="s">
        <v>17</v>
      </c>
      <c r="E4094" t="s">
        <v>195</v>
      </c>
      <c r="F4094" t="s">
        <v>546</v>
      </c>
      <c r="G4094">
        <v>6</v>
      </c>
      <c r="H4094">
        <v>12.42</v>
      </c>
      <c r="I4094">
        <v>74.52</v>
      </c>
      <c r="J4094" s="4">
        <v>297</v>
      </c>
      <c r="K4094" s="6" t="s">
        <v>557</v>
      </c>
    </row>
    <row r="4095" spans="1:11" ht="15.6" x14ac:dyDescent="0.3">
      <c r="A4095" s="1">
        <v>43482</v>
      </c>
      <c r="B4095" t="s">
        <v>5</v>
      </c>
      <c r="C4095" t="s">
        <v>14</v>
      </c>
      <c r="D4095" t="s">
        <v>16</v>
      </c>
      <c r="E4095" t="s">
        <v>378</v>
      </c>
      <c r="F4095" t="s">
        <v>547</v>
      </c>
      <c r="G4095">
        <v>3</v>
      </c>
      <c r="H4095">
        <v>16.32</v>
      </c>
      <c r="I4095">
        <v>48.96</v>
      </c>
      <c r="J4095" s="4">
        <v>1791</v>
      </c>
      <c r="K4095" s="6" t="s">
        <v>557</v>
      </c>
    </row>
    <row r="4096" spans="1:11" ht="15.6" x14ac:dyDescent="0.3">
      <c r="A4096" s="1">
        <v>43482</v>
      </c>
      <c r="B4096" t="s">
        <v>4</v>
      </c>
      <c r="C4096" t="s">
        <v>13</v>
      </c>
      <c r="D4096" t="s">
        <v>17</v>
      </c>
      <c r="E4096" t="s">
        <v>196</v>
      </c>
      <c r="F4096" t="s">
        <v>546</v>
      </c>
      <c r="G4096">
        <v>6</v>
      </c>
      <c r="H4096">
        <v>12.42</v>
      </c>
      <c r="I4096">
        <v>74.52</v>
      </c>
      <c r="J4096" s="4">
        <v>398</v>
      </c>
      <c r="K4096" s="6" t="s">
        <v>555</v>
      </c>
    </row>
    <row r="4097" spans="1:11" ht="15.6" x14ac:dyDescent="0.3">
      <c r="A4097" s="1">
        <v>43482</v>
      </c>
      <c r="B4097" t="s">
        <v>5</v>
      </c>
      <c r="C4097" t="s">
        <v>11</v>
      </c>
      <c r="D4097" t="s">
        <v>16</v>
      </c>
      <c r="E4097" t="s">
        <v>202</v>
      </c>
      <c r="F4097" t="s">
        <v>548</v>
      </c>
      <c r="G4097">
        <v>4</v>
      </c>
      <c r="H4097">
        <v>17.829999999999998</v>
      </c>
      <c r="I4097">
        <v>71.319999999999993</v>
      </c>
      <c r="J4097" s="4">
        <v>995</v>
      </c>
      <c r="K4097" s="6" t="s">
        <v>554</v>
      </c>
    </row>
    <row r="4098" spans="1:11" ht="15.6" x14ac:dyDescent="0.3">
      <c r="A4098" s="1">
        <v>43482</v>
      </c>
      <c r="B4098" t="s">
        <v>4</v>
      </c>
      <c r="C4098" t="s">
        <v>12</v>
      </c>
      <c r="D4098" t="s">
        <v>17</v>
      </c>
      <c r="E4098" t="s">
        <v>474</v>
      </c>
      <c r="F4098" t="s">
        <v>546</v>
      </c>
      <c r="G4098">
        <v>7</v>
      </c>
      <c r="H4098">
        <v>12.42</v>
      </c>
      <c r="I4098">
        <v>86.94</v>
      </c>
      <c r="J4098" s="4">
        <v>2392</v>
      </c>
      <c r="K4098" s="6" t="s">
        <v>554</v>
      </c>
    </row>
    <row r="4099" spans="1:11" ht="15.6" x14ac:dyDescent="0.3">
      <c r="A4099" s="1">
        <v>43482</v>
      </c>
      <c r="B4099" t="s">
        <v>5</v>
      </c>
      <c r="C4099" t="s">
        <v>9</v>
      </c>
      <c r="D4099" t="s">
        <v>16</v>
      </c>
      <c r="E4099" t="s">
        <v>299</v>
      </c>
      <c r="F4099" t="s">
        <v>547</v>
      </c>
      <c r="G4099">
        <v>9</v>
      </c>
      <c r="H4099">
        <v>16.32</v>
      </c>
      <c r="I4099">
        <v>146.88</v>
      </c>
      <c r="J4099" s="4">
        <v>1995</v>
      </c>
      <c r="K4099" s="6" t="s">
        <v>556</v>
      </c>
    </row>
    <row r="4100" spans="1:11" ht="15.6" x14ac:dyDescent="0.3">
      <c r="A4100" s="1">
        <v>43482</v>
      </c>
      <c r="B4100" t="s">
        <v>2</v>
      </c>
      <c r="C4100" t="s">
        <v>11</v>
      </c>
      <c r="D4100" t="s">
        <v>16</v>
      </c>
      <c r="E4100" t="s">
        <v>420</v>
      </c>
      <c r="F4100" t="s">
        <v>547</v>
      </c>
      <c r="G4100">
        <v>3</v>
      </c>
      <c r="H4100">
        <v>16.32</v>
      </c>
      <c r="I4100">
        <v>48.96</v>
      </c>
      <c r="J4100" s="4">
        <v>998</v>
      </c>
      <c r="K4100" s="6" t="s">
        <v>557</v>
      </c>
    </row>
    <row r="4101" spans="1:11" ht="15.6" x14ac:dyDescent="0.3">
      <c r="A4101" s="1">
        <v>43482</v>
      </c>
      <c r="B4101" t="s">
        <v>5</v>
      </c>
      <c r="C4101" t="s">
        <v>8</v>
      </c>
      <c r="D4101" t="s">
        <v>16</v>
      </c>
      <c r="E4101" t="s">
        <v>411</v>
      </c>
      <c r="F4101" t="s">
        <v>546</v>
      </c>
      <c r="G4101">
        <v>1</v>
      </c>
      <c r="H4101">
        <v>12.42</v>
      </c>
      <c r="I4101">
        <v>12.42</v>
      </c>
      <c r="J4101" s="4">
        <v>990</v>
      </c>
      <c r="K4101" s="6" t="s">
        <v>554</v>
      </c>
    </row>
    <row r="4102" spans="1:11" ht="15.6" x14ac:dyDescent="0.3">
      <c r="A4102" s="1">
        <v>43482</v>
      </c>
      <c r="B4102" t="s">
        <v>3</v>
      </c>
      <c r="C4102" t="s">
        <v>10</v>
      </c>
      <c r="D4102" t="s">
        <v>17</v>
      </c>
      <c r="E4102" t="s">
        <v>245</v>
      </c>
      <c r="F4102" t="s">
        <v>546</v>
      </c>
      <c r="G4102">
        <v>5</v>
      </c>
      <c r="H4102">
        <v>12.42</v>
      </c>
      <c r="I4102">
        <v>62.1</v>
      </c>
      <c r="J4102" s="4">
        <v>495</v>
      </c>
      <c r="K4102" s="6" t="s">
        <v>554</v>
      </c>
    </row>
    <row r="4103" spans="1:11" ht="15.6" x14ac:dyDescent="0.3">
      <c r="A4103" s="1">
        <v>43482</v>
      </c>
      <c r="B4103" t="s">
        <v>2</v>
      </c>
      <c r="C4103" t="s">
        <v>11</v>
      </c>
      <c r="D4103" t="s">
        <v>16</v>
      </c>
      <c r="E4103" t="s">
        <v>399</v>
      </c>
      <c r="F4103" t="s">
        <v>549</v>
      </c>
      <c r="G4103">
        <v>1</v>
      </c>
      <c r="H4103">
        <v>53.35</v>
      </c>
      <c r="I4103">
        <v>53.35</v>
      </c>
      <c r="J4103" s="4">
        <v>396</v>
      </c>
      <c r="K4103" s="6" t="s">
        <v>556</v>
      </c>
    </row>
    <row r="4104" spans="1:11" ht="15.6" x14ac:dyDescent="0.3">
      <c r="A4104" s="1">
        <v>43482</v>
      </c>
      <c r="B4104" t="s">
        <v>2</v>
      </c>
      <c r="C4104" t="s">
        <v>9</v>
      </c>
      <c r="D4104" t="s">
        <v>16</v>
      </c>
      <c r="E4104" t="s">
        <v>137</v>
      </c>
      <c r="F4104" t="s">
        <v>546</v>
      </c>
      <c r="G4104">
        <v>9</v>
      </c>
      <c r="H4104">
        <v>12.42</v>
      </c>
      <c r="I4104">
        <v>111.78</v>
      </c>
      <c r="J4104" s="4">
        <v>598</v>
      </c>
      <c r="K4104" s="6" t="s">
        <v>556</v>
      </c>
    </row>
    <row r="4105" spans="1:11" ht="15.6" x14ac:dyDescent="0.3">
      <c r="A4105" s="1">
        <v>43482</v>
      </c>
      <c r="B4105" t="s">
        <v>6</v>
      </c>
      <c r="C4105" t="s">
        <v>8</v>
      </c>
      <c r="D4105" t="s">
        <v>16</v>
      </c>
      <c r="E4105" t="s">
        <v>529</v>
      </c>
      <c r="F4105" t="s">
        <v>546</v>
      </c>
      <c r="G4105">
        <v>10</v>
      </c>
      <c r="H4105">
        <v>12.42</v>
      </c>
      <c r="I4105">
        <v>124.2</v>
      </c>
      <c r="J4105" s="4">
        <v>1996</v>
      </c>
      <c r="K4105" s="6" t="s">
        <v>556</v>
      </c>
    </row>
    <row r="4106" spans="1:11" ht="15.6" x14ac:dyDescent="0.3">
      <c r="A4106" s="1">
        <v>43482</v>
      </c>
      <c r="B4106" t="s">
        <v>2</v>
      </c>
      <c r="C4106" t="s">
        <v>8</v>
      </c>
      <c r="D4106" t="s">
        <v>16</v>
      </c>
      <c r="E4106" t="s">
        <v>162</v>
      </c>
      <c r="F4106" t="s">
        <v>549</v>
      </c>
      <c r="G4106">
        <v>7</v>
      </c>
      <c r="H4106">
        <v>53.35</v>
      </c>
      <c r="I4106">
        <v>373.45</v>
      </c>
      <c r="J4106" s="4">
        <v>199</v>
      </c>
      <c r="K4106" s="6" t="s">
        <v>554</v>
      </c>
    </row>
    <row r="4107" spans="1:11" ht="15.6" x14ac:dyDescent="0.3">
      <c r="A4107" s="1">
        <v>43483</v>
      </c>
      <c r="B4107" t="s">
        <v>5</v>
      </c>
      <c r="C4107" t="s">
        <v>11</v>
      </c>
      <c r="D4107" t="s">
        <v>16</v>
      </c>
      <c r="E4107" t="s">
        <v>140</v>
      </c>
      <c r="F4107" t="s">
        <v>547</v>
      </c>
      <c r="G4107">
        <v>1</v>
      </c>
      <c r="H4107">
        <v>16.32</v>
      </c>
      <c r="I4107">
        <v>16.32</v>
      </c>
      <c r="J4107" s="4">
        <v>2793</v>
      </c>
      <c r="K4107" s="6" t="s">
        <v>555</v>
      </c>
    </row>
    <row r="4108" spans="1:11" ht="15.6" x14ac:dyDescent="0.3">
      <c r="A4108" s="1">
        <v>43483</v>
      </c>
      <c r="B4108" t="s">
        <v>2</v>
      </c>
      <c r="C4108" t="s">
        <v>11</v>
      </c>
      <c r="D4108" t="s">
        <v>16</v>
      </c>
      <c r="E4108" t="s">
        <v>132</v>
      </c>
      <c r="F4108" t="s">
        <v>549</v>
      </c>
      <c r="G4108">
        <v>8</v>
      </c>
      <c r="H4108">
        <v>53.35</v>
      </c>
      <c r="I4108">
        <v>426.8</v>
      </c>
      <c r="J4108" s="4">
        <v>998</v>
      </c>
      <c r="K4108" s="6" t="s">
        <v>556</v>
      </c>
    </row>
    <row r="4109" spans="1:11" ht="15.6" x14ac:dyDescent="0.3">
      <c r="A4109" s="1">
        <v>43484</v>
      </c>
      <c r="B4109" t="s">
        <v>4</v>
      </c>
      <c r="C4109" t="s">
        <v>10</v>
      </c>
      <c r="D4109" t="s">
        <v>17</v>
      </c>
      <c r="E4109" t="s">
        <v>416</v>
      </c>
      <c r="F4109" t="s">
        <v>546</v>
      </c>
      <c r="G4109">
        <v>3</v>
      </c>
      <c r="H4109">
        <v>12.42</v>
      </c>
      <c r="I4109">
        <v>37.26</v>
      </c>
      <c r="J4109" s="4">
        <v>2994</v>
      </c>
      <c r="K4109" s="6" t="s">
        <v>556</v>
      </c>
    </row>
    <row r="4110" spans="1:11" ht="15.6" x14ac:dyDescent="0.3">
      <c r="A4110" s="1">
        <v>43484</v>
      </c>
      <c r="B4110" t="s">
        <v>3</v>
      </c>
      <c r="C4110" t="s">
        <v>13</v>
      </c>
      <c r="D4110" t="s">
        <v>17</v>
      </c>
      <c r="E4110" t="s">
        <v>352</v>
      </c>
      <c r="F4110" t="s">
        <v>547</v>
      </c>
      <c r="G4110">
        <v>4</v>
      </c>
      <c r="H4110">
        <v>16.32</v>
      </c>
      <c r="I4110">
        <v>65.28</v>
      </c>
      <c r="J4110" s="4">
        <v>1194</v>
      </c>
      <c r="K4110" s="6" t="s">
        <v>556</v>
      </c>
    </row>
    <row r="4111" spans="1:11" ht="15.6" x14ac:dyDescent="0.3">
      <c r="A4111" s="1">
        <v>43484</v>
      </c>
      <c r="B4111" t="s">
        <v>2</v>
      </c>
      <c r="C4111" t="s">
        <v>11</v>
      </c>
      <c r="D4111" t="s">
        <v>16</v>
      </c>
      <c r="E4111" t="s">
        <v>83</v>
      </c>
      <c r="F4111" t="s">
        <v>546</v>
      </c>
      <c r="G4111">
        <v>4</v>
      </c>
      <c r="H4111">
        <v>12.42</v>
      </c>
      <c r="I4111">
        <v>49.68</v>
      </c>
      <c r="J4111" s="4">
        <v>597</v>
      </c>
      <c r="K4111" s="6" t="s">
        <v>556</v>
      </c>
    </row>
    <row r="4112" spans="1:11" ht="15.6" x14ac:dyDescent="0.3">
      <c r="A4112" s="1">
        <v>43484</v>
      </c>
      <c r="B4112" t="s">
        <v>4</v>
      </c>
      <c r="C4112" t="s">
        <v>10</v>
      </c>
      <c r="D4112" t="s">
        <v>17</v>
      </c>
      <c r="E4112" t="s">
        <v>332</v>
      </c>
      <c r="F4112" t="s">
        <v>546</v>
      </c>
      <c r="G4112">
        <v>5</v>
      </c>
      <c r="H4112">
        <v>12.42</v>
      </c>
      <c r="I4112">
        <v>62.1</v>
      </c>
      <c r="J4112" s="4">
        <v>1990</v>
      </c>
      <c r="K4112" s="6" t="s">
        <v>556</v>
      </c>
    </row>
    <row r="4113" spans="1:11" ht="15.6" x14ac:dyDescent="0.3">
      <c r="A4113" s="1">
        <v>43484</v>
      </c>
      <c r="B4113" t="s">
        <v>6</v>
      </c>
      <c r="C4113" t="s">
        <v>8</v>
      </c>
      <c r="D4113" t="s">
        <v>16</v>
      </c>
      <c r="E4113" t="s">
        <v>94</v>
      </c>
      <c r="F4113" t="s">
        <v>548</v>
      </c>
      <c r="G4113">
        <v>6</v>
      </c>
      <c r="H4113">
        <v>17.829999999999998</v>
      </c>
      <c r="I4113">
        <v>106.97999999999999</v>
      </c>
      <c r="J4113" s="4">
        <v>1995</v>
      </c>
      <c r="K4113" s="6" t="s">
        <v>556</v>
      </c>
    </row>
    <row r="4114" spans="1:11" ht="15.6" x14ac:dyDescent="0.3">
      <c r="A4114" s="1">
        <v>43484</v>
      </c>
      <c r="B4114" t="s">
        <v>5</v>
      </c>
      <c r="C4114" t="s">
        <v>14</v>
      </c>
      <c r="D4114" t="s">
        <v>16</v>
      </c>
      <c r="E4114" t="s">
        <v>353</v>
      </c>
      <c r="F4114" t="s">
        <v>546</v>
      </c>
      <c r="G4114">
        <v>7</v>
      </c>
      <c r="H4114">
        <v>12.42</v>
      </c>
      <c r="I4114">
        <v>86.94</v>
      </c>
      <c r="J4114" s="4">
        <v>3990</v>
      </c>
      <c r="K4114" s="6" t="s">
        <v>554</v>
      </c>
    </row>
    <row r="4115" spans="1:11" ht="15.6" x14ac:dyDescent="0.3">
      <c r="A4115" s="1">
        <v>43484</v>
      </c>
      <c r="B4115" t="s">
        <v>4</v>
      </c>
      <c r="C4115" t="s">
        <v>12</v>
      </c>
      <c r="D4115" t="s">
        <v>17</v>
      </c>
      <c r="E4115" t="s">
        <v>438</v>
      </c>
      <c r="F4115" t="s">
        <v>546</v>
      </c>
      <c r="G4115">
        <v>1</v>
      </c>
      <c r="H4115">
        <v>12.42</v>
      </c>
      <c r="I4115">
        <v>12.42</v>
      </c>
      <c r="J4115" s="4">
        <v>1990</v>
      </c>
      <c r="K4115" s="6" t="s">
        <v>556</v>
      </c>
    </row>
    <row r="4116" spans="1:11" ht="15.6" x14ac:dyDescent="0.3">
      <c r="A4116" s="1">
        <v>43484</v>
      </c>
      <c r="B4116" t="s">
        <v>2</v>
      </c>
      <c r="C4116" t="s">
        <v>9</v>
      </c>
      <c r="D4116" t="s">
        <v>16</v>
      </c>
      <c r="E4116" t="s">
        <v>397</v>
      </c>
      <c r="F4116" t="s">
        <v>546</v>
      </c>
      <c r="G4116">
        <v>3</v>
      </c>
      <c r="H4116">
        <v>12.42</v>
      </c>
      <c r="I4116">
        <v>37.26</v>
      </c>
      <c r="J4116" s="4">
        <v>2394</v>
      </c>
      <c r="K4116" s="6" t="s">
        <v>555</v>
      </c>
    </row>
    <row r="4117" spans="1:11" ht="15.6" x14ac:dyDescent="0.3">
      <c r="A4117" s="1">
        <v>43484</v>
      </c>
      <c r="B4117" t="s">
        <v>5</v>
      </c>
      <c r="C4117" t="s">
        <v>8</v>
      </c>
      <c r="D4117" t="s">
        <v>16</v>
      </c>
      <c r="E4117" t="s">
        <v>359</v>
      </c>
      <c r="F4117" t="s">
        <v>548</v>
      </c>
      <c r="G4117">
        <v>7</v>
      </c>
      <c r="H4117">
        <v>17.829999999999998</v>
      </c>
      <c r="I4117">
        <v>124.80999999999999</v>
      </c>
      <c r="J4117" s="4">
        <v>990</v>
      </c>
      <c r="K4117" s="6" t="s">
        <v>556</v>
      </c>
    </row>
    <row r="4118" spans="1:11" ht="15.6" x14ac:dyDescent="0.3">
      <c r="A4118" s="1">
        <v>43484</v>
      </c>
      <c r="B4118" t="s">
        <v>5</v>
      </c>
      <c r="C4118" t="s">
        <v>14</v>
      </c>
      <c r="D4118" t="s">
        <v>16</v>
      </c>
      <c r="E4118" t="s">
        <v>442</v>
      </c>
      <c r="F4118" t="s">
        <v>546</v>
      </c>
      <c r="G4118">
        <v>8</v>
      </c>
      <c r="H4118">
        <v>12.42</v>
      </c>
      <c r="I4118">
        <v>99.36</v>
      </c>
      <c r="J4118" s="4">
        <v>3990</v>
      </c>
      <c r="K4118" s="6" t="s">
        <v>554</v>
      </c>
    </row>
    <row r="4119" spans="1:11" ht="15.6" x14ac:dyDescent="0.3">
      <c r="A4119" s="1">
        <v>43484</v>
      </c>
      <c r="B4119" t="s">
        <v>2</v>
      </c>
      <c r="C4119" t="s">
        <v>9</v>
      </c>
      <c r="D4119" t="s">
        <v>16</v>
      </c>
      <c r="E4119" t="s">
        <v>504</v>
      </c>
      <c r="F4119" t="s">
        <v>546</v>
      </c>
      <c r="G4119">
        <v>8</v>
      </c>
      <c r="H4119">
        <v>12.42</v>
      </c>
      <c r="I4119">
        <v>99.36</v>
      </c>
      <c r="J4119" s="4">
        <v>2392</v>
      </c>
      <c r="K4119" s="6" t="s">
        <v>554</v>
      </c>
    </row>
    <row r="4120" spans="1:11" ht="15.6" x14ac:dyDescent="0.3">
      <c r="A4120" s="1">
        <v>43484</v>
      </c>
      <c r="B4120" t="s">
        <v>2</v>
      </c>
      <c r="C4120" t="s">
        <v>9</v>
      </c>
      <c r="D4120" t="s">
        <v>16</v>
      </c>
      <c r="E4120" t="s">
        <v>289</v>
      </c>
      <c r="F4120" t="s">
        <v>549</v>
      </c>
      <c r="G4120">
        <v>5</v>
      </c>
      <c r="H4120">
        <v>53.35</v>
      </c>
      <c r="I4120">
        <v>266.75</v>
      </c>
      <c r="J4120" s="4">
        <v>3992</v>
      </c>
      <c r="K4120" s="6" t="s">
        <v>557</v>
      </c>
    </row>
    <row r="4121" spans="1:11" ht="15.6" x14ac:dyDescent="0.3">
      <c r="A4121" s="1">
        <v>43484</v>
      </c>
      <c r="B4121" t="s">
        <v>4</v>
      </c>
      <c r="C4121" t="s">
        <v>10</v>
      </c>
      <c r="D4121" t="s">
        <v>17</v>
      </c>
      <c r="E4121" t="s">
        <v>222</v>
      </c>
      <c r="F4121" t="s">
        <v>546</v>
      </c>
      <c r="G4121">
        <v>2</v>
      </c>
      <c r="H4121">
        <v>12.42</v>
      </c>
      <c r="I4121">
        <v>24.84</v>
      </c>
      <c r="J4121" s="4">
        <v>2990</v>
      </c>
      <c r="K4121" s="6" t="s">
        <v>557</v>
      </c>
    </row>
    <row r="4122" spans="1:11" ht="15.6" x14ac:dyDescent="0.3">
      <c r="A4122" s="1">
        <v>43484</v>
      </c>
      <c r="B4122" t="s">
        <v>2</v>
      </c>
      <c r="C4122" t="s">
        <v>9</v>
      </c>
      <c r="D4122" t="s">
        <v>16</v>
      </c>
      <c r="E4122" t="s">
        <v>193</v>
      </c>
      <c r="F4122" t="s">
        <v>546</v>
      </c>
      <c r="G4122">
        <v>10</v>
      </c>
      <c r="H4122">
        <v>12.42</v>
      </c>
      <c r="I4122">
        <v>124.2</v>
      </c>
      <c r="J4122" s="4">
        <v>2093</v>
      </c>
      <c r="K4122" s="6" t="s">
        <v>555</v>
      </c>
    </row>
    <row r="4123" spans="1:11" ht="15.6" x14ac:dyDescent="0.3">
      <c r="A4123" s="1">
        <v>43484</v>
      </c>
      <c r="B4123" t="s">
        <v>6</v>
      </c>
      <c r="C4123" t="s">
        <v>11</v>
      </c>
      <c r="D4123" t="s">
        <v>16</v>
      </c>
      <c r="E4123" t="s">
        <v>292</v>
      </c>
      <c r="F4123" t="s">
        <v>548</v>
      </c>
      <c r="G4123">
        <v>8</v>
      </c>
      <c r="H4123">
        <v>17.829999999999998</v>
      </c>
      <c r="I4123">
        <v>142.63999999999999</v>
      </c>
      <c r="J4123" s="4">
        <v>2495</v>
      </c>
      <c r="K4123" s="6" t="s">
        <v>556</v>
      </c>
    </row>
    <row r="4124" spans="1:11" ht="15.6" x14ac:dyDescent="0.3">
      <c r="A4124" s="1">
        <v>43484</v>
      </c>
      <c r="B4124" t="s">
        <v>4</v>
      </c>
      <c r="C4124" t="s">
        <v>12</v>
      </c>
      <c r="D4124" t="s">
        <v>17</v>
      </c>
      <c r="E4124" t="s">
        <v>295</v>
      </c>
      <c r="F4124" t="s">
        <v>546</v>
      </c>
      <c r="G4124">
        <v>4</v>
      </c>
      <c r="H4124">
        <v>12.42</v>
      </c>
      <c r="I4124">
        <v>49.68</v>
      </c>
      <c r="J4124" s="4">
        <v>2394</v>
      </c>
      <c r="K4124" s="6" t="s">
        <v>556</v>
      </c>
    </row>
    <row r="4125" spans="1:11" ht="15.6" x14ac:dyDescent="0.3">
      <c r="A4125" s="1">
        <v>43484</v>
      </c>
      <c r="B4125" t="s">
        <v>4</v>
      </c>
      <c r="C4125" t="s">
        <v>12</v>
      </c>
      <c r="D4125" t="s">
        <v>17</v>
      </c>
      <c r="E4125" t="s">
        <v>239</v>
      </c>
      <c r="F4125" t="s">
        <v>546</v>
      </c>
      <c r="G4125">
        <v>6</v>
      </c>
      <c r="H4125">
        <v>12.42</v>
      </c>
      <c r="I4125">
        <v>74.52</v>
      </c>
      <c r="J4125" s="4">
        <v>1996</v>
      </c>
      <c r="K4125" s="6" t="s">
        <v>556</v>
      </c>
    </row>
    <row r="4126" spans="1:11" ht="15.6" x14ac:dyDescent="0.3">
      <c r="A4126" s="1">
        <v>43484</v>
      </c>
      <c r="B4126" t="s">
        <v>5</v>
      </c>
      <c r="C4126" t="s">
        <v>9</v>
      </c>
      <c r="D4126" t="s">
        <v>16</v>
      </c>
      <c r="E4126" t="s">
        <v>530</v>
      </c>
      <c r="F4126" t="s">
        <v>549</v>
      </c>
      <c r="G4126">
        <v>1</v>
      </c>
      <c r="H4126">
        <v>53.35</v>
      </c>
      <c r="I4126">
        <v>53.35</v>
      </c>
      <c r="J4126" s="4">
        <v>891</v>
      </c>
      <c r="K4126" s="6" t="s">
        <v>556</v>
      </c>
    </row>
    <row r="4127" spans="1:11" ht="15.6" x14ac:dyDescent="0.3">
      <c r="A4127" s="1">
        <v>43485</v>
      </c>
      <c r="B4127" t="s">
        <v>5</v>
      </c>
      <c r="C4127" t="s">
        <v>8</v>
      </c>
      <c r="D4127" t="s">
        <v>16</v>
      </c>
      <c r="E4127" t="s">
        <v>492</v>
      </c>
      <c r="F4127" t="s">
        <v>546</v>
      </c>
      <c r="G4127">
        <v>1</v>
      </c>
      <c r="H4127">
        <v>12.42</v>
      </c>
      <c r="I4127">
        <v>12.42</v>
      </c>
      <c r="J4127" s="4">
        <v>199</v>
      </c>
      <c r="K4127" s="6" t="s">
        <v>557</v>
      </c>
    </row>
    <row r="4128" spans="1:11" ht="15.6" x14ac:dyDescent="0.3">
      <c r="A4128" s="1">
        <v>43485</v>
      </c>
      <c r="B4128" t="s">
        <v>3</v>
      </c>
      <c r="C4128" t="s">
        <v>12</v>
      </c>
      <c r="D4128" t="s">
        <v>17</v>
      </c>
      <c r="E4128" t="s">
        <v>363</v>
      </c>
      <c r="F4128" t="s">
        <v>547</v>
      </c>
      <c r="G4128">
        <v>9</v>
      </c>
      <c r="H4128">
        <v>16.32</v>
      </c>
      <c r="I4128">
        <v>146.88</v>
      </c>
      <c r="J4128" s="4">
        <v>1791</v>
      </c>
      <c r="K4128" s="6" t="s">
        <v>555</v>
      </c>
    </row>
    <row r="4129" spans="1:11" ht="15.6" x14ac:dyDescent="0.3">
      <c r="A4129" s="1">
        <v>43485</v>
      </c>
      <c r="B4129" t="s">
        <v>5</v>
      </c>
      <c r="C4129" t="s">
        <v>11</v>
      </c>
      <c r="D4129" t="s">
        <v>16</v>
      </c>
      <c r="E4129" t="s">
        <v>228</v>
      </c>
      <c r="F4129" t="s">
        <v>549</v>
      </c>
      <c r="G4129">
        <v>4</v>
      </c>
      <c r="H4129">
        <v>53.35</v>
      </c>
      <c r="I4129">
        <v>213.4</v>
      </c>
      <c r="J4129" s="4">
        <v>198</v>
      </c>
      <c r="K4129" s="6" t="s">
        <v>556</v>
      </c>
    </row>
    <row r="4130" spans="1:11" ht="15.6" x14ac:dyDescent="0.3">
      <c r="A4130" s="1">
        <v>43485</v>
      </c>
      <c r="B4130" t="s">
        <v>5</v>
      </c>
      <c r="C4130" t="s">
        <v>11</v>
      </c>
      <c r="D4130" t="s">
        <v>16</v>
      </c>
      <c r="E4130" t="s">
        <v>140</v>
      </c>
      <c r="F4130" t="s">
        <v>549</v>
      </c>
      <c r="G4130">
        <v>6</v>
      </c>
      <c r="H4130">
        <v>53.35</v>
      </c>
      <c r="I4130">
        <v>320.10000000000002</v>
      </c>
      <c r="J4130" s="4">
        <v>1495</v>
      </c>
      <c r="K4130" s="6" t="s">
        <v>556</v>
      </c>
    </row>
    <row r="4131" spans="1:11" ht="15.6" x14ac:dyDescent="0.3">
      <c r="A4131" s="1">
        <v>43485</v>
      </c>
      <c r="B4131" t="s">
        <v>4</v>
      </c>
      <c r="C4131" t="s">
        <v>10</v>
      </c>
      <c r="D4131" t="s">
        <v>17</v>
      </c>
      <c r="E4131" t="s">
        <v>51</v>
      </c>
      <c r="F4131" t="s">
        <v>547</v>
      </c>
      <c r="G4131">
        <v>1</v>
      </c>
      <c r="H4131">
        <v>16.32</v>
      </c>
      <c r="I4131">
        <v>16.32</v>
      </c>
      <c r="J4131" s="4">
        <v>1995</v>
      </c>
      <c r="K4131" s="6" t="s">
        <v>554</v>
      </c>
    </row>
    <row r="4132" spans="1:11" ht="15.6" x14ac:dyDescent="0.3">
      <c r="A4132" s="1">
        <v>43485</v>
      </c>
      <c r="B4132" t="s">
        <v>2</v>
      </c>
      <c r="C4132" t="s">
        <v>9</v>
      </c>
      <c r="D4132" t="s">
        <v>16</v>
      </c>
      <c r="E4132" t="s">
        <v>88</v>
      </c>
      <c r="F4132" t="s">
        <v>546</v>
      </c>
      <c r="G4132">
        <v>10</v>
      </c>
      <c r="H4132">
        <v>12.42</v>
      </c>
      <c r="I4132">
        <v>124.2</v>
      </c>
      <c r="J4132" s="4">
        <v>1194</v>
      </c>
      <c r="K4132" s="6" t="s">
        <v>556</v>
      </c>
    </row>
    <row r="4133" spans="1:11" ht="15.6" x14ac:dyDescent="0.3">
      <c r="A4133" s="1">
        <v>43486</v>
      </c>
      <c r="B4133" t="s">
        <v>3</v>
      </c>
      <c r="C4133" t="s">
        <v>13</v>
      </c>
      <c r="D4133" t="s">
        <v>17</v>
      </c>
      <c r="E4133" t="s">
        <v>196</v>
      </c>
      <c r="F4133" t="s">
        <v>549</v>
      </c>
      <c r="G4133">
        <v>5</v>
      </c>
      <c r="H4133">
        <v>53.35</v>
      </c>
      <c r="I4133">
        <v>266.75</v>
      </c>
      <c r="J4133" s="4">
        <v>398</v>
      </c>
      <c r="K4133" s="6" t="s">
        <v>555</v>
      </c>
    </row>
    <row r="4134" spans="1:11" ht="15.6" x14ac:dyDescent="0.3">
      <c r="A4134" s="1">
        <v>43486</v>
      </c>
      <c r="B4134" t="s">
        <v>5</v>
      </c>
      <c r="C4134" t="s">
        <v>11</v>
      </c>
      <c r="D4134" t="s">
        <v>16</v>
      </c>
      <c r="E4134" t="s">
        <v>267</v>
      </c>
      <c r="F4134" t="s">
        <v>548</v>
      </c>
      <c r="G4134">
        <v>3</v>
      </c>
      <c r="H4134">
        <v>17.829999999999998</v>
      </c>
      <c r="I4134">
        <v>53.489999999999995</v>
      </c>
      <c r="J4134" s="4">
        <v>1995</v>
      </c>
      <c r="K4134" s="6" t="s">
        <v>558</v>
      </c>
    </row>
    <row r="4135" spans="1:11" ht="15.6" x14ac:dyDescent="0.3">
      <c r="A4135" s="1">
        <v>43486</v>
      </c>
      <c r="B4135" t="s">
        <v>2</v>
      </c>
      <c r="C4135" t="s">
        <v>11</v>
      </c>
      <c r="D4135" t="s">
        <v>16</v>
      </c>
      <c r="E4135" t="s">
        <v>467</v>
      </c>
      <c r="F4135" t="s">
        <v>549</v>
      </c>
      <c r="G4135">
        <v>1</v>
      </c>
      <c r="H4135">
        <v>53.35</v>
      </c>
      <c r="I4135">
        <v>53.35</v>
      </c>
      <c r="J4135" s="4">
        <v>2994</v>
      </c>
      <c r="K4135" s="6" t="s">
        <v>556</v>
      </c>
    </row>
    <row r="4136" spans="1:11" ht="15.6" x14ac:dyDescent="0.3">
      <c r="A4136" s="1">
        <v>43486</v>
      </c>
      <c r="B4136" t="s">
        <v>2</v>
      </c>
      <c r="C4136" t="s">
        <v>14</v>
      </c>
      <c r="D4136" t="s">
        <v>16</v>
      </c>
      <c r="E4136" t="s">
        <v>279</v>
      </c>
      <c r="F4136" t="s">
        <v>546</v>
      </c>
      <c r="G4136">
        <v>6</v>
      </c>
      <c r="H4136">
        <v>12.42</v>
      </c>
      <c r="I4136">
        <v>74.52</v>
      </c>
      <c r="J4136" s="4">
        <v>2394</v>
      </c>
      <c r="K4136" s="6" t="s">
        <v>556</v>
      </c>
    </row>
    <row r="4137" spans="1:11" ht="15.6" x14ac:dyDescent="0.3">
      <c r="A4137" s="1">
        <v>43487</v>
      </c>
      <c r="B4137" t="s">
        <v>4</v>
      </c>
      <c r="C4137" t="s">
        <v>10</v>
      </c>
      <c r="D4137" t="s">
        <v>17</v>
      </c>
      <c r="E4137" t="s">
        <v>479</v>
      </c>
      <c r="F4137" t="s">
        <v>547</v>
      </c>
      <c r="G4137">
        <v>3</v>
      </c>
      <c r="H4137">
        <v>16.32</v>
      </c>
      <c r="I4137">
        <v>48.96</v>
      </c>
      <c r="J4137" s="4">
        <v>1996</v>
      </c>
      <c r="K4137" s="6" t="s">
        <v>556</v>
      </c>
    </row>
    <row r="4138" spans="1:11" ht="15.6" x14ac:dyDescent="0.3">
      <c r="A4138" s="1">
        <v>43487</v>
      </c>
      <c r="B4138" t="s">
        <v>4</v>
      </c>
      <c r="C4138" t="s">
        <v>12</v>
      </c>
      <c r="D4138" t="s">
        <v>17</v>
      </c>
      <c r="E4138" t="s">
        <v>532</v>
      </c>
      <c r="F4138" t="s">
        <v>546</v>
      </c>
      <c r="G4138">
        <v>5</v>
      </c>
      <c r="H4138">
        <v>12.42</v>
      </c>
      <c r="I4138">
        <v>62.1</v>
      </c>
      <c r="J4138" s="4">
        <v>2793</v>
      </c>
      <c r="K4138" s="6" t="s">
        <v>554</v>
      </c>
    </row>
    <row r="4139" spans="1:11" ht="15.6" x14ac:dyDescent="0.3">
      <c r="A4139" s="1">
        <v>43487</v>
      </c>
      <c r="B4139" t="s">
        <v>2</v>
      </c>
      <c r="C4139" t="s">
        <v>14</v>
      </c>
      <c r="D4139" t="s">
        <v>16</v>
      </c>
      <c r="E4139" t="s">
        <v>523</v>
      </c>
      <c r="F4139" t="s">
        <v>546</v>
      </c>
      <c r="G4139">
        <v>2</v>
      </c>
      <c r="H4139">
        <v>12.42</v>
      </c>
      <c r="I4139">
        <v>24.84</v>
      </c>
      <c r="J4139" s="4">
        <v>297</v>
      </c>
      <c r="K4139" s="6" t="s">
        <v>554</v>
      </c>
    </row>
    <row r="4140" spans="1:11" ht="15.6" x14ac:dyDescent="0.3">
      <c r="A4140" s="1">
        <v>43487</v>
      </c>
      <c r="B4140" t="s">
        <v>2</v>
      </c>
      <c r="C4140" t="s">
        <v>11</v>
      </c>
      <c r="D4140" t="s">
        <v>16</v>
      </c>
      <c r="E4140" t="s">
        <v>163</v>
      </c>
      <c r="F4140" t="s">
        <v>549</v>
      </c>
      <c r="G4140">
        <v>10</v>
      </c>
      <c r="H4140">
        <v>53.35</v>
      </c>
      <c r="I4140">
        <v>533.5</v>
      </c>
      <c r="J4140" s="4">
        <v>3493</v>
      </c>
      <c r="K4140" s="6" t="s">
        <v>556</v>
      </c>
    </row>
    <row r="4141" spans="1:11" ht="15.6" x14ac:dyDescent="0.3">
      <c r="A4141" s="1">
        <v>43488</v>
      </c>
      <c r="B4141" t="s">
        <v>5</v>
      </c>
      <c r="C4141" t="s">
        <v>8</v>
      </c>
      <c r="D4141" t="s">
        <v>16</v>
      </c>
      <c r="E4141" t="s">
        <v>342</v>
      </c>
      <c r="F4141" t="s">
        <v>546</v>
      </c>
      <c r="G4141">
        <v>4</v>
      </c>
      <c r="H4141">
        <v>12.42</v>
      </c>
      <c r="I4141">
        <v>49.68</v>
      </c>
      <c r="J4141" s="4">
        <v>594</v>
      </c>
      <c r="K4141" s="6" t="s">
        <v>556</v>
      </c>
    </row>
    <row r="4142" spans="1:11" ht="15.6" x14ac:dyDescent="0.3">
      <c r="A4142" s="1">
        <v>43488</v>
      </c>
      <c r="B4142" t="s">
        <v>4</v>
      </c>
      <c r="C4142" t="s">
        <v>10</v>
      </c>
      <c r="D4142" t="s">
        <v>17</v>
      </c>
      <c r="E4142" t="s">
        <v>318</v>
      </c>
      <c r="F4142" t="s">
        <v>548</v>
      </c>
      <c r="G4142">
        <v>7</v>
      </c>
      <c r="H4142">
        <v>17.829999999999998</v>
      </c>
      <c r="I4142">
        <v>124.80999999999999</v>
      </c>
      <c r="J4142" s="4">
        <v>990</v>
      </c>
      <c r="K4142" s="6" t="s">
        <v>557</v>
      </c>
    </row>
    <row r="4143" spans="1:11" ht="15.6" x14ac:dyDescent="0.3">
      <c r="A4143" s="1">
        <v>43488</v>
      </c>
      <c r="B4143" t="s">
        <v>3</v>
      </c>
      <c r="C4143" t="s">
        <v>12</v>
      </c>
      <c r="D4143" t="s">
        <v>17</v>
      </c>
      <c r="E4143" t="s">
        <v>363</v>
      </c>
      <c r="F4143" t="s">
        <v>549</v>
      </c>
      <c r="G4143">
        <v>2</v>
      </c>
      <c r="H4143">
        <v>53.35</v>
      </c>
      <c r="I4143">
        <v>106.7</v>
      </c>
      <c r="J4143" s="4">
        <v>2495</v>
      </c>
      <c r="K4143" s="6" t="s">
        <v>556</v>
      </c>
    </row>
    <row r="4144" spans="1:11" ht="15.6" x14ac:dyDescent="0.3">
      <c r="A4144" s="1">
        <v>43489</v>
      </c>
      <c r="B4144" t="s">
        <v>2</v>
      </c>
      <c r="C4144" t="s">
        <v>9</v>
      </c>
      <c r="D4144" t="s">
        <v>16</v>
      </c>
      <c r="E4144" t="s">
        <v>408</v>
      </c>
      <c r="F4144" t="s">
        <v>549</v>
      </c>
      <c r="G4144">
        <v>3</v>
      </c>
      <c r="H4144">
        <v>53.35</v>
      </c>
      <c r="I4144">
        <v>160.05000000000001</v>
      </c>
      <c r="J4144" s="4">
        <v>4990</v>
      </c>
      <c r="K4144" s="6" t="s">
        <v>554</v>
      </c>
    </row>
    <row r="4145" spans="1:11" ht="15.6" x14ac:dyDescent="0.3">
      <c r="A4145" s="1">
        <v>43489</v>
      </c>
      <c r="B4145" t="s">
        <v>4</v>
      </c>
      <c r="C4145" t="s">
        <v>12</v>
      </c>
      <c r="D4145" t="s">
        <v>17</v>
      </c>
      <c r="E4145" t="s">
        <v>326</v>
      </c>
      <c r="F4145" t="s">
        <v>548</v>
      </c>
      <c r="G4145">
        <v>6</v>
      </c>
      <c r="H4145">
        <v>17.829999999999998</v>
      </c>
      <c r="I4145">
        <v>106.97999999999999</v>
      </c>
      <c r="J4145" s="4">
        <v>693</v>
      </c>
      <c r="K4145" s="6" t="s">
        <v>557</v>
      </c>
    </row>
    <row r="4146" spans="1:11" ht="15.6" x14ac:dyDescent="0.3">
      <c r="A4146" s="1">
        <v>43489</v>
      </c>
      <c r="B4146" t="s">
        <v>2</v>
      </c>
      <c r="C4146" t="s">
        <v>8</v>
      </c>
      <c r="D4146" t="s">
        <v>16</v>
      </c>
      <c r="E4146" t="s">
        <v>297</v>
      </c>
      <c r="F4146" t="s">
        <v>546</v>
      </c>
      <c r="G4146">
        <v>6</v>
      </c>
      <c r="H4146">
        <v>12.42</v>
      </c>
      <c r="I4146">
        <v>74.52</v>
      </c>
      <c r="J4146" s="4">
        <v>796</v>
      </c>
      <c r="K4146" s="6" t="s">
        <v>555</v>
      </c>
    </row>
    <row r="4147" spans="1:11" ht="15.6" x14ac:dyDescent="0.3">
      <c r="A4147" s="1">
        <v>43490</v>
      </c>
      <c r="B4147" t="s">
        <v>2</v>
      </c>
      <c r="C4147" t="s">
        <v>11</v>
      </c>
      <c r="D4147" t="s">
        <v>16</v>
      </c>
      <c r="E4147" t="s">
        <v>509</v>
      </c>
      <c r="F4147" t="s">
        <v>547</v>
      </c>
      <c r="G4147">
        <v>1</v>
      </c>
      <c r="H4147">
        <v>16.32</v>
      </c>
      <c r="I4147">
        <v>16.32</v>
      </c>
      <c r="J4147" s="4">
        <v>399</v>
      </c>
      <c r="K4147" s="6" t="s">
        <v>554</v>
      </c>
    </row>
    <row r="4148" spans="1:11" ht="15.6" x14ac:dyDescent="0.3">
      <c r="A4148" s="1">
        <v>43491</v>
      </c>
      <c r="B4148" t="s">
        <v>2</v>
      </c>
      <c r="C4148" t="s">
        <v>14</v>
      </c>
      <c r="D4148" t="s">
        <v>16</v>
      </c>
      <c r="E4148" t="s">
        <v>376</v>
      </c>
      <c r="F4148" t="s">
        <v>546</v>
      </c>
      <c r="G4148">
        <v>2</v>
      </c>
      <c r="H4148">
        <v>12.42</v>
      </c>
      <c r="I4148">
        <v>24.84</v>
      </c>
      <c r="J4148" s="4">
        <v>1197</v>
      </c>
      <c r="K4148" s="6" t="s">
        <v>556</v>
      </c>
    </row>
    <row r="4149" spans="1:11" ht="15.6" x14ac:dyDescent="0.3">
      <c r="A4149" s="1">
        <v>43491</v>
      </c>
      <c r="B4149" t="s">
        <v>4</v>
      </c>
      <c r="C4149" t="s">
        <v>10</v>
      </c>
      <c r="D4149" t="s">
        <v>17</v>
      </c>
      <c r="E4149" t="s">
        <v>493</v>
      </c>
      <c r="F4149" t="s">
        <v>548</v>
      </c>
      <c r="G4149">
        <v>5</v>
      </c>
      <c r="H4149">
        <v>17.829999999999998</v>
      </c>
      <c r="I4149">
        <v>89.149999999999991</v>
      </c>
      <c r="J4149" s="4">
        <v>2093</v>
      </c>
      <c r="K4149" s="6" t="s">
        <v>554</v>
      </c>
    </row>
    <row r="4150" spans="1:11" ht="15.6" x14ac:dyDescent="0.3">
      <c r="A4150" s="1">
        <v>43491</v>
      </c>
      <c r="B4150" t="s">
        <v>5</v>
      </c>
      <c r="C4150" t="s">
        <v>9</v>
      </c>
      <c r="D4150" t="s">
        <v>16</v>
      </c>
      <c r="E4150" t="s">
        <v>126</v>
      </c>
      <c r="F4150" t="s">
        <v>546</v>
      </c>
      <c r="G4150">
        <v>2</v>
      </c>
      <c r="H4150">
        <v>12.42</v>
      </c>
      <c r="I4150">
        <v>24.84</v>
      </c>
      <c r="J4150" s="4">
        <v>2392</v>
      </c>
      <c r="K4150" s="6" t="s">
        <v>556</v>
      </c>
    </row>
    <row r="4151" spans="1:11" ht="15.6" x14ac:dyDescent="0.3">
      <c r="A4151" s="1">
        <v>43492</v>
      </c>
      <c r="B4151" t="s">
        <v>4</v>
      </c>
      <c r="C4151" t="s">
        <v>12</v>
      </c>
      <c r="D4151" t="s">
        <v>17</v>
      </c>
      <c r="E4151" t="s">
        <v>429</v>
      </c>
      <c r="F4151" t="s">
        <v>547</v>
      </c>
      <c r="G4151">
        <v>5</v>
      </c>
      <c r="H4151">
        <v>16.32</v>
      </c>
      <c r="I4151">
        <v>81.599999999999994</v>
      </c>
      <c r="J4151" s="4">
        <v>2990</v>
      </c>
      <c r="K4151" s="6" t="s">
        <v>556</v>
      </c>
    </row>
    <row r="4152" spans="1:11" ht="15.6" x14ac:dyDescent="0.3">
      <c r="A4152" s="1">
        <v>43493</v>
      </c>
      <c r="B4152" t="s">
        <v>4</v>
      </c>
      <c r="C4152" t="s">
        <v>12</v>
      </c>
      <c r="D4152" t="s">
        <v>17</v>
      </c>
      <c r="E4152" t="s">
        <v>507</v>
      </c>
      <c r="F4152" t="s">
        <v>546</v>
      </c>
      <c r="G4152">
        <v>8</v>
      </c>
      <c r="H4152">
        <v>12.42</v>
      </c>
      <c r="I4152">
        <v>99.36</v>
      </c>
      <c r="J4152" s="4">
        <v>1495</v>
      </c>
      <c r="K4152" s="6" t="s">
        <v>557</v>
      </c>
    </row>
    <row r="4153" spans="1:11" ht="15.6" x14ac:dyDescent="0.3">
      <c r="A4153" s="1">
        <v>43494</v>
      </c>
      <c r="B4153" t="s">
        <v>2</v>
      </c>
      <c r="C4153" t="s">
        <v>9</v>
      </c>
      <c r="D4153" t="s">
        <v>16</v>
      </c>
      <c r="E4153" t="s">
        <v>462</v>
      </c>
      <c r="F4153" t="s">
        <v>549</v>
      </c>
      <c r="G4153">
        <v>4</v>
      </c>
      <c r="H4153">
        <v>53.35</v>
      </c>
      <c r="I4153">
        <v>213.4</v>
      </c>
      <c r="J4153" s="4">
        <v>495</v>
      </c>
      <c r="K4153" s="6" t="s">
        <v>556</v>
      </c>
    </row>
    <row r="4154" spans="1:11" ht="15.6" x14ac:dyDescent="0.3">
      <c r="A4154" s="1">
        <v>43494</v>
      </c>
      <c r="B4154" t="s">
        <v>4</v>
      </c>
      <c r="C4154" t="s">
        <v>10</v>
      </c>
      <c r="D4154" t="s">
        <v>17</v>
      </c>
      <c r="E4154" t="s">
        <v>150</v>
      </c>
      <c r="F4154" t="s">
        <v>547</v>
      </c>
      <c r="G4154">
        <v>3</v>
      </c>
      <c r="H4154">
        <v>16.32</v>
      </c>
      <c r="I4154">
        <v>48.96</v>
      </c>
      <c r="J4154" s="4">
        <v>990</v>
      </c>
      <c r="K4154" s="6" t="s">
        <v>556</v>
      </c>
    </row>
    <row r="4155" spans="1:11" ht="15.6" x14ac:dyDescent="0.3">
      <c r="A4155" s="1">
        <v>43494</v>
      </c>
      <c r="B4155" t="s">
        <v>2</v>
      </c>
      <c r="C4155" t="s">
        <v>9</v>
      </c>
      <c r="D4155" t="s">
        <v>16</v>
      </c>
      <c r="E4155" t="s">
        <v>345</v>
      </c>
      <c r="F4155" t="s">
        <v>547</v>
      </c>
      <c r="G4155">
        <v>3</v>
      </c>
      <c r="H4155">
        <v>16.32</v>
      </c>
      <c r="I4155">
        <v>48.96</v>
      </c>
      <c r="J4155" s="4">
        <v>99</v>
      </c>
      <c r="K4155" s="6" t="s">
        <v>558</v>
      </c>
    </row>
    <row r="4156" spans="1:11" ht="15.6" x14ac:dyDescent="0.3">
      <c r="A4156" s="1">
        <v>43494</v>
      </c>
      <c r="B4156" t="s">
        <v>3</v>
      </c>
      <c r="C4156" t="s">
        <v>13</v>
      </c>
      <c r="D4156" t="s">
        <v>17</v>
      </c>
      <c r="E4156" t="s">
        <v>143</v>
      </c>
      <c r="F4156" t="s">
        <v>547</v>
      </c>
      <c r="G4156">
        <v>2</v>
      </c>
      <c r="H4156">
        <v>16.32</v>
      </c>
      <c r="I4156">
        <v>32.64</v>
      </c>
      <c r="J4156" s="4">
        <v>1995</v>
      </c>
      <c r="K4156" s="6" t="s">
        <v>556</v>
      </c>
    </row>
    <row r="4157" spans="1:11" ht="15.6" x14ac:dyDescent="0.3">
      <c r="A4157" s="1">
        <v>43494</v>
      </c>
      <c r="B4157" t="s">
        <v>2</v>
      </c>
      <c r="C4157" t="s">
        <v>8</v>
      </c>
      <c r="D4157" t="s">
        <v>16</v>
      </c>
      <c r="E4157" t="s">
        <v>449</v>
      </c>
      <c r="F4157" t="s">
        <v>548</v>
      </c>
      <c r="G4157">
        <v>8</v>
      </c>
      <c r="H4157">
        <v>17.829999999999998</v>
      </c>
      <c r="I4157">
        <v>142.63999999999999</v>
      </c>
      <c r="J4157" s="4">
        <v>4491</v>
      </c>
      <c r="K4157" s="6" t="s">
        <v>556</v>
      </c>
    </row>
    <row r="4158" spans="1:11" ht="15.6" x14ac:dyDescent="0.3">
      <c r="A4158" s="1">
        <v>43494</v>
      </c>
      <c r="B4158" t="s">
        <v>2</v>
      </c>
      <c r="C4158" t="s">
        <v>8</v>
      </c>
      <c r="D4158" t="s">
        <v>16</v>
      </c>
      <c r="E4158" t="s">
        <v>501</v>
      </c>
      <c r="F4158" t="s">
        <v>547</v>
      </c>
      <c r="G4158">
        <v>8</v>
      </c>
      <c r="H4158">
        <v>16.32</v>
      </c>
      <c r="I4158">
        <v>130.56</v>
      </c>
      <c r="J4158" s="4">
        <v>2990</v>
      </c>
      <c r="K4158" s="6" t="s">
        <v>557</v>
      </c>
    </row>
    <row r="4159" spans="1:11" ht="15.6" x14ac:dyDescent="0.3">
      <c r="A4159" s="1">
        <v>43494</v>
      </c>
      <c r="B4159" t="s">
        <v>4</v>
      </c>
      <c r="C4159" t="s">
        <v>10</v>
      </c>
      <c r="D4159" t="s">
        <v>17</v>
      </c>
      <c r="E4159" t="s">
        <v>476</v>
      </c>
      <c r="F4159" t="s">
        <v>547</v>
      </c>
      <c r="G4159">
        <v>3</v>
      </c>
      <c r="H4159">
        <v>16.32</v>
      </c>
      <c r="I4159">
        <v>48.96</v>
      </c>
      <c r="J4159" s="4">
        <v>396</v>
      </c>
      <c r="K4159" s="6" t="s">
        <v>555</v>
      </c>
    </row>
    <row r="4160" spans="1:11" ht="15.6" x14ac:dyDescent="0.3">
      <c r="A4160" s="1">
        <v>43494</v>
      </c>
      <c r="B4160" t="s">
        <v>4</v>
      </c>
      <c r="C4160" t="s">
        <v>12</v>
      </c>
      <c r="D4160" t="s">
        <v>17</v>
      </c>
      <c r="E4160" t="s">
        <v>259</v>
      </c>
      <c r="F4160" t="s">
        <v>548</v>
      </c>
      <c r="G4160">
        <v>1</v>
      </c>
      <c r="H4160">
        <v>17.829999999999998</v>
      </c>
      <c r="I4160">
        <v>17.829999999999998</v>
      </c>
      <c r="J4160" s="4">
        <v>998</v>
      </c>
      <c r="K4160" s="6" t="s">
        <v>555</v>
      </c>
    </row>
    <row r="4161" spans="1:11" ht="15.6" x14ac:dyDescent="0.3">
      <c r="A4161" s="1">
        <v>43494</v>
      </c>
      <c r="B4161" t="s">
        <v>2</v>
      </c>
      <c r="C4161" t="s">
        <v>14</v>
      </c>
      <c r="D4161" t="s">
        <v>16</v>
      </c>
      <c r="E4161" t="s">
        <v>129</v>
      </c>
      <c r="F4161" t="s">
        <v>548</v>
      </c>
      <c r="G4161">
        <v>3</v>
      </c>
      <c r="H4161">
        <v>17.829999999999998</v>
      </c>
      <c r="I4161">
        <v>53.489999999999995</v>
      </c>
      <c r="J4161" s="4">
        <v>2990</v>
      </c>
      <c r="K4161" s="6" t="s">
        <v>554</v>
      </c>
    </row>
    <row r="4162" spans="1:11" ht="15.6" x14ac:dyDescent="0.3">
      <c r="A4162" s="1">
        <v>43494</v>
      </c>
      <c r="B4162" t="s">
        <v>2</v>
      </c>
      <c r="C4162" t="s">
        <v>9</v>
      </c>
      <c r="D4162" t="s">
        <v>16</v>
      </c>
      <c r="E4162" t="s">
        <v>273</v>
      </c>
      <c r="F4162" t="s">
        <v>548</v>
      </c>
      <c r="G4162">
        <v>1</v>
      </c>
      <c r="H4162">
        <v>17.829999999999998</v>
      </c>
      <c r="I4162">
        <v>17.829999999999998</v>
      </c>
      <c r="J4162" s="4">
        <v>1393</v>
      </c>
      <c r="K4162" s="6" t="s">
        <v>557</v>
      </c>
    </row>
    <row r="4163" spans="1:11" ht="15.6" x14ac:dyDescent="0.3">
      <c r="A4163" s="1">
        <v>43494</v>
      </c>
      <c r="B4163" t="s">
        <v>5</v>
      </c>
      <c r="C4163" t="s">
        <v>8</v>
      </c>
      <c r="D4163" t="s">
        <v>16</v>
      </c>
      <c r="E4163" t="s">
        <v>327</v>
      </c>
      <c r="F4163" t="s">
        <v>548</v>
      </c>
      <c r="G4163">
        <v>8</v>
      </c>
      <c r="H4163">
        <v>17.829999999999998</v>
      </c>
      <c r="I4163">
        <v>142.63999999999999</v>
      </c>
      <c r="J4163" s="4">
        <v>1194</v>
      </c>
      <c r="K4163" s="6" t="s">
        <v>554</v>
      </c>
    </row>
    <row r="4164" spans="1:11" ht="15.6" x14ac:dyDescent="0.3">
      <c r="A4164" s="1">
        <v>43494</v>
      </c>
      <c r="B4164" t="s">
        <v>6</v>
      </c>
      <c r="C4164" t="s">
        <v>8</v>
      </c>
      <c r="D4164" t="s">
        <v>16</v>
      </c>
      <c r="E4164" t="s">
        <v>211</v>
      </c>
      <c r="F4164" t="s">
        <v>546</v>
      </c>
      <c r="G4164">
        <v>7</v>
      </c>
      <c r="H4164">
        <v>12.42</v>
      </c>
      <c r="I4164">
        <v>86.94</v>
      </c>
      <c r="J4164" s="4">
        <v>2994</v>
      </c>
      <c r="K4164" s="6" t="s">
        <v>557</v>
      </c>
    </row>
    <row r="4165" spans="1:11" ht="15.6" x14ac:dyDescent="0.3">
      <c r="A4165" s="1">
        <v>43494</v>
      </c>
      <c r="B4165" t="s">
        <v>3</v>
      </c>
      <c r="C4165" t="s">
        <v>10</v>
      </c>
      <c r="D4165" t="s">
        <v>17</v>
      </c>
      <c r="E4165" t="s">
        <v>101</v>
      </c>
      <c r="F4165" t="s">
        <v>549</v>
      </c>
      <c r="G4165">
        <v>5</v>
      </c>
      <c r="H4165">
        <v>53.35</v>
      </c>
      <c r="I4165">
        <v>266.75</v>
      </c>
      <c r="J4165" s="4">
        <v>995</v>
      </c>
      <c r="K4165" s="6" t="s">
        <v>554</v>
      </c>
    </row>
    <row r="4166" spans="1:11" ht="15.6" x14ac:dyDescent="0.3">
      <c r="A4166" s="1">
        <v>43494</v>
      </c>
      <c r="B4166" t="s">
        <v>5</v>
      </c>
      <c r="C4166" t="s">
        <v>8</v>
      </c>
      <c r="D4166" t="s">
        <v>16</v>
      </c>
      <c r="E4166" t="s">
        <v>498</v>
      </c>
      <c r="F4166" t="s">
        <v>547</v>
      </c>
      <c r="G4166">
        <v>3</v>
      </c>
      <c r="H4166">
        <v>16.32</v>
      </c>
      <c r="I4166">
        <v>48.96</v>
      </c>
      <c r="J4166" s="4">
        <v>3990</v>
      </c>
      <c r="K4166" s="6" t="s">
        <v>557</v>
      </c>
    </row>
    <row r="4167" spans="1:11" ht="15.6" x14ac:dyDescent="0.3">
      <c r="A4167" s="1">
        <v>43494</v>
      </c>
      <c r="B4167" t="s">
        <v>2</v>
      </c>
      <c r="C4167" t="s">
        <v>9</v>
      </c>
      <c r="D4167" t="s">
        <v>16</v>
      </c>
      <c r="E4167" t="s">
        <v>88</v>
      </c>
      <c r="F4167" t="s">
        <v>548</v>
      </c>
      <c r="G4167">
        <v>7</v>
      </c>
      <c r="H4167">
        <v>17.829999999999998</v>
      </c>
      <c r="I4167">
        <v>124.80999999999999</v>
      </c>
      <c r="J4167" s="4">
        <v>891</v>
      </c>
      <c r="K4167" s="6" t="s">
        <v>555</v>
      </c>
    </row>
    <row r="4168" spans="1:11" ht="15.6" x14ac:dyDescent="0.3">
      <c r="A4168" s="1">
        <v>43494</v>
      </c>
      <c r="B4168" t="s">
        <v>2</v>
      </c>
      <c r="C4168" t="s">
        <v>11</v>
      </c>
      <c r="D4168" t="s">
        <v>16</v>
      </c>
      <c r="E4168" t="s">
        <v>510</v>
      </c>
      <c r="F4168" t="s">
        <v>546</v>
      </c>
      <c r="G4168">
        <v>8</v>
      </c>
      <c r="H4168">
        <v>12.42</v>
      </c>
      <c r="I4168">
        <v>99.36</v>
      </c>
      <c r="J4168" s="4">
        <v>2495</v>
      </c>
      <c r="K4168" s="6" t="s">
        <v>556</v>
      </c>
    </row>
    <row r="4169" spans="1:11" ht="15.6" x14ac:dyDescent="0.3">
      <c r="A4169" s="1">
        <v>43494</v>
      </c>
      <c r="B4169" t="s">
        <v>4</v>
      </c>
      <c r="C4169" t="s">
        <v>10</v>
      </c>
      <c r="D4169" t="s">
        <v>17</v>
      </c>
      <c r="E4169" t="s">
        <v>393</v>
      </c>
      <c r="F4169" t="s">
        <v>548</v>
      </c>
      <c r="G4169">
        <v>8</v>
      </c>
      <c r="H4169">
        <v>17.829999999999998</v>
      </c>
      <c r="I4169">
        <v>142.63999999999999</v>
      </c>
      <c r="J4169" s="4">
        <v>1196</v>
      </c>
      <c r="K4169" s="6" t="s">
        <v>554</v>
      </c>
    </row>
    <row r="4170" spans="1:11" ht="15.6" x14ac:dyDescent="0.3">
      <c r="A4170" s="1">
        <v>43495</v>
      </c>
      <c r="B4170" t="s">
        <v>2</v>
      </c>
      <c r="C4170" t="s">
        <v>11</v>
      </c>
      <c r="D4170" t="s">
        <v>16</v>
      </c>
      <c r="E4170" t="s">
        <v>292</v>
      </c>
      <c r="F4170" t="s">
        <v>548</v>
      </c>
      <c r="G4170">
        <v>4</v>
      </c>
      <c r="H4170">
        <v>17.829999999999998</v>
      </c>
      <c r="I4170">
        <v>71.319999999999993</v>
      </c>
      <c r="J4170" s="4">
        <v>2093</v>
      </c>
      <c r="K4170" s="6" t="s">
        <v>554</v>
      </c>
    </row>
    <row r="4171" spans="1:11" ht="15.6" x14ac:dyDescent="0.3">
      <c r="A4171" s="1">
        <v>43496</v>
      </c>
      <c r="B4171" t="s">
        <v>4</v>
      </c>
      <c r="C4171" t="s">
        <v>10</v>
      </c>
      <c r="D4171" t="s">
        <v>17</v>
      </c>
      <c r="E4171" t="s">
        <v>369</v>
      </c>
      <c r="F4171" t="s">
        <v>547</v>
      </c>
      <c r="G4171">
        <v>7</v>
      </c>
      <c r="H4171">
        <v>16.32</v>
      </c>
      <c r="I4171">
        <v>114.24000000000001</v>
      </c>
      <c r="J4171" s="4">
        <v>3591</v>
      </c>
      <c r="K4171" s="6" t="s">
        <v>557</v>
      </c>
    </row>
    <row r="4172" spans="1:11" ht="15.6" x14ac:dyDescent="0.3">
      <c r="A4172" s="1">
        <v>43496</v>
      </c>
      <c r="B4172" t="s">
        <v>5</v>
      </c>
      <c r="C4172" t="s">
        <v>8</v>
      </c>
      <c r="D4172" t="s">
        <v>16</v>
      </c>
      <c r="E4172" t="s">
        <v>300</v>
      </c>
      <c r="F4172" t="s">
        <v>547</v>
      </c>
      <c r="G4172">
        <v>5</v>
      </c>
      <c r="H4172">
        <v>16.32</v>
      </c>
      <c r="I4172">
        <v>81.599999999999994</v>
      </c>
      <c r="J4172" s="4">
        <v>3992</v>
      </c>
      <c r="K4172" s="6" t="s">
        <v>556</v>
      </c>
    </row>
    <row r="4173" spans="1:11" ht="15.6" x14ac:dyDescent="0.3">
      <c r="A4173" s="1">
        <v>43496</v>
      </c>
      <c r="B4173" t="s">
        <v>2</v>
      </c>
      <c r="C4173" t="s">
        <v>11</v>
      </c>
      <c r="D4173" t="s">
        <v>16</v>
      </c>
      <c r="E4173" t="s">
        <v>86</v>
      </c>
      <c r="F4173" t="s">
        <v>546</v>
      </c>
      <c r="G4173">
        <v>6</v>
      </c>
      <c r="H4173">
        <v>12.42</v>
      </c>
      <c r="I4173">
        <v>74.52</v>
      </c>
      <c r="J4173" s="4">
        <v>2394</v>
      </c>
      <c r="K4173" s="6" t="s">
        <v>554</v>
      </c>
    </row>
    <row r="4174" spans="1:11" ht="15.6" x14ac:dyDescent="0.3">
      <c r="A4174" s="1">
        <v>43496</v>
      </c>
      <c r="B4174" t="s">
        <v>2</v>
      </c>
      <c r="C4174" t="s">
        <v>9</v>
      </c>
      <c r="D4174" t="s">
        <v>16</v>
      </c>
      <c r="E4174" t="s">
        <v>118</v>
      </c>
      <c r="F4174" t="s">
        <v>546</v>
      </c>
      <c r="G4174">
        <v>2</v>
      </c>
      <c r="H4174">
        <v>12.42</v>
      </c>
      <c r="I4174">
        <v>24.84</v>
      </c>
      <c r="J4174" s="4">
        <v>3591</v>
      </c>
      <c r="K4174" s="6" t="s">
        <v>557</v>
      </c>
    </row>
    <row r="4175" spans="1:11" ht="15.6" x14ac:dyDescent="0.3">
      <c r="A4175" s="1">
        <v>43496</v>
      </c>
      <c r="B4175" t="s">
        <v>4</v>
      </c>
      <c r="C4175" t="s">
        <v>10</v>
      </c>
      <c r="D4175" t="s">
        <v>17</v>
      </c>
      <c r="E4175" t="s">
        <v>117</v>
      </c>
      <c r="F4175" t="s">
        <v>546</v>
      </c>
      <c r="G4175">
        <v>8</v>
      </c>
      <c r="H4175">
        <v>12.42</v>
      </c>
      <c r="I4175">
        <v>99.36</v>
      </c>
      <c r="J4175" s="4">
        <v>3493</v>
      </c>
      <c r="K4175" s="6" t="s">
        <v>554</v>
      </c>
    </row>
    <row r="4176" spans="1:11" ht="15.6" x14ac:dyDescent="0.3">
      <c r="A4176" s="1">
        <v>43496</v>
      </c>
      <c r="B4176" t="s">
        <v>4</v>
      </c>
      <c r="C4176" t="s">
        <v>10</v>
      </c>
      <c r="D4176" t="s">
        <v>17</v>
      </c>
      <c r="E4176" t="s">
        <v>416</v>
      </c>
      <c r="F4176" t="s">
        <v>547</v>
      </c>
      <c r="G4176">
        <v>9</v>
      </c>
      <c r="H4176">
        <v>16.32</v>
      </c>
      <c r="I4176">
        <v>146.88</v>
      </c>
      <c r="J4176" s="4">
        <v>1995</v>
      </c>
      <c r="K4176" s="6" t="s">
        <v>554</v>
      </c>
    </row>
    <row r="4177" spans="1:11" ht="15.6" x14ac:dyDescent="0.3">
      <c r="A4177" s="1">
        <v>43496</v>
      </c>
      <c r="B4177" t="s">
        <v>2</v>
      </c>
      <c r="C4177" t="s">
        <v>11</v>
      </c>
      <c r="D4177" t="s">
        <v>16</v>
      </c>
      <c r="E4177" t="s">
        <v>24</v>
      </c>
      <c r="F4177" t="s">
        <v>548</v>
      </c>
      <c r="G4177">
        <v>8</v>
      </c>
      <c r="H4177">
        <v>17.829999999999998</v>
      </c>
      <c r="I4177">
        <v>142.63999999999999</v>
      </c>
      <c r="J4177" s="4">
        <v>2990</v>
      </c>
      <c r="K4177" s="6" t="s">
        <v>554</v>
      </c>
    </row>
    <row r="4178" spans="1:11" ht="15.6" x14ac:dyDescent="0.3">
      <c r="A4178" s="1">
        <v>43496</v>
      </c>
      <c r="B4178" t="s">
        <v>2</v>
      </c>
      <c r="C4178" t="s">
        <v>9</v>
      </c>
      <c r="D4178" t="s">
        <v>16</v>
      </c>
      <c r="E4178" t="s">
        <v>209</v>
      </c>
      <c r="F4178" t="s">
        <v>549</v>
      </c>
      <c r="G4178">
        <v>4</v>
      </c>
      <c r="H4178">
        <v>53.35</v>
      </c>
      <c r="I4178">
        <v>213.4</v>
      </c>
      <c r="J4178" s="4">
        <v>1196</v>
      </c>
      <c r="K4178" s="6" t="s">
        <v>557</v>
      </c>
    </row>
    <row r="4179" spans="1:11" ht="15.6" x14ac:dyDescent="0.3">
      <c r="A4179" s="1">
        <v>43496</v>
      </c>
      <c r="B4179" t="s">
        <v>4</v>
      </c>
      <c r="C4179" t="s">
        <v>10</v>
      </c>
      <c r="D4179" t="s">
        <v>17</v>
      </c>
      <c r="E4179" t="s">
        <v>448</v>
      </c>
      <c r="F4179" t="s">
        <v>548</v>
      </c>
      <c r="G4179">
        <v>7</v>
      </c>
      <c r="H4179">
        <v>17.829999999999998</v>
      </c>
      <c r="I4179">
        <v>124.80999999999999</v>
      </c>
      <c r="J4179" s="4">
        <v>798</v>
      </c>
      <c r="K4179" s="6" t="s">
        <v>556</v>
      </c>
    </row>
    <row r="4180" spans="1:11" ht="15.6" x14ac:dyDescent="0.3">
      <c r="A4180" s="1">
        <v>43496</v>
      </c>
      <c r="B4180" t="s">
        <v>5</v>
      </c>
      <c r="C4180" t="s">
        <v>9</v>
      </c>
      <c r="D4180" t="s">
        <v>16</v>
      </c>
      <c r="E4180" t="s">
        <v>408</v>
      </c>
      <c r="F4180" t="s">
        <v>546</v>
      </c>
      <c r="G4180">
        <v>6</v>
      </c>
      <c r="H4180">
        <v>12.42</v>
      </c>
      <c r="I4180">
        <v>74.52</v>
      </c>
      <c r="J4180" s="4">
        <v>495</v>
      </c>
      <c r="K4180" s="6" t="s">
        <v>554</v>
      </c>
    </row>
    <row r="4181" spans="1:11" ht="15.6" x14ac:dyDescent="0.3">
      <c r="A4181" s="1">
        <v>43496</v>
      </c>
      <c r="B4181" t="s">
        <v>2</v>
      </c>
      <c r="C4181" t="s">
        <v>9</v>
      </c>
      <c r="D4181" t="s">
        <v>16</v>
      </c>
      <c r="E4181" t="s">
        <v>504</v>
      </c>
      <c r="F4181" t="s">
        <v>546</v>
      </c>
      <c r="G4181">
        <v>10</v>
      </c>
      <c r="H4181">
        <v>12.42</v>
      </c>
      <c r="I4181">
        <v>124.2</v>
      </c>
      <c r="J4181" s="4">
        <v>495</v>
      </c>
      <c r="K4181" s="6" t="s">
        <v>554</v>
      </c>
    </row>
    <row r="4182" spans="1:11" ht="15.6" x14ac:dyDescent="0.3">
      <c r="A4182" s="1">
        <v>43496</v>
      </c>
      <c r="B4182" t="s">
        <v>3</v>
      </c>
      <c r="C4182" t="s">
        <v>12</v>
      </c>
      <c r="D4182" t="s">
        <v>17</v>
      </c>
      <c r="E4182" t="s">
        <v>474</v>
      </c>
      <c r="F4182" t="s">
        <v>546</v>
      </c>
      <c r="G4182">
        <v>8</v>
      </c>
      <c r="H4182">
        <v>12.42</v>
      </c>
      <c r="I4182">
        <v>99.36</v>
      </c>
      <c r="J4182" s="4">
        <v>399</v>
      </c>
      <c r="K4182" s="6" t="s">
        <v>556</v>
      </c>
    </row>
    <row r="4183" spans="1:11" ht="15.6" x14ac:dyDescent="0.3">
      <c r="A4183" s="1">
        <v>43496</v>
      </c>
      <c r="B4183" t="s">
        <v>2</v>
      </c>
      <c r="C4183" t="s">
        <v>14</v>
      </c>
      <c r="D4183" t="s">
        <v>16</v>
      </c>
      <c r="E4183" t="s">
        <v>321</v>
      </c>
      <c r="F4183" t="s">
        <v>548</v>
      </c>
      <c r="G4183">
        <v>9</v>
      </c>
      <c r="H4183">
        <v>17.829999999999998</v>
      </c>
      <c r="I4183">
        <v>160.46999999999997</v>
      </c>
      <c r="J4183" s="4">
        <v>198</v>
      </c>
      <c r="K4183" s="6" t="s">
        <v>554</v>
      </c>
    </row>
    <row r="4184" spans="1:11" ht="15.6" x14ac:dyDescent="0.3">
      <c r="A4184" s="1">
        <v>43496</v>
      </c>
      <c r="B4184" t="s">
        <v>3</v>
      </c>
      <c r="C4184" t="s">
        <v>13</v>
      </c>
      <c r="D4184" t="s">
        <v>17</v>
      </c>
      <c r="E4184" t="s">
        <v>180</v>
      </c>
      <c r="F4184" t="s">
        <v>549</v>
      </c>
      <c r="G4184">
        <v>8</v>
      </c>
      <c r="H4184">
        <v>53.35</v>
      </c>
      <c r="I4184">
        <v>426.8</v>
      </c>
      <c r="J4184" s="4">
        <v>594</v>
      </c>
      <c r="K4184" s="6" t="s">
        <v>557</v>
      </c>
    </row>
    <row r="4185" spans="1:11" ht="15.6" x14ac:dyDescent="0.3">
      <c r="A4185" s="1">
        <v>43496</v>
      </c>
      <c r="B4185" t="s">
        <v>4</v>
      </c>
      <c r="C4185" t="s">
        <v>10</v>
      </c>
      <c r="D4185" t="s">
        <v>17</v>
      </c>
      <c r="E4185" t="s">
        <v>316</v>
      </c>
      <c r="F4185" t="s">
        <v>549</v>
      </c>
      <c r="G4185">
        <v>1</v>
      </c>
      <c r="H4185">
        <v>53.35</v>
      </c>
      <c r="I4185">
        <v>53.35</v>
      </c>
      <c r="J4185" s="4">
        <v>1990</v>
      </c>
      <c r="K4185" s="6" t="s">
        <v>558</v>
      </c>
    </row>
    <row r="4186" spans="1:11" ht="15.6" x14ac:dyDescent="0.3">
      <c r="A4186" s="1">
        <v>43497</v>
      </c>
      <c r="B4186" t="s">
        <v>2</v>
      </c>
      <c r="C4186" t="s">
        <v>8</v>
      </c>
      <c r="D4186" t="s">
        <v>16</v>
      </c>
      <c r="E4186" t="s">
        <v>128</v>
      </c>
      <c r="F4186" t="s">
        <v>547</v>
      </c>
      <c r="G4186">
        <v>2</v>
      </c>
      <c r="H4186">
        <v>16.32</v>
      </c>
      <c r="I4186">
        <v>32.64</v>
      </c>
      <c r="J4186" s="4">
        <v>2691</v>
      </c>
      <c r="K4186" s="6" t="s">
        <v>555</v>
      </c>
    </row>
    <row r="4187" spans="1:11" ht="15.6" x14ac:dyDescent="0.3">
      <c r="A4187" s="1">
        <v>43497</v>
      </c>
      <c r="B4187" t="s">
        <v>2</v>
      </c>
      <c r="C4187" t="s">
        <v>11</v>
      </c>
      <c r="D4187" t="s">
        <v>16</v>
      </c>
      <c r="E4187" t="s">
        <v>182</v>
      </c>
      <c r="F4187" t="s">
        <v>549</v>
      </c>
      <c r="G4187">
        <v>4</v>
      </c>
      <c r="H4187">
        <v>53.35</v>
      </c>
      <c r="I4187">
        <v>213.4</v>
      </c>
      <c r="J4187" s="4">
        <v>2093</v>
      </c>
      <c r="K4187" s="6" t="s">
        <v>557</v>
      </c>
    </row>
    <row r="4188" spans="1:11" ht="15.6" x14ac:dyDescent="0.3">
      <c r="A4188" s="1">
        <v>43497</v>
      </c>
      <c r="B4188" t="s">
        <v>5</v>
      </c>
      <c r="C4188" t="s">
        <v>9</v>
      </c>
      <c r="D4188" t="s">
        <v>16</v>
      </c>
      <c r="E4188" t="s">
        <v>227</v>
      </c>
      <c r="F4188" t="s">
        <v>546</v>
      </c>
      <c r="G4188">
        <v>9</v>
      </c>
      <c r="H4188">
        <v>12.42</v>
      </c>
      <c r="I4188">
        <v>111.78</v>
      </c>
      <c r="J4188" s="4">
        <v>792</v>
      </c>
      <c r="K4188" s="6" t="s">
        <v>556</v>
      </c>
    </row>
    <row r="4189" spans="1:11" ht="15.6" x14ac:dyDescent="0.3">
      <c r="A4189" s="1">
        <v>43497</v>
      </c>
      <c r="B4189" t="s">
        <v>5</v>
      </c>
      <c r="C4189" t="s">
        <v>8</v>
      </c>
      <c r="D4189" t="s">
        <v>16</v>
      </c>
      <c r="E4189" t="s">
        <v>38</v>
      </c>
      <c r="F4189" t="s">
        <v>549</v>
      </c>
      <c r="G4189">
        <v>10</v>
      </c>
      <c r="H4189">
        <v>53.35</v>
      </c>
      <c r="I4189">
        <v>533.5</v>
      </c>
      <c r="J4189" s="4">
        <v>995</v>
      </c>
      <c r="K4189" s="6" t="s">
        <v>557</v>
      </c>
    </row>
    <row r="4190" spans="1:11" ht="15.6" x14ac:dyDescent="0.3">
      <c r="A4190" s="1">
        <v>43497</v>
      </c>
      <c r="B4190" t="s">
        <v>2</v>
      </c>
      <c r="C4190" t="s">
        <v>9</v>
      </c>
      <c r="D4190" t="s">
        <v>16</v>
      </c>
      <c r="E4190" t="s">
        <v>516</v>
      </c>
      <c r="F4190" t="s">
        <v>546</v>
      </c>
      <c r="G4190">
        <v>9</v>
      </c>
      <c r="H4190">
        <v>12.42</v>
      </c>
      <c r="I4190">
        <v>111.78</v>
      </c>
      <c r="J4190" s="4">
        <v>3493</v>
      </c>
      <c r="K4190" s="6" t="s">
        <v>556</v>
      </c>
    </row>
    <row r="4191" spans="1:11" ht="15.6" x14ac:dyDescent="0.3">
      <c r="A4191" s="1">
        <v>43497</v>
      </c>
      <c r="B4191" t="s">
        <v>4</v>
      </c>
      <c r="C4191" t="s">
        <v>15</v>
      </c>
      <c r="D4191" t="s">
        <v>17</v>
      </c>
      <c r="E4191" t="s">
        <v>322</v>
      </c>
      <c r="F4191" t="s">
        <v>548</v>
      </c>
      <c r="G4191">
        <v>5</v>
      </c>
      <c r="H4191">
        <v>17.829999999999998</v>
      </c>
      <c r="I4191">
        <v>89.149999999999991</v>
      </c>
      <c r="J4191" s="4">
        <v>1194</v>
      </c>
      <c r="K4191" s="6" t="s">
        <v>557</v>
      </c>
    </row>
    <row r="4192" spans="1:11" ht="15.6" x14ac:dyDescent="0.3">
      <c r="A4192" s="1">
        <v>43497</v>
      </c>
      <c r="B4192" t="s">
        <v>3</v>
      </c>
      <c r="C4192" t="s">
        <v>12</v>
      </c>
      <c r="D4192" t="s">
        <v>17</v>
      </c>
      <c r="E4192" t="s">
        <v>198</v>
      </c>
      <c r="F4192" t="s">
        <v>548</v>
      </c>
      <c r="G4192">
        <v>2</v>
      </c>
      <c r="H4192">
        <v>17.829999999999998</v>
      </c>
      <c r="I4192">
        <v>35.659999999999997</v>
      </c>
      <c r="J4192" s="4">
        <v>990</v>
      </c>
      <c r="K4192" s="6" t="s">
        <v>557</v>
      </c>
    </row>
    <row r="4193" spans="1:11" ht="15.6" x14ac:dyDescent="0.3">
      <c r="A4193" s="1">
        <v>43498</v>
      </c>
      <c r="B4193" t="s">
        <v>6</v>
      </c>
      <c r="C4193" t="s">
        <v>9</v>
      </c>
      <c r="D4193" t="s">
        <v>16</v>
      </c>
      <c r="E4193" t="s">
        <v>68</v>
      </c>
      <c r="F4193" t="s">
        <v>548</v>
      </c>
      <c r="G4193">
        <v>5</v>
      </c>
      <c r="H4193">
        <v>17.829999999999998</v>
      </c>
      <c r="I4193">
        <v>89.149999999999991</v>
      </c>
      <c r="J4193" s="4">
        <v>693</v>
      </c>
      <c r="K4193" s="6" t="s">
        <v>556</v>
      </c>
    </row>
    <row r="4194" spans="1:11" ht="15.6" x14ac:dyDescent="0.3">
      <c r="A4194" s="1">
        <v>43498</v>
      </c>
      <c r="B4194" t="s">
        <v>5</v>
      </c>
      <c r="C4194" t="s">
        <v>8</v>
      </c>
      <c r="D4194" t="s">
        <v>16</v>
      </c>
      <c r="E4194" t="s">
        <v>432</v>
      </c>
      <c r="F4194" t="s">
        <v>548</v>
      </c>
      <c r="G4194">
        <v>8</v>
      </c>
      <c r="H4194">
        <v>17.829999999999998</v>
      </c>
      <c r="I4194">
        <v>142.63999999999999</v>
      </c>
      <c r="J4194" s="4">
        <v>1596</v>
      </c>
      <c r="K4194" s="6" t="s">
        <v>558</v>
      </c>
    </row>
    <row r="4195" spans="1:11" ht="15.6" x14ac:dyDescent="0.3">
      <c r="A4195" s="1">
        <v>43498</v>
      </c>
      <c r="B4195" t="s">
        <v>4</v>
      </c>
      <c r="C4195" t="s">
        <v>10</v>
      </c>
      <c r="D4195" t="s">
        <v>17</v>
      </c>
      <c r="E4195" t="s">
        <v>380</v>
      </c>
      <c r="F4195" t="s">
        <v>548</v>
      </c>
      <c r="G4195">
        <v>3</v>
      </c>
      <c r="H4195">
        <v>17.829999999999998</v>
      </c>
      <c r="I4195">
        <v>53.489999999999995</v>
      </c>
      <c r="J4195" s="4">
        <v>2793</v>
      </c>
      <c r="K4195" s="6" t="s">
        <v>557</v>
      </c>
    </row>
    <row r="4196" spans="1:11" ht="15.6" x14ac:dyDescent="0.3">
      <c r="A4196" s="1">
        <v>43498</v>
      </c>
      <c r="B4196" t="s">
        <v>2</v>
      </c>
      <c r="C4196" t="s">
        <v>9</v>
      </c>
      <c r="D4196" t="s">
        <v>16</v>
      </c>
      <c r="E4196" t="s">
        <v>349</v>
      </c>
      <c r="F4196" t="s">
        <v>547</v>
      </c>
      <c r="G4196">
        <v>2</v>
      </c>
      <c r="H4196">
        <v>16.32</v>
      </c>
      <c r="I4196">
        <v>32.64</v>
      </c>
      <c r="J4196" s="4">
        <v>3990</v>
      </c>
      <c r="K4196" s="6" t="s">
        <v>556</v>
      </c>
    </row>
    <row r="4197" spans="1:11" ht="15.6" x14ac:dyDescent="0.3">
      <c r="A4197" s="1">
        <v>43498</v>
      </c>
      <c r="B4197" t="s">
        <v>2</v>
      </c>
      <c r="C4197" t="s">
        <v>9</v>
      </c>
      <c r="D4197" t="s">
        <v>16</v>
      </c>
      <c r="E4197" t="s">
        <v>137</v>
      </c>
      <c r="F4197" t="s">
        <v>549</v>
      </c>
      <c r="G4197">
        <v>5</v>
      </c>
      <c r="H4197">
        <v>53.35</v>
      </c>
      <c r="I4197">
        <v>266.75</v>
      </c>
      <c r="J4197" s="4">
        <v>693</v>
      </c>
      <c r="K4197" s="6" t="s">
        <v>555</v>
      </c>
    </row>
    <row r="4198" spans="1:11" ht="15.6" x14ac:dyDescent="0.3">
      <c r="A4198" s="1">
        <v>43499</v>
      </c>
      <c r="B4198" t="s">
        <v>5</v>
      </c>
      <c r="C4198" t="s">
        <v>8</v>
      </c>
      <c r="D4198" t="s">
        <v>16</v>
      </c>
      <c r="E4198" t="s">
        <v>45</v>
      </c>
      <c r="F4198" t="s">
        <v>546</v>
      </c>
      <c r="G4198">
        <v>7</v>
      </c>
      <c r="H4198">
        <v>12.42</v>
      </c>
      <c r="I4198">
        <v>86.94</v>
      </c>
      <c r="J4198" s="4">
        <v>990</v>
      </c>
      <c r="K4198" s="6" t="s">
        <v>556</v>
      </c>
    </row>
    <row r="4199" spans="1:11" ht="15.6" x14ac:dyDescent="0.3">
      <c r="A4199" s="1">
        <v>43499</v>
      </c>
      <c r="B4199" t="s">
        <v>2</v>
      </c>
      <c r="C4199" t="s">
        <v>8</v>
      </c>
      <c r="D4199" t="s">
        <v>16</v>
      </c>
      <c r="E4199" t="s">
        <v>97</v>
      </c>
      <c r="F4199" t="s">
        <v>547</v>
      </c>
      <c r="G4199">
        <v>5</v>
      </c>
      <c r="H4199">
        <v>16.32</v>
      </c>
      <c r="I4199">
        <v>81.599999999999994</v>
      </c>
      <c r="J4199" s="4">
        <v>99</v>
      </c>
      <c r="K4199" s="6" t="s">
        <v>558</v>
      </c>
    </row>
    <row r="4200" spans="1:11" ht="15.6" x14ac:dyDescent="0.3">
      <c r="A4200" s="1">
        <v>43499</v>
      </c>
      <c r="B4200" t="s">
        <v>2</v>
      </c>
      <c r="C4200" t="s">
        <v>11</v>
      </c>
      <c r="D4200" t="s">
        <v>16</v>
      </c>
      <c r="E4200" t="s">
        <v>290</v>
      </c>
      <c r="F4200" t="s">
        <v>549</v>
      </c>
      <c r="G4200">
        <v>4</v>
      </c>
      <c r="H4200">
        <v>53.35</v>
      </c>
      <c r="I4200">
        <v>213.4</v>
      </c>
      <c r="J4200" s="4">
        <v>4491</v>
      </c>
      <c r="K4200" s="6" t="s">
        <v>556</v>
      </c>
    </row>
    <row r="4201" spans="1:11" ht="15.6" x14ac:dyDescent="0.3">
      <c r="A4201" s="1">
        <v>43499</v>
      </c>
      <c r="B4201" t="s">
        <v>2</v>
      </c>
      <c r="C4201" t="s">
        <v>8</v>
      </c>
      <c r="D4201" t="s">
        <v>16</v>
      </c>
      <c r="E4201" t="s">
        <v>303</v>
      </c>
      <c r="F4201" t="s">
        <v>546</v>
      </c>
      <c r="G4201">
        <v>10</v>
      </c>
      <c r="H4201">
        <v>12.42</v>
      </c>
      <c r="I4201">
        <v>124.2</v>
      </c>
      <c r="J4201" s="4">
        <v>1996</v>
      </c>
      <c r="K4201" s="6" t="s">
        <v>554</v>
      </c>
    </row>
    <row r="4202" spans="1:11" ht="15.6" x14ac:dyDescent="0.3">
      <c r="A4202" s="1">
        <v>43499</v>
      </c>
      <c r="B4202" t="s">
        <v>3</v>
      </c>
      <c r="C4202" t="s">
        <v>10</v>
      </c>
      <c r="D4202" t="s">
        <v>17</v>
      </c>
      <c r="E4202" t="s">
        <v>505</v>
      </c>
      <c r="F4202" t="s">
        <v>548</v>
      </c>
      <c r="G4202">
        <v>7</v>
      </c>
      <c r="H4202">
        <v>17.829999999999998</v>
      </c>
      <c r="I4202">
        <v>124.80999999999999</v>
      </c>
      <c r="J4202" s="4">
        <v>1197</v>
      </c>
      <c r="K4202" s="6" t="s">
        <v>554</v>
      </c>
    </row>
    <row r="4203" spans="1:11" ht="15.6" x14ac:dyDescent="0.3">
      <c r="A4203" s="1">
        <v>43499</v>
      </c>
      <c r="B4203" t="s">
        <v>4</v>
      </c>
      <c r="C4203" t="s">
        <v>13</v>
      </c>
      <c r="D4203" t="s">
        <v>17</v>
      </c>
      <c r="E4203" t="s">
        <v>499</v>
      </c>
      <c r="F4203" t="s">
        <v>549</v>
      </c>
      <c r="G4203">
        <v>5</v>
      </c>
      <c r="H4203">
        <v>53.35</v>
      </c>
      <c r="I4203">
        <v>266.75</v>
      </c>
      <c r="J4203" s="4">
        <v>1495</v>
      </c>
      <c r="K4203" s="6" t="s">
        <v>558</v>
      </c>
    </row>
    <row r="4204" spans="1:11" ht="15.6" x14ac:dyDescent="0.3">
      <c r="A4204" s="1">
        <v>43499</v>
      </c>
      <c r="B4204" t="s">
        <v>2</v>
      </c>
      <c r="C4204" t="s">
        <v>9</v>
      </c>
      <c r="D4204" t="s">
        <v>16</v>
      </c>
      <c r="E4204" t="s">
        <v>42</v>
      </c>
      <c r="F4204" t="s">
        <v>547</v>
      </c>
      <c r="G4204">
        <v>4</v>
      </c>
      <c r="H4204">
        <v>16.32</v>
      </c>
      <c r="I4204">
        <v>65.28</v>
      </c>
      <c r="J4204" s="4">
        <v>396</v>
      </c>
      <c r="K4204" s="6" t="s">
        <v>556</v>
      </c>
    </row>
    <row r="4205" spans="1:11" ht="15.6" x14ac:dyDescent="0.3">
      <c r="A4205" s="1">
        <v>43500</v>
      </c>
      <c r="B4205" t="s">
        <v>2</v>
      </c>
      <c r="C4205" t="s">
        <v>8</v>
      </c>
      <c r="D4205" t="s">
        <v>16</v>
      </c>
      <c r="E4205" t="s">
        <v>342</v>
      </c>
      <c r="F4205" t="s">
        <v>548</v>
      </c>
      <c r="G4205">
        <v>10</v>
      </c>
      <c r="H4205">
        <v>17.829999999999998</v>
      </c>
      <c r="I4205">
        <v>178.29999999999998</v>
      </c>
      <c r="J4205" s="4">
        <v>1194</v>
      </c>
      <c r="K4205" s="6" t="s">
        <v>556</v>
      </c>
    </row>
    <row r="4206" spans="1:11" ht="15.6" x14ac:dyDescent="0.3">
      <c r="A4206" s="1">
        <v>43501</v>
      </c>
      <c r="B4206" t="s">
        <v>6</v>
      </c>
      <c r="C4206" t="s">
        <v>9</v>
      </c>
      <c r="D4206" t="s">
        <v>16</v>
      </c>
      <c r="E4206" t="s">
        <v>34</v>
      </c>
      <c r="F4206" t="s">
        <v>546</v>
      </c>
      <c r="G4206">
        <v>5</v>
      </c>
      <c r="H4206">
        <v>12.42</v>
      </c>
      <c r="I4206">
        <v>62.1</v>
      </c>
      <c r="J4206" s="4">
        <v>1497</v>
      </c>
      <c r="K4206" s="6" t="s">
        <v>556</v>
      </c>
    </row>
    <row r="4207" spans="1:11" ht="15.6" x14ac:dyDescent="0.3">
      <c r="A4207" s="1">
        <v>43501</v>
      </c>
      <c r="B4207" t="s">
        <v>2</v>
      </c>
      <c r="C4207" t="s">
        <v>9</v>
      </c>
      <c r="D4207" t="s">
        <v>16</v>
      </c>
      <c r="E4207" t="s">
        <v>213</v>
      </c>
      <c r="F4207" t="s">
        <v>546</v>
      </c>
      <c r="G4207">
        <v>3</v>
      </c>
      <c r="H4207">
        <v>12.42</v>
      </c>
      <c r="I4207">
        <v>37.26</v>
      </c>
      <c r="J4207" s="4">
        <v>1990</v>
      </c>
      <c r="K4207" s="6" t="s">
        <v>554</v>
      </c>
    </row>
    <row r="4208" spans="1:11" ht="15.6" x14ac:dyDescent="0.3">
      <c r="A4208" s="1">
        <v>43501</v>
      </c>
      <c r="B4208" t="s">
        <v>4</v>
      </c>
      <c r="C4208" t="s">
        <v>13</v>
      </c>
      <c r="D4208" t="s">
        <v>17</v>
      </c>
      <c r="E4208" t="s">
        <v>311</v>
      </c>
      <c r="F4208" t="s">
        <v>546</v>
      </c>
      <c r="G4208">
        <v>5</v>
      </c>
      <c r="H4208">
        <v>12.42</v>
      </c>
      <c r="I4208">
        <v>62.1</v>
      </c>
      <c r="J4208" s="4">
        <v>1794</v>
      </c>
      <c r="K4208" s="6" t="s">
        <v>558</v>
      </c>
    </row>
    <row r="4209" spans="1:11" ht="15.6" x14ac:dyDescent="0.3">
      <c r="A4209" s="1">
        <v>43502</v>
      </c>
      <c r="B4209" t="s">
        <v>2</v>
      </c>
      <c r="C4209" t="s">
        <v>9</v>
      </c>
      <c r="D4209" t="s">
        <v>16</v>
      </c>
      <c r="E4209" t="s">
        <v>345</v>
      </c>
      <c r="F4209" t="s">
        <v>546</v>
      </c>
      <c r="G4209">
        <v>2</v>
      </c>
      <c r="H4209">
        <v>12.42</v>
      </c>
      <c r="I4209">
        <v>24.84</v>
      </c>
      <c r="J4209" s="4">
        <v>798</v>
      </c>
      <c r="K4209" s="6" t="s">
        <v>555</v>
      </c>
    </row>
    <row r="4210" spans="1:11" ht="15.6" x14ac:dyDescent="0.3">
      <c r="A4210" s="1">
        <v>43502</v>
      </c>
      <c r="B4210" t="s">
        <v>4</v>
      </c>
      <c r="C4210" t="s">
        <v>10</v>
      </c>
      <c r="D4210" t="s">
        <v>17</v>
      </c>
      <c r="E4210" t="s">
        <v>469</v>
      </c>
      <c r="F4210" t="s">
        <v>546</v>
      </c>
      <c r="G4210">
        <v>1</v>
      </c>
      <c r="H4210">
        <v>12.42</v>
      </c>
      <c r="I4210">
        <v>12.42</v>
      </c>
      <c r="J4210" s="4">
        <v>2691</v>
      </c>
      <c r="K4210" s="6" t="s">
        <v>556</v>
      </c>
    </row>
    <row r="4211" spans="1:11" ht="15.6" x14ac:dyDescent="0.3">
      <c r="A4211" s="1">
        <v>43502</v>
      </c>
      <c r="B4211" t="s">
        <v>2</v>
      </c>
      <c r="C4211" t="s">
        <v>14</v>
      </c>
      <c r="D4211" t="s">
        <v>16</v>
      </c>
      <c r="E4211" t="s">
        <v>73</v>
      </c>
      <c r="F4211" t="s">
        <v>547</v>
      </c>
      <c r="G4211">
        <v>2</v>
      </c>
      <c r="H4211">
        <v>16.32</v>
      </c>
      <c r="I4211">
        <v>32.64</v>
      </c>
      <c r="J4211" s="4">
        <v>597</v>
      </c>
      <c r="K4211" s="6" t="s">
        <v>554</v>
      </c>
    </row>
    <row r="4212" spans="1:11" ht="15.6" x14ac:dyDescent="0.3">
      <c r="A4212" s="1">
        <v>43503</v>
      </c>
      <c r="B4212" t="s">
        <v>2</v>
      </c>
      <c r="C4212" t="s">
        <v>8</v>
      </c>
      <c r="D4212" t="s">
        <v>16</v>
      </c>
      <c r="E4212" t="s">
        <v>300</v>
      </c>
      <c r="F4212" t="s">
        <v>548</v>
      </c>
      <c r="G4212">
        <v>4</v>
      </c>
      <c r="H4212">
        <v>17.829999999999998</v>
      </c>
      <c r="I4212">
        <v>71.319999999999993</v>
      </c>
      <c r="J4212" s="4">
        <v>598</v>
      </c>
      <c r="K4212" s="6" t="s">
        <v>556</v>
      </c>
    </row>
    <row r="4213" spans="1:11" ht="15.6" x14ac:dyDescent="0.3">
      <c r="A4213" s="1">
        <v>43503</v>
      </c>
      <c r="B4213" t="s">
        <v>2</v>
      </c>
      <c r="C4213" t="s">
        <v>9</v>
      </c>
      <c r="D4213" t="s">
        <v>16</v>
      </c>
      <c r="E4213" t="s">
        <v>336</v>
      </c>
      <c r="F4213" t="s">
        <v>547</v>
      </c>
      <c r="G4213">
        <v>10</v>
      </c>
      <c r="H4213">
        <v>16.32</v>
      </c>
      <c r="I4213">
        <v>163.19999999999999</v>
      </c>
      <c r="J4213" s="4">
        <v>1497</v>
      </c>
      <c r="K4213" s="6" t="s">
        <v>556</v>
      </c>
    </row>
    <row r="4214" spans="1:11" ht="15.6" x14ac:dyDescent="0.3">
      <c r="A4214" s="1">
        <v>43504</v>
      </c>
      <c r="B4214" t="s">
        <v>4</v>
      </c>
      <c r="C4214" t="s">
        <v>10</v>
      </c>
      <c r="D4214" t="s">
        <v>17</v>
      </c>
      <c r="E4214" t="s">
        <v>417</v>
      </c>
      <c r="F4214" t="s">
        <v>547</v>
      </c>
      <c r="G4214">
        <v>9</v>
      </c>
      <c r="H4214">
        <v>16.32</v>
      </c>
      <c r="I4214">
        <v>146.88</v>
      </c>
      <c r="J4214" s="4">
        <v>1592</v>
      </c>
      <c r="K4214" s="6" t="s">
        <v>557</v>
      </c>
    </row>
    <row r="4215" spans="1:11" ht="15.6" x14ac:dyDescent="0.3">
      <c r="A4215" s="1">
        <v>43505</v>
      </c>
      <c r="B4215" t="s">
        <v>4</v>
      </c>
      <c r="C4215" t="s">
        <v>12</v>
      </c>
      <c r="D4215" t="s">
        <v>17</v>
      </c>
      <c r="E4215" t="s">
        <v>195</v>
      </c>
      <c r="F4215" t="s">
        <v>547</v>
      </c>
      <c r="G4215">
        <v>8</v>
      </c>
      <c r="H4215">
        <v>16.32</v>
      </c>
      <c r="I4215">
        <v>130.56</v>
      </c>
      <c r="J4215" s="4">
        <v>995</v>
      </c>
      <c r="K4215" s="6" t="s">
        <v>556</v>
      </c>
    </row>
    <row r="4216" spans="1:11" ht="15.6" x14ac:dyDescent="0.3">
      <c r="A4216" s="1">
        <v>43506</v>
      </c>
      <c r="B4216" t="s">
        <v>4</v>
      </c>
      <c r="C4216" t="s">
        <v>10</v>
      </c>
      <c r="D4216" t="s">
        <v>17</v>
      </c>
      <c r="E4216" t="s">
        <v>469</v>
      </c>
      <c r="F4216" t="s">
        <v>548</v>
      </c>
      <c r="G4216">
        <v>5</v>
      </c>
      <c r="H4216">
        <v>17.829999999999998</v>
      </c>
      <c r="I4216">
        <v>89.149999999999991</v>
      </c>
      <c r="J4216" s="4">
        <v>297</v>
      </c>
      <c r="K4216" s="6" t="s">
        <v>556</v>
      </c>
    </row>
    <row r="4217" spans="1:11" ht="15.6" x14ac:dyDescent="0.3">
      <c r="A4217" s="1">
        <v>43507</v>
      </c>
      <c r="B4217" t="s">
        <v>6</v>
      </c>
      <c r="C4217" t="s">
        <v>9</v>
      </c>
      <c r="D4217" t="s">
        <v>16</v>
      </c>
      <c r="E4217" t="s">
        <v>218</v>
      </c>
      <c r="F4217" t="s">
        <v>549</v>
      </c>
      <c r="G4217">
        <v>10</v>
      </c>
      <c r="H4217">
        <v>53.35</v>
      </c>
      <c r="I4217">
        <v>533.5</v>
      </c>
      <c r="J4217" s="4">
        <v>2495</v>
      </c>
      <c r="K4217" s="6" t="s">
        <v>556</v>
      </c>
    </row>
    <row r="4218" spans="1:11" ht="15.6" x14ac:dyDescent="0.3">
      <c r="A4218" s="1">
        <v>43507</v>
      </c>
      <c r="B4218" t="s">
        <v>6</v>
      </c>
      <c r="C4218" t="s">
        <v>9</v>
      </c>
      <c r="D4218" t="s">
        <v>16</v>
      </c>
      <c r="E4218" t="s">
        <v>48</v>
      </c>
      <c r="F4218" t="s">
        <v>546</v>
      </c>
      <c r="G4218">
        <v>3</v>
      </c>
      <c r="H4218">
        <v>12.42</v>
      </c>
      <c r="I4218">
        <v>37.26</v>
      </c>
      <c r="J4218" s="4">
        <v>398</v>
      </c>
      <c r="K4218" s="6" t="s">
        <v>556</v>
      </c>
    </row>
    <row r="4219" spans="1:11" ht="15.6" x14ac:dyDescent="0.3">
      <c r="A4219" s="1">
        <v>43507</v>
      </c>
      <c r="B4219" t="s">
        <v>3</v>
      </c>
      <c r="C4219" t="s">
        <v>10</v>
      </c>
      <c r="D4219" t="s">
        <v>17</v>
      </c>
      <c r="E4219" t="s">
        <v>27</v>
      </c>
      <c r="F4219" t="s">
        <v>546</v>
      </c>
      <c r="G4219">
        <v>5</v>
      </c>
      <c r="H4219">
        <v>12.42</v>
      </c>
      <c r="I4219">
        <v>62.1</v>
      </c>
      <c r="J4219" s="4">
        <v>297</v>
      </c>
      <c r="K4219" s="6" t="s">
        <v>554</v>
      </c>
    </row>
    <row r="4220" spans="1:11" ht="15.6" x14ac:dyDescent="0.3">
      <c r="A4220" s="1">
        <v>43507</v>
      </c>
      <c r="B4220" t="s">
        <v>3</v>
      </c>
      <c r="C4220" t="s">
        <v>13</v>
      </c>
      <c r="D4220" t="s">
        <v>17</v>
      </c>
      <c r="E4220" t="s">
        <v>168</v>
      </c>
      <c r="F4220" t="s">
        <v>549</v>
      </c>
      <c r="G4220">
        <v>4</v>
      </c>
      <c r="H4220">
        <v>53.35</v>
      </c>
      <c r="I4220">
        <v>213.4</v>
      </c>
      <c r="J4220" s="4">
        <v>1393</v>
      </c>
      <c r="K4220" s="6" t="s">
        <v>556</v>
      </c>
    </row>
    <row r="4221" spans="1:11" ht="15.6" x14ac:dyDescent="0.3">
      <c r="A4221" s="1">
        <v>43507</v>
      </c>
      <c r="B4221" t="s">
        <v>2</v>
      </c>
      <c r="C4221" t="s">
        <v>8</v>
      </c>
      <c r="D4221" t="s">
        <v>16</v>
      </c>
      <c r="E4221" t="s">
        <v>415</v>
      </c>
      <c r="F4221" t="s">
        <v>546</v>
      </c>
      <c r="G4221">
        <v>7</v>
      </c>
      <c r="H4221">
        <v>12.42</v>
      </c>
      <c r="I4221">
        <v>86.94</v>
      </c>
      <c r="J4221" s="4">
        <v>990</v>
      </c>
      <c r="K4221" s="6" t="s">
        <v>556</v>
      </c>
    </row>
    <row r="4222" spans="1:11" ht="15.6" x14ac:dyDescent="0.3">
      <c r="A4222" s="1">
        <v>43507</v>
      </c>
      <c r="B4222" t="s">
        <v>2</v>
      </c>
      <c r="C4222" t="s">
        <v>11</v>
      </c>
      <c r="D4222" t="s">
        <v>16</v>
      </c>
      <c r="E4222" t="s">
        <v>206</v>
      </c>
      <c r="F4222" t="s">
        <v>548</v>
      </c>
      <c r="G4222">
        <v>9</v>
      </c>
      <c r="H4222">
        <v>17.829999999999998</v>
      </c>
      <c r="I4222">
        <v>160.46999999999997</v>
      </c>
      <c r="J4222" s="4">
        <v>792</v>
      </c>
      <c r="K4222" s="6" t="s">
        <v>557</v>
      </c>
    </row>
    <row r="4223" spans="1:11" ht="15.6" x14ac:dyDescent="0.3">
      <c r="A4223" s="1">
        <v>43507</v>
      </c>
      <c r="B4223" t="s">
        <v>3</v>
      </c>
      <c r="C4223" t="s">
        <v>13</v>
      </c>
      <c r="D4223" t="s">
        <v>17</v>
      </c>
      <c r="E4223" t="s">
        <v>179</v>
      </c>
      <c r="F4223" t="s">
        <v>549</v>
      </c>
      <c r="G4223">
        <v>2</v>
      </c>
      <c r="H4223">
        <v>53.35</v>
      </c>
      <c r="I4223">
        <v>106.7</v>
      </c>
      <c r="J4223" s="4">
        <v>1592</v>
      </c>
      <c r="K4223" s="6" t="s">
        <v>555</v>
      </c>
    </row>
    <row r="4224" spans="1:11" ht="15.6" x14ac:dyDescent="0.3">
      <c r="A4224" s="1">
        <v>43507</v>
      </c>
      <c r="B4224" t="s">
        <v>4</v>
      </c>
      <c r="C4224" t="s">
        <v>13</v>
      </c>
      <c r="D4224" t="s">
        <v>17</v>
      </c>
      <c r="E4224" t="s">
        <v>87</v>
      </c>
      <c r="F4224" t="s">
        <v>547</v>
      </c>
      <c r="G4224">
        <v>10</v>
      </c>
      <c r="H4224">
        <v>16.32</v>
      </c>
      <c r="I4224">
        <v>163.19999999999999</v>
      </c>
      <c r="J4224" s="4">
        <v>1497</v>
      </c>
      <c r="K4224" s="6" t="s">
        <v>556</v>
      </c>
    </row>
    <row r="4225" spans="1:11" ht="15.6" x14ac:dyDescent="0.3">
      <c r="A4225" s="1">
        <v>43508</v>
      </c>
      <c r="B4225" t="s">
        <v>2</v>
      </c>
      <c r="C4225" t="s">
        <v>9</v>
      </c>
      <c r="D4225" t="s">
        <v>16</v>
      </c>
      <c r="E4225" t="s">
        <v>253</v>
      </c>
      <c r="F4225" t="s">
        <v>546</v>
      </c>
      <c r="G4225">
        <v>1</v>
      </c>
      <c r="H4225">
        <v>12.42</v>
      </c>
      <c r="I4225">
        <v>12.42</v>
      </c>
      <c r="J4225" s="4">
        <v>2495</v>
      </c>
      <c r="K4225" s="6" t="s">
        <v>558</v>
      </c>
    </row>
    <row r="4226" spans="1:11" ht="15.6" x14ac:dyDescent="0.3">
      <c r="A4226" s="1">
        <v>43508</v>
      </c>
      <c r="B4226" t="s">
        <v>5</v>
      </c>
      <c r="C4226" t="s">
        <v>11</v>
      </c>
      <c r="D4226" t="s">
        <v>16</v>
      </c>
      <c r="E4226" t="s">
        <v>86</v>
      </c>
      <c r="F4226" t="s">
        <v>546</v>
      </c>
      <c r="G4226">
        <v>3</v>
      </c>
      <c r="H4226">
        <v>12.42</v>
      </c>
      <c r="I4226">
        <v>37.26</v>
      </c>
      <c r="J4226" s="4">
        <v>1393</v>
      </c>
      <c r="K4226" s="6" t="s">
        <v>555</v>
      </c>
    </row>
    <row r="4227" spans="1:11" ht="15.6" x14ac:dyDescent="0.3">
      <c r="A4227" s="1">
        <v>43508</v>
      </c>
      <c r="B4227" t="s">
        <v>2</v>
      </c>
      <c r="C4227" t="s">
        <v>9</v>
      </c>
      <c r="D4227" t="s">
        <v>16</v>
      </c>
      <c r="E4227" t="s">
        <v>431</v>
      </c>
      <c r="F4227" t="s">
        <v>547</v>
      </c>
      <c r="G4227">
        <v>6</v>
      </c>
      <c r="H4227">
        <v>16.32</v>
      </c>
      <c r="I4227">
        <v>97.92</v>
      </c>
      <c r="J4227" s="4">
        <v>3591</v>
      </c>
      <c r="K4227" s="6" t="s">
        <v>556</v>
      </c>
    </row>
    <row r="4228" spans="1:11" ht="15.6" x14ac:dyDescent="0.3">
      <c r="A4228" s="1">
        <v>43509</v>
      </c>
      <c r="B4228" t="s">
        <v>2</v>
      </c>
      <c r="C4228" t="s">
        <v>11</v>
      </c>
      <c r="D4228" t="s">
        <v>16</v>
      </c>
      <c r="E4228" t="s">
        <v>265</v>
      </c>
      <c r="F4228" t="s">
        <v>549</v>
      </c>
      <c r="G4228">
        <v>1</v>
      </c>
      <c r="H4228">
        <v>53.35</v>
      </c>
      <c r="I4228">
        <v>53.35</v>
      </c>
      <c r="J4228" s="4">
        <v>2990</v>
      </c>
      <c r="K4228" s="6" t="s">
        <v>557</v>
      </c>
    </row>
    <row r="4229" spans="1:11" ht="15.6" x14ac:dyDescent="0.3">
      <c r="A4229" s="1">
        <v>43509</v>
      </c>
      <c r="B4229" t="s">
        <v>3</v>
      </c>
      <c r="C4229" t="s">
        <v>10</v>
      </c>
      <c r="D4229" t="s">
        <v>17</v>
      </c>
      <c r="E4229" t="s">
        <v>210</v>
      </c>
      <c r="F4229" t="s">
        <v>546</v>
      </c>
      <c r="G4229">
        <v>2</v>
      </c>
      <c r="H4229">
        <v>12.42</v>
      </c>
      <c r="I4229">
        <v>24.84</v>
      </c>
      <c r="J4229" s="4">
        <v>1990</v>
      </c>
      <c r="K4229" s="6" t="s">
        <v>554</v>
      </c>
    </row>
    <row r="4230" spans="1:11" ht="15.6" x14ac:dyDescent="0.3">
      <c r="A4230" s="1">
        <v>43510</v>
      </c>
      <c r="B4230" t="s">
        <v>2</v>
      </c>
      <c r="C4230" t="s">
        <v>8</v>
      </c>
      <c r="D4230" t="s">
        <v>16</v>
      </c>
      <c r="E4230" t="s">
        <v>455</v>
      </c>
      <c r="F4230" t="s">
        <v>546</v>
      </c>
      <c r="G4230">
        <v>6</v>
      </c>
      <c r="H4230">
        <v>12.42</v>
      </c>
      <c r="I4230">
        <v>74.52</v>
      </c>
      <c r="J4230" s="4">
        <v>1794</v>
      </c>
      <c r="K4230" s="6" t="s">
        <v>555</v>
      </c>
    </row>
    <row r="4231" spans="1:11" ht="15.6" x14ac:dyDescent="0.3">
      <c r="A4231" s="1">
        <v>43510</v>
      </c>
      <c r="B4231" t="s">
        <v>5</v>
      </c>
      <c r="C4231" t="s">
        <v>11</v>
      </c>
      <c r="D4231" t="s">
        <v>16</v>
      </c>
      <c r="E4231" t="s">
        <v>153</v>
      </c>
      <c r="F4231" t="s">
        <v>549</v>
      </c>
      <c r="G4231">
        <v>2</v>
      </c>
      <c r="H4231">
        <v>53.35</v>
      </c>
      <c r="I4231">
        <v>106.7</v>
      </c>
      <c r="J4231" s="4">
        <v>1197</v>
      </c>
      <c r="K4231" s="6" t="s">
        <v>554</v>
      </c>
    </row>
    <row r="4232" spans="1:11" ht="15.6" x14ac:dyDescent="0.3">
      <c r="A4232" s="1">
        <v>43510</v>
      </c>
      <c r="B4232" t="s">
        <v>4</v>
      </c>
      <c r="C4232" t="s">
        <v>13</v>
      </c>
      <c r="D4232" t="s">
        <v>17</v>
      </c>
      <c r="E4232" t="s">
        <v>47</v>
      </c>
      <c r="F4232" t="s">
        <v>548</v>
      </c>
      <c r="G4232">
        <v>5</v>
      </c>
      <c r="H4232">
        <v>17.829999999999998</v>
      </c>
      <c r="I4232">
        <v>89.149999999999991</v>
      </c>
      <c r="J4232" s="4">
        <v>3992</v>
      </c>
      <c r="K4232" s="6" t="s">
        <v>554</v>
      </c>
    </row>
    <row r="4233" spans="1:11" ht="15.6" x14ac:dyDescent="0.3">
      <c r="A4233" s="1">
        <v>43510</v>
      </c>
      <c r="B4233" t="s">
        <v>6</v>
      </c>
      <c r="C4233" t="s">
        <v>11</v>
      </c>
      <c r="D4233" t="s">
        <v>16</v>
      </c>
      <c r="E4233" t="s">
        <v>223</v>
      </c>
      <c r="F4233" t="s">
        <v>546</v>
      </c>
      <c r="G4233">
        <v>1</v>
      </c>
      <c r="H4233">
        <v>12.42</v>
      </c>
      <c r="I4233">
        <v>12.42</v>
      </c>
      <c r="J4233" s="4">
        <v>1996</v>
      </c>
      <c r="K4233" s="6" t="s">
        <v>556</v>
      </c>
    </row>
    <row r="4234" spans="1:11" ht="15.6" x14ac:dyDescent="0.3">
      <c r="A4234" s="1">
        <v>43510</v>
      </c>
      <c r="B4234" t="s">
        <v>5</v>
      </c>
      <c r="C4234" t="s">
        <v>8</v>
      </c>
      <c r="D4234" t="s">
        <v>16</v>
      </c>
      <c r="E4234" t="s">
        <v>116</v>
      </c>
      <c r="F4234" t="s">
        <v>546</v>
      </c>
      <c r="G4234">
        <v>4</v>
      </c>
      <c r="H4234">
        <v>12.42</v>
      </c>
      <c r="I4234">
        <v>49.68</v>
      </c>
      <c r="J4234" s="4">
        <v>1995</v>
      </c>
      <c r="K4234" s="6" t="s">
        <v>558</v>
      </c>
    </row>
    <row r="4235" spans="1:11" ht="15.6" x14ac:dyDescent="0.3">
      <c r="A4235" s="1">
        <v>43511</v>
      </c>
      <c r="B4235" t="s">
        <v>4</v>
      </c>
      <c r="C4235" t="s">
        <v>13</v>
      </c>
      <c r="D4235" t="s">
        <v>17</v>
      </c>
      <c r="E4235" t="s">
        <v>305</v>
      </c>
      <c r="F4235" t="s">
        <v>546</v>
      </c>
      <c r="G4235">
        <v>2</v>
      </c>
      <c r="H4235">
        <v>12.42</v>
      </c>
      <c r="I4235">
        <v>24.84</v>
      </c>
      <c r="J4235" s="4">
        <v>398</v>
      </c>
      <c r="K4235" s="6" t="s">
        <v>556</v>
      </c>
    </row>
    <row r="4236" spans="1:11" ht="15.6" x14ac:dyDescent="0.3">
      <c r="A4236" s="1">
        <v>43511</v>
      </c>
      <c r="B4236" t="s">
        <v>5</v>
      </c>
      <c r="C4236" t="s">
        <v>8</v>
      </c>
      <c r="D4236" t="s">
        <v>16</v>
      </c>
      <c r="E4236" t="s">
        <v>455</v>
      </c>
      <c r="F4236" t="s">
        <v>546</v>
      </c>
      <c r="G4236">
        <v>3</v>
      </c>
      <c r="H4236">
        <v>12.42</v>
      </c>
      <c r="I4236">
        <v>37.26</v>
      </c>
      <c r="J4236" s="4">
        <v>995</v>
      </c>
      <c r="K4236" s="6" t="s">
        <v>554</v>
      </c>
    </row>
    <row r="4237" spans="1:11" ht="15.6" x14ac:dyDescent="0.3">
      <c r="A4237" s="1">
        <v>43511</v>
      </c>
      <c r="B4237" t="s">
        <v>2</v>
      </c>
      <c r="C4237" t="s">
        <v>8</v>
      </c>
      <c r="D4237" t="s">
        <v>16</v>
      </c>
      <c r="E4237" t="s">
        <v>93</v>
      </c>
      <c r="F4237" t="s">
        <v>548</v>
      </c>
      <c r="G4237">
        <v>6</v>
      </c>
      <c r="H4237">
        <v>17.829999999999998</v>
      </c>
      <c r="I4237">
        <v>106.97999999999999</v>
      </c>
      <c r="J4237" s="4">
        <v>2394</v>
      </c>
      <c r="K4237" s="6" t="s">
        <v>557</v>
      </c>
    </row>
    <row r="4238" spans="1:11" ht="15.6" x14ac:dyDescent="0.3">
      <c r="A4238" s="1">
        <v>43511</v>
      </c>
      <c r="B4238" t="s">
        <v>2</v>
      </c>
      <c r="C4238" t="s">
        <v>8</v>
      </c>
      <c r="D4238" t="s">
        <v>16</v>
      </c>
      <c r="E4238" t="s">
        <v>141</v>
      </c>
      <c r="F4238" t="s">
        <v>546</v>
      </c>
      <c r="G4238">
        <v>7</v>
      </c>
      <c r="H4238">
        <v>12.42</v>
      </c>
      <c r="I4238">
        <v>86.94</v>
      </c>
      <c r="J4238" s="4">
        <v>798</v>
      </c>
      <c r="K4238" s="6" t="s">
        <v>556</v>
      </c>
    </row>
    <row r="4239" spans="1:11" ht="15.6" x14ac:dyDescent="0.3">
      <c r="A4239" s="1">
        <v>43511</v>
      </c>
      <c r="B4239" t="s">
        <v>4</v>
      </c>
      <c r="C4239" t="s">
        <v>10</v>
      </c>
      <c r="D4239" t="s">
        <v>17</v>
      </c>
      <c r="E4239" t="s">
        <v>184</v>
      </c>
      <c r="F4239" t="s">
        <v>546</v>
      </c>
      <c r="G4239">
        <v>5</v>
      </c>
      <c r="H4239">
        <v>12.42</v>
      </c>
      <c r="I4239">
        <v>62.1</v>
      </c>
      <c r="J4239" s="4">
        <v>798</v>
      </c>
      <c r="K4239" s="6" t="s">
        <v>556</v>
      </c>
    </row>
    <row r="4240" spans="1:11" ht="15.6" x14ac:dyDescent="0.3">
      <c r="A4240" s="1">
        <v>43511</v>
      </c>
      <c r="B4240" t="s">
        <v>2</v>
      </c>
      <c r="C4240" t="s">
        <v>8</v>
      </c>
      <c r="D4240" t="s">
        <v>16</v>
      </c>
      <c r="E4240" t="s">
        <v>501</v>
      </c>
      <c r="F4240" t="s">
        <v>546</v>
      </c>
      <c r="G4240">
        <v>6</v>
      </c>
      <c r="H4240">
        <v>12.42</v>
      </c>
      <c r="I4240">
        <v>74.52</v>
      </c>
      <c r="J4240" s="4">
        <v>99</v>
      </c>
      <c r="K4240" s="6" t="s">
        <v>557</v>
      </c>
    </row>
    <row r="4241" spans="1:11" ht="15.6" x14ac:dyDescent="0.3">
      <c r="A4241" s="1">
        <v>43511</v>
      </c>
      <c r="B4241" t="s">
        <v>4</v>
      </c>
      <c r="C4241" t="s">
        <v>12</v>
      </c>
      <c r="D4241" t="s">
        <v>17</v>
      </c>
      <c r="E4241" t="s">
        <v>195</v>
      </c>
      <c r="F4241" t="s">
        <v>546</v>
      </c>
      <c r="G4241">
        <v>6</v>
      </c>
      <c r="H4241">
        <v>12.42</v>
      </c>
      <c r="I4241">
        <v>74.52</v>
      </c>
      <c r="J4241" s="4">
        <v>1495</v>
      </c>
      <c r="K4241" s="6" t="s">
        <v>554</v>
      </c>
    </row>
    <row r="4242" spans="1:11" ht="15.6" x14ac:dyDescent="0.3">
      <c r="A4242" s="1">
        <v>43511</v>
      </c>
      <c r="B4242" t="s">
        <v>2</v>
      </c>
      <c r="C4242" t="s">
        <v>9</v>
      </c>
      <c r="D4242" t="s">
        <v>16</v>
      </c>
      <c r="E4242" t="s">
        <v>528</v>
      </c>
      <c r="F4242" t="s">
        <v>547</v>
      </c>
      <c r="G4242">
        <v>9</v>
      </c>
      <c r="H4242">
        <v>16.32</v>
      </c>
      <c r="I4242">
        <v>146.88</v>
      </c>
      <c r="J4242" s="4">
        <v>2392</v>
      </c>
      <c r="K4242" s="6" t="s">
        <v>558</v>
      </c>
    </row>
    <row r="4243" spans="1:11" ht="15.6" x14ac:dyDescent="0.3">
      <c r="A4243" s="1">
        <v>43512</v>
      </c>
      <c r="B4243" t="s">
        <v>4</v>
      </c>
      <c r="C4243" t="s">
        <v>12</v>
      </c>
      <c r="D4243" t="s">
        <v>17</v>
      </c>
      <c r="E4243" t="s">
        <v>326</v>
      </c>
      <c r="F4243" t="s">
        <v>549</v>
      </c>
      <c r="G4243">
        <v>2</v>
      </c>
      <c r="H4243">
        <v>53.35</v>
      </c>
      <c r="I4243">
        <v>106.7</v>
      </c>
      <c r="J4243" s="4">
        <v>1596</v>
      </c>
      <c r="K4243" s="6" t="s">
        <v>554</v>
      </c>
    </row>
    <row r="4244" spans="1:11" ht="15.6" x14ac:dyDescent="0.3">
      <c r="A4244" s="1">
        <v>43512</v>
      </c>
      <c r="B4244" t="s">
        <v>4</v>
      </c>
      <c r="C4244" t="s">
        <v>13</v>
      </c>
      <c r="D4244" t="s">
        <v>17</v>
      </c>
      <c r="E4244" t="s">
        <v>251</v>
      </c>
      <c r="F4244" t="s">
        <v>547</v>
      </c>
      <c r="G4244">
        <v>10</v>
      </c>
      <c r="H4244">
        <v>16.32</v>
      </c>
      <c r="I4244">
        <v>163.19999999999999</v>
      </c>
      <c r="J4244" s="4">
        <v>1596</v>
      </c>
      <c r="K4244" s="6" t="s">
        <v>557</v>
      </c>
    </row>
    <row r="4245" spans="1:11" ht="15.6" x14ac:dyDescent="0.3">
      <c r="A4245" s="1">
        <v>43512</v>
      </c>
      <c r="B4245" t="s">
        <v>3</v>
      </c>
      <c r="C4245" t="s">
        <v>13</v>
      </c>
      <c r="D4245" t="s">
        <v>17</v>
      </c>
      <c r="E4245" t="s">
        <v>100</v>
      </c>
      <c r="F4245" t="s">
        <v>549</v>
      </c>
      <c r="G4245">
        <v>10</v>
      </c>
      <c r="H4245">
        <v>53.35</v>
      </c>
      <c r="I4245">
        <v>533.5</v>
      </c>
      <c r="J4245" s="4">
        <v>399</v>
      </c>
      <c r="K4245" s="6" t="s">
        <v>556</v>
      </c>
    </row>
    <row r="4246" spans="1:11" ht="15.6" x14ac:dyDescent="0.3">
      <c r="A4246" s="1">
        <v>43513</v>
      </c>
      <c r="B4246" t="s">
        <v>3</v>
      </c>
      <c r="C4246" t="s">
        <v>13</v>
      </c>
      <c r="D4246" t="s">
        <v>17</v>
      </c>
      <c r="E4246" t="s">
        <v>180</v>
      </c>
      <c r="F4246" t="s">
        <v>549</v>
      </c>
      <c r="G4246">
        <v>9</v>
      </c>
      <c r="H4246">
        <v>53.35</v>
      </c>
      <c r="I4246">
        <v>480.15000000000003</v>
      </c>
      <c r="J4246" s="4">
        <v>199</v>
      </c>
      <c r="K4246" s="6" t="s">
        <v>557</v>
      </c>
    </row>
    <row r="4247" spans="1:11" ht="15.6" x14ac:dyDescent="0.3">
      <c r="A4247" s="1">
        <v>43513</v>
      </c>
      <c r="B4247" t="s">
        <v>2</v>
      </c>
      <c r="C4247" t="s">
        <v>8</v>
      </c>
      <c r="D4247" t="s">
        <v>16</v>
      </c>
      <c r="E4247" t="s">
        <v>411</v>
      </c>
      <c r="F4247" t="s">
        <v>548</v>
      </c>
      <c r="G4247">
        <v>7</v>
      </c>
      <c r="H4247">
        <v>17.829999999999998</v>
      </c>
      <c r="I4247">
        <v>124.80999999999999</v>
      </c>
      <c r="J4247" s="4">
        <v>1393</v>
      </c>
      <c r="K4247" s="6" t="s">
        <v>557</v>
      </c>
    </row>
    <row r="4248" spans="1:11" ht="15.6" x14ac:dyDescent="0.3">
      <c r="A4248" s="1">
        <v>43514</v>
      </c>
      <c r="B4248" t="s">
        <v>2</v>
      </c>
      <c r="C4248" t="s">
        <v>11</v>
      </c>
      <c r="D4248" t="s">
        <v>16</v>
      </c>
      <c r="E4248" t="s">
        <v>278</v>
      </c>
      <c r="F4248" t="s">
        <v>549</v>
      </c>
      <c r="G4248">
        <v>1</v>
      </c>
      <c r="H4248">
        <v>53.35</v>
      </c>
      <c r="I4248">
        <v>53.35</v>
      </c>
      <c r="J4248" s="4">
        <v>1196</v>
      </c>
      <c r="K4248" s="6" t="s">
        <v>554</v>
      </c>
    </row>
    <row r="4249" spans="1:11" ht="15.6" x14ac:dyDescent="0.3">
      <c r="A4249" s="1">
        <v>43515</v>
      </c>
      <c r="B4249" t="s">
        <v>3</v>
      </c>
      <c r="C4249" t="s">
        <v>12</v>
      </c>
      <c r="D4249" t="s">
        <v>17</v>
      </c>
      <c r="E4249" t="s">
        <v>450</v>
      </c>
      <c r="F4249" t="s">
        <v>549</v>
      </c>
      <c r="G4249">
        <v>1</v>
      </c>
      <c r="H4249">
        <v>53.35</v>
      </c>
      <c r="I4249">
        <v>53.35</v>
      </c>
      <c r="J4249" s="4">
        <v>199</v>
      </c>
      <c r="K4249" s="6" t="s">
        <v>557</v>
      </c>
    </row>
    <row r="4250" spans="1:11" ht="15.6" x14ac:dyDescent="0.3">
      <c r="A4250" s="1">
        <v>43515</v>
      </c>
      <c r="B4250" t="s">
        <v>5</v>
      </c>
      <c r="C4250" t="s">
        <v>14</v>
      </c>
      <c r="D4250" t="s">
        <v>16</v>
      </c>
      <c r="E4250" t="s">
        <v>391</v>
      </c>
      <c r="F4250" t="s">
        <v>549</v>
      </c>
      <c r="G4250">
        <v>6</v>
      </c>
      <c r="H4250">
        <v>53.35</v>
      </c>
      <c r="I4250">
        <v>320.10000000000002</v>
      </c>
      <c r="J4250" s="4">
        <v>399</v>
      </c>
      <c r="K4250" s="6" t="s">
        <v>557</v>
      </c>
    </row>
    <row r="4251" spans="1:11" ht="15.6" x14ac:dyDescent="0.3">
      <c r="A4251" s="1">
        <v>43515</v>
      </c>
      <c r="B4251" t="s">
        <v>5</v>
      </c>
      <c r="C4251" t="s">
        <v>9</v>
      </c>
      <c r="D4251" t="s">
        <v>16</v>
      </c>
      <c r="E4251" t="s">
        <v>85</v>
      </c>
      <c r="F4251" t="s">
        <v>548</v>
      </c>
      <c r="G4251">
        <v>9</v>
      </c>
      <c r="H4251">
        <v>17.829999999999998</v>
      </c>
      <c r="I4251">
        <v>160.46999999999997</v>
      </c>
      <c r="J4251" s="4">
        <v>4990</v>
      </c>
      <c r="K4251" s="6" t="s">
        <v>557</v>
      </c>
    </row>
    <row r="4252" spans="1:11" ht="15.6" x14ac:dyDescent="0.3">
      <c r="A4252" s="1">
        <v>43515</v>
      </c>
      <c r="B4252" t="s">
        <v>2</v>
      </c>
      <c r="C4252" t="s">
        <v>14</v>
      </c>
      <c r="D4252" t="s">
        <v>16</v>
      </c>
      <c r="E4252" t="s">
        <v>378</v>
      </c>
      <c r="F4252" t="s">
        <v>546</v>
      </c>
      <c r="G4252">
        <v>6</v>
      </c>
      <c r="H4252">
        <v>12.42</v>
      </c>
      <c r="I4252">
        <v>74.52</v>
      </c>
      <c r="J4252" s="4">
        <v>990</v>
      </c>
      <c r="K4252" s="6" t="s">
        <v>554</v>
      </c>
    </row>
    <row r="4253" spans="1:11" ht="15.6" x14ac:dyDescent="0.3">
      <c r="A4253" s="1">
        <v>43515</v>
      </c>
      <c r="B4253" t="s">
        <v>4</v>
      </c>
      <c r="C4253" t="s">
        <v>13</v>
      </c>
      <c r="D4253" t="s">
        <v>17</v>
      </c>
      <c r="E4253" t="s">
        <v>499</v>
      </c>
      <c r="F4253" t="s">
        <v>549</v>
      </c>
      <c r="G4253">
        <v>5</v>
      </c>
      <c r="H4253">
        <v>53.35</v>
      </c>
      <c r="I4253">
        <v>266.75</v>
      </c>
      <c r="J4253" s="4">
        <v>495</v>
      </c>
      <c r="K4253" s="6" t="s">
        <v>557</v>
      </c>
    </row>
    <row r="4254" spans="1:11" ht="15.6" x14ac:dyDescent="0.3">
      <c r="A4254" s="1">
        <v>43515</v>
      </c>
      <c r="B4254" t="s">
        <v>2</v>
      </c>
      <c r="C4254" t="s">
        <v>8</v>
      </c>
      <c r="D4254" t="s">
        <v>16</v>
      </c>
      <c r="E4254" t="s">
        <v>32</v>
      </c>
      <c r="F4254" t="s">
        <v>546</v>
      </c>
      <c r="G4254">
        <v>7</v>
      </c>
      <c r="H4254">
        <v>12.42</v>
      </c>
      <c r="I4254">
        <v>86.94</v>
      </c>
      <c r="J4254" s="4">
        <v>1995</v>
      </c>
      <c r="K4254" s="6" t="s">
        <v>558</v>
      </c>
    </row>
    <row r="4255" spans="1:11" ht="15.6" x14ac:dyDescent="0.3">
      <c r="A4255" s="1">
        <v>43515</v>
      </c>
      <c r="B4255" t="s">
        <v>5</v>
      </c>
      <c r="C4255" t="s">
        <v>9</v>
      </c>
      <c r="D4255" t="s">
        <v>16</v>
      </c>
      <c r="E4255" t="s">
        <v>233</v>
      </c>
      <c r="F4255" t="s">
        <v>548</v>
      </c>
      <c r="G4255">
        <v>6</v>
      </c>
      <c r="H4255">
        <v>17.829999999999998</v>
      </c>
      <c r="I4255">
        <v>106.97999999999999</v>
      </c>
      <c r="J4255" s="4">
        <v>299</v>
      </c>
      <c r="K4255" s="6" t="s">
        <v>557</v>
      </c>
    </row>
    <row r="4256" spans="1:11" ht="15.6" x14ac:dyDescent="0.3">
      <c r="A4256" s="1">
        <v>43515</v>
      </c>
      <c r="B4256" t="s">
        <v>3</v>
      </c>
      <c r="C4256" t="s">
        <v>13</v>
      </c>
      <c r="D4256" t="s">
        <v>17</v>
      </c>
      <c r="E4256" t="s">
        <v>47</v>
      </c>
      <c r="F4256" t="s">
        <v>547</v>
      </c>
      <c r="G4256">
        <v>8</v>
      </c>
      <c r="H4256">
        <v>16.32</v>
      </c>
      <c r="I4256">
        <v>130.56</v>
      </c>
      <c r="J4256" s="4">
        <v>299</v>
      </c>
      <c r="K4256" s="6" t="s">
        <v>556</v>
      </c>
    </row>
    <row r="4257" spans="1:11" ht="15.6" x14ac:dyDescent="0.3">
      <c r="A4257" s="1">
        <v>43515</v>
      </c>
      <c r="B4257" t="s">
        <v>4</v>
      </c>
      <c r="C4257" t="s">
        <v>13</v>
      </c>
      <c r="D4257" t="s">
        <v>17</v>
      </c>
      <c r="E4257" t="s">
        <v>240</v>
      </c>
      <c r="F4257" t="s">
        <v>546</v>
      </c>
      <c r="G4257">
        <v>9</v>
      </c>
      <c r="H4257">
        <v>12.42</v>
      </c>
      <c r="I4257">
        <v>111.78</v>
      </c>
      <c r="J4257" s="4">
        <v>1197</v>
      </c>
      <c r="K4257" s="6" t="s">
        <v>558</v>
      </c>
    </row>
    <row r="4258" spans="1:11" ht="15.6" x14ac:dyDescent="0.3">
      <c r="A4258" s="1">
        <v>43515</v>
      </c>
      <c r="B4258" t="s">
        <v>2</v>
      </c>
      <c r="C4258" t="s">
        <v>11</v>
      </c>
      <c r="D4258" t="s">
        <v>16</v>
      </c>
      <c r="E4258" t="s">
        <v>292</v>
      </c>
      <c r="F4258" t="s">
        <v>546</v>
      </c>
      <c r="G4258">
        <v>6</v>
      </c>
      <c r="H4258">
        <v>12.42</v>
      </c>
      <c r="I4258">
        <v>74.52</v>
      </c>
      <c r="J4258" s="4">
        <v>396</v>
      </c>
      <c r="K4258" s="6" t="s">
        <v>555</v>
      </c>
    </row>
    <row r="4259" spans="1:11" ht="15.6" x14ac:dyDescent="0.3">
      <c r="A4259" s="1">
        <v>43515</v>
      </c>
      <c r="B4259" t="s">
        <v>2</v>
      </c>
      <c r="C4259" t="s">
        <v>11</v>
      </c>
      <c r="D4259" t="s">
        <v>16</v>
      </c>
      <c r="E4259" t="s">
        <v>281</v>
      </c>
      <c r="F4259" t="s">
        <v>546</v>
      </c>
      <c r="G4259">
        <v>1</v>
      </c>
      <c r="H4259">
        <v>12.42</v>
      </c>
      <c r="I4259">
        <v>12.42</v>
      </c>
      <c r="J4259" s="4">
        <v>1990</v>
      </c>
      <c r="K4259" s="6" t="s">
        <v>558</v>
      </c>
    </row>
    <row r="4260" spans="1:11" ht="15.6" x14ac:dyDescent="0.3">
      <c r="A4260" s="1">
        <v>43516</v>
      </c>
      <c r="B4260" t="s">
        <v>4</v>
      </c>
      <c r="C4260" t="s">
        <v>10</v>
      </c>
      <c r="D4260" t="s">
        <v>17</v>
      </c>
      <c r="E4260" t="s">
        <v>125</v>
      </c>
      <c r="F4260" t="s">
        <v>546</v>
      </c>
      <c r="G4260">
        <v>4</v>
      </c>
      <c r="H4260">
        <v>12.42</v>
      </c>
      <c r="I4260">
        <v>49.68</v>
      </c>
      <c r="J4260" s="4">
        <v>495</v>
      </c>
      <c r="K4260" s="6" t="s">
        <v>555</v>
      </c>
    </row>
    <row r="4261" spans="1:11" ht="15.6" x14ac:dyDescent="0.3">
      <c r="A4261" s="1">
        <v>43516</v>
      </c>
      <c r="B4261" t="s">
        <v>3</v>
      </c>
      <c r="C4261" t="s">
        <v>13</v>
      </c>
      <c r="D4261" t="s">
        <v>17</v>
      </c>
      <c r="E4261" t="s">
        <v>50</v>
      </c>
      <c r="F4261" t="s">
        <v>548</v>
      </c>
      <c r="G4261">
        <v>1</v>
      </c>
      <c r="H4261">
        <v>17.829999999999998</v>
      </c>
      <c r="I4261">
        <v>17.829999999999998</v>
      </c>
      <c r="J4261" s="4">
        <v>597</v>
      </c>
      <c r="K4261" s="6" t="s">
        <v>556</v>
      </c>
    </row>
    <row r="4262" spans="1:11" ht="15.6" x14ac:dyDescent="0.3">
      <c r="A4262" s="1">
        <v>43516</v>
      </c>
      <c r="B4262" t="s">
        <v>4</v>
      </c>
      <c r="C4262" t="s">
        <v>10</v>
      </c>
      <c r="D4262" t="s">
        <v>17</v>
      </c>
      <c r="E4262" t="s">
        <v>291</v>
      </c>
      <c r="F4262" t="s">
        <v>549</v>
      </c>
      <c r="G4262">
        <v>7</v>
      </c>
      <c r="H4262">
        <v>53.35</v>
      </c>
      <c r="I4262">
        <v>373.45</v>
      </c>
      <c r="J4262" s="4">
        <v>2994</v>
      </c>
      <c r="K4262" s="6" t="s">
        <v>556</v>
      </c>
    </row>
    <row r="4263" spans="1:11" ht="15.6" x14ac:dyDescent="0.3">
      <c r="A4263" s="1">
        <v>43516</v>
      </c>
      <c r="B4263" t="s">
        <v>5</v>
      </c>
      <c r="C4263" t="s">
        <v>9</v>
      </c>
      <c r="D4263" t="s">
        <v>16</v>
      </c>
      <c r="E4263" t="s">
        <v>419</v>
      </c>
      <c r="F4263" t="s">
        <v>549</v>
      </c>
      <c r="G4263">
        <v>4</v>
      </c>
      <c r="H4263">
        <v>53.35</v>
      </c>
      <c r="I4263">
        <v>213.4</v>
      </c>
      <c r="J4263" s="4">
        <v>1794</v>
      </c>
      <c r="K4263" s="6" t="s">
        <v>558</v>
      </c>
    </row>
    <row r="4264" spans="1:11" ht="15.6" x14ac:dyDescent="0.3">
      <c r="A4264" s="1">
        <v>43516</v>
      </c>
      <c r="B4264" t="s">
        <v>2</v>
      </c>
      <c r="C4264" t="s">
        <v>11</v>
      </c>
      <c r="D4264" t="s">
        <v>16</v>
      </c>
      <c r="E4264" t="s">
        <v>340</v>
      </c>
      <c r="F4264" t="s">
        <v>547</v>
      </c>
      <c r="G4264">
        <v>5</v>
      </c>
      <c r="H4264">
        <v>16.32</v>
      </c>
      <c r="I4264">
        <v>81.599999999999994</v>
      </c>
      <c r="J4264" s="4">
        <v>798</v>
      </c>
      <c r="K4264" s="6" t="s">
        <v>557</v>
      </c>
    </row>
    <row r="4265" spans="1:11" ht="15.6" x14ac:dyDescent="0.3">
      <c r="A4265" s="1">
        <v>43516</v>
      </c>
      <c r="B4265" t="s">
        <v>4</v>
      </c>
      <c r="C4265" t="s">
        <v>10</v>
      </c>
      <c r="D4265" t="s">
        <v>17</v>
      </c>
      <c r="E4265" t="s">
        <v>210</v>
      </c>
      <c r="F4265" t="s">
        <v>547</v>
      </c>
      <c r="G4265">
        <v>1</v>
      </c>
      <c r="H4265">
        <v>16.32</v>
      </c>
      <c r="I4265">
        <v>16.32</v>
      </c>
      <c r="J4265" s="4">
        <v>1495</v>
      </c>
      <c r="K4265" s="6" t="s">
        <v>556</v>
      </c>
    </row>
    <row r="4266" spans="1:11" ht="15.6" x14ac:dyDescent="0.3">
      <c r="A4266" s="1">
        <v>43516</v>
      </c>
      <c r="B4266" t="s">
        <v>3</v>
      </c>
      <c r="C4266" t="s">
        <v>10</v>
      </c>
      <c r="D4266" t="s">
        <v>17</v>
      </c>
      <c r="E4266" t="s">
        <v>361</v>
      </c>
      <c r="F4266" t="s">
        <v>549</v>
      </c>
      <c r="G4266">
        <v>8</v>
      </c>
      <c r="H4266">
        <v>53.35</v>
      </c>
      <c r="I4266">
        <v>426.8</v>
      </c>
      <c r="J4266" s="4">
        <v>499</v>
      </c>
      <c r="K4266" s="6" t="s">
        <v>557</v>
      </c>
    </row>
    <row r="4267" spans="1:11" ht="15.6" x14ac:dyDescent="0.3">
      <c r="A4267" s="1">
        <v>43517</v>
      </c>
      <c r="B4267" t="s">
        <v>5</v>
      </c>
      <c r="C4267" t="s">
        <v>8</v>
      </c>
      <c r="D4267" t="s">
        <v>16</v>
      </c>
      <c r="E4267" t="s">
        <v>151</v>
      </c>
      <c r="F4267" t="s">
        <v>547</v>
      </c>
      <c r="G4267">
        <v>5</v>
      </c>
      <c r="H4267">
        <v>16.32</v>
      </c>
      <c r="I4267">
        <v>81.599999999999994</v>
      </c>
      <c r="J4267" s="4">
        <v>2392</v>
      </c>
      <c r="K4267" s="6" t="s">
        <v>556</v>
      </c>
    </row>
    <row r="4268" spans="1:11" ht="15.6" x14ac:dyDescent="0.3">
      <c r="A4268" s="1">
        <v>43517</v>
      </c>
      <c r="B4268" t="s">
        <v>2</v>
      </c>
      <c r="C4268" t="s">
        <v>9</v>
      </c>
      <c r="D4268" t="s">
        <v>16</v>
      </c>
      <c r="E4268" t="s">
        <v>227</v>
      </c>
      <c r="F4268" t="s">
        <v>549</v>
      </c>
      <c r="G4268">
        <v>1</v>
      </c>
      <c r="H4268">
        <v>53.35</v>
      </c>
      <c r="I4268">
        <v>53.35</v>
      </c>
      <c r="J4268" s="4">
        <v>299</v>
      </c>
      <c r="K4268" s="6" t="s">
        <v>555</v>
      </c>
    </row>
    <row r="4269" spans="1:11" ht="15.6" x14ac:dyDescent="0.3">
      <c r="A4269" s="1">
        <v>43517</v>
      </c>
      <c r="B4269" t="s">
        <v>3</v>
      </c>
      <c r="C4269" t="s">
        <v>13</v>
      </c>
      <c r="D4269" t="s">
        <v>17</v>
      </c>
      <c r="E4269" t="s">
        <v>352</v>
      </c>
      <c r="F4269" t="s">
        <v>549</v>
      </c>
      <c r="G4269">
        <v>5</v>
      </c>
      <c r="H4269">
        <v>53.35</v>
      </c>
      <c r="I4269">
        <v>266.75</v>
      </c>
      <c r="J4269" s="4">
        <v>2793</v>
      </c>
      <c r="K4269" s="6" t="s">
        <v>557</v>
      </c>
    </row>
    <row r="4270" spans="1:11" ht="15.6" x14ac:dyDescent="0.3">
      <c r="A4270" s="1">
        <v>43517</v>
      </c>
      <c r="B4270" t="s">
        <v>4</v>
      </c>
      <c r="C4270" t="s">
        <v>10</v>
      </c>
      <c r="D4270" t="s">
        <v>17</v>
      </c>
      <c r="E4270" t="s">
        <v>150</v>
      </c>
      <c r="F4270" t="s">
        <v>549</v>
      </c>
      <c r="G4270">
        <v>2</v>
      </c>
      <c r="H4270">
        <v>53.35</v>
      </c>
      <c r="I4270">
        <v>106.7</v>
      </c>
      <c r="J4270" s="4">
        <v>693</v>
      </c>
      <c r="K4270" s="6" t="s">
        <v>554</v>
      </c>
    </row>
    <row r="4271" spans="1:11" ht="15.6" x14ac:dyDescent="0.3">
      <c r="A4271" s="1">
        <v>43517</v>
      </c>
      <c r="B4271" t="s">
        <v>2</v>
      </c>
      <c r="C4271" t="s">
        <v>11</v>
      </c>
      <c r="D4271" t="s">
        <v>16</v>
      </c>
      <c r="E4271" t="s">
        <v>182</v>
      </c>
      <c r="F4271" t="s">
        <v>546</v>
      </c>
      <c r="G4271">
        <v>5</v>
      </c>
      <c r="H4271">
        <v>12.42</v>
      </c>
      <c r="I4271">
        <v>62.1</v>
      </c>
      <c r="J4271" s="4">
        <v>1995</v>
      </c>
      <c r="K4271" s="6" t="s">
        <v>556</v>
      </c>
    </row>
    <row r="4272" spans="1:11" ht="15.6" x14ac:dyDescent="0.3">
      <c r="A4272" s="1">
        <v>43518</v>
      </c>
      <c r="B4272" t="s">
        <v>2</v>
      </c>
      <c r="C4272" t="s">
        <v>8</v>
      </c>
      <c r="D4272" t="s">
        <v>16</v>
      </c>
      <c r="E4272" t="s">
        <v>252</v>
      </c>
      <c r="F4272" t="s">
        <v>548</v>
      </c>
      <c r="G4272">
        <v>1</v>
      </c>
      <c r="H4272">
        <v>17.829999999999998</v>
      </c>
      <c r="I4272">
        <v>17.829999999999998</v>
      </c>
      <c r="J4272" s="4">
        <v>798</v>
      </c>
      <c r="K4272" s="6" t="s">
        <v>556</v>
      </c>
    </row>
    <row r="4273" spans="1:11" ht="15.6" x14ac:dyDescent="0.3">
      <c r="A4273" s="1">
        <v>43518</v>
      </c>
      <c r="B4273" t="s">
        <v>2</v>
      </c>
      <c r="C4273" t="s">
        <v>9</v>
      </c>
      <c r="D4273" t="s">
        <v>16</v>
      </c>
      <c r="E4273" t="s">
        <v>540</v>
      </c>
      <c r="F4273" t="s">
        <v>549</v>
      </c>
      <c r="G4273">
        <v>6</v>
      </c>
      <c r="H4273">
        <v>53.35</v>
      </c>
      <c r="I4273">
        <v>320.10000000000002</v>
      </c>
      <c r="J4273" s="4">
        <v>2392</v>
      </c>
      <c r="K4273" s="6" t="s">
        <v>558</v>
      </c>
    </row>
    <row r="4274" spans="1:11" ht="15.6" x14ac:dyDescent="0.3">
      <c r="A4274" s="1">
        <v>43518</v>
      </c>
      <c r="B4274" t="s">
        <v>2</v>
      </c>
      <c r="C4274" t="s">
        <v>8</v>
      </c>
      <c r="D4274" t="s">
        <v>16</v>
      </c>
      <c r="E4274" t="s">
        <v>80</v>
      </c>
      <c r="F4274" t="s">
        <v>546</v>
      </c>
      <c r="G4274">
        <v>3</v>
      </c>
      <c r="H4274">
        <v>12.42</v>
      </c>
      <c r="I4274">
        <v>37.26</v>
      </c>
      <c r="J4274" s="4">
        <v>1497</v>
      </c>
      <c r="K4274" s="6" t="s">
        <v>556</v>
      </c>
    </row>
    <row r="4275" spans="1:11" ht="15.6" x14ac:dyDescent="0.3">
      <c r="A4275" s="1">
        <v>43518</v>
      </c>
      <c r="B4275" t="s">
        <v>6</v>
      </c>
      <c r="C4275" t="s">
        <v>8</v>
      </c>
      <c r="D4275" t="s">
        <v>16</v>
      </c>
      <c r="E4275" t="s">
        <v>362</v>
      </c>
      <c r="F4275" t="s">
        <v>548</v>
      </c>
      <c r="G4275">
        <v>1</v>
      </c>
      <c r="H4275">
        <v>17.829999999999998</v>
      </c>
      <c r="I4275">
        <v>17.829999999999998</v>
      </c>
      <c r="J4275" s="4">
        <v>2394</v>
      </c>
      <c r="K4275" s="6" t="s">
        <v>557</v>
      </c>
    </row>
    <row r="4276" spans="1:11" ht="15.6" x14ac:dyDescent="0.3">
      <c r="A4276" s="1">
        <v>43519</v>
      </c>
      <c r="B4276" t="s">
        <v>5</v>
      </c>
      <c r="C4276" t="s">
        <v>8</v>
      </c>
      <c r="D4276" t="s">
        <v>16</v>
      </c>
      <c r="E4276" t="s">
        <v>96</v>
      </c>
      <c r="F4276" t="s">
        <v>546</v>
      </c>
      <c r="G4276">
        <v>7</v>
      </c>
      <c r="H4276">
        <v>12.42</v>
      </c>
      <c r="I4276">
        <v>86.94</v>
      </c>
      <c r="J4276" s="4">
        <v>998</v>
      </c>
      <c r="K4276" s="6" t="s">
        <v>554</v>
      </c>
    </row>
    <row r="4277" spans="1:11" ht="15.6" x14ac:dyDescent="0.3">
      <c r="A4277" s="1">
        <v>43519</v>
      </c>
      <c r="B4277" t="s">
        <v>4</v>
      </c>
      <c r="C4277" t="s">
        <v>13</v>
      </c>
      <c r="D4277" t="s">
        <v>17</v>
      </c>
      <c r="E4277" t="s">
        <v>357</v>
      </c>
      <c r="F4277" t="s">
        <v>546</v>
      </c>
      <c r="G4277">
        <v>3</v>
      </c>
      <c r="H4277">
        <v>12.42</v>
      </c>
      <c r="I4277">
        <v>37.26</v>
      </c>
      <c r="J4277" s="4">
        <v>4491</v>
      </c>
      <c r="K4277" s="6" t="s">
        <v>557</v>
      </c>
    </row>
    <row r="4278" spans="1:11" ht="15.6" x14ac:dyDescent="0.3">
      <c r="A4278" s="1">
        <v>43519</v>
      </c>
      <c r="B4278" t="s">
        <v>6</v>
      </c>
      <c r="C4278" t="s">
        <v>9</v>
      </c>
      <c r="D4278" t="s">
        <v>16</v>
      </c>
      <c r="E4278" t="s">
        <v>314</v>
      </c>
      <c r="F4278" t="s">
        <v>546</v>
      </c>
      <c r="G4278">
        <v>4</v>
      </c>
      <c r="H4278">
        <v>12.42</v>
      </c>
      <c r="I4278">
        <v>49.68</v>
      </c>
      <c r="J4278" s="4">
        <v>1990</v>
      </c>
      <c r="K4278" s="6" t="s">
        <v>557</v>
      </c>
    </row>
    <row r="4279" spans="1:11" ht="15.6" x14ac:dyDescent="0.3">
      <c r="A4279" s="1">
        <v>43520</v>
      </c>
      <c r="B4279" t="s">
        <v>5</v>
      </c>
      <c r="C4279" t="s">
        <v>9</v>
      </c>
      <c r="D4279" t="s">
        <v>16</v>
      </c>
      <c r="E4279" t="s">
        <v>299</v>
      </c>
      <c r="F4279" t="s">
        <v>548</v>
      </c>
      <c r="G4279">
        <v>9</v>
      </c>
      <c r="H4279">
        <v>17.829999999999998</v>
      </c>
      <c r="I4279">
        <v>160.46999999999997</v>
      </c>
      <c r="J4279" s="4">
        <v>990</v>
      </c>
      <c r="K4279" s="6" t="s">
        <v>557</v>
      </c>
    </row>
    <row r="4280" spans="1:11" ht="15.6" x14ac:dyDescent="0.3">
      <c r="A4280" s="1">
        <v>43520</v>
      </c>
      <c r="B4280" t="s">
        <v>4</v>
      </c>
      <c r="C4280" t="s">
        <v>12</v>
      </c>
      <c r="D4280" t="s">
        <v>17</v>
      </c>
      <c r="E4280" t="s">
        <v>383</v>
      </c>
      <c r="F4280" t="s">
        <v>546</v>
      </c>
      <c r="G4280">
        <v>2</v>
      </c>
      <c r="H4280">
        <v>12.42</v>
      </c>
      <c r="I4280">
        <v>24.84</v>
      </c>
      <c r="J4280" s="4">
        <v>499</v>
      </c>
      <c r="K4280" s="6" t="s">
        <v>557</v>
      </c>
    </row>
    <row r="4281" spans="1:11" ht="15.6" x14ac:dyDescent="0.3">
      <c r="A4281" s="1">
        <v>43520</v>
      </c>
      <c r="B4281" t="s">
        <v>6</v>
      </c>
      <c r="C4281" t="s">
        <v>8</v>
      </c>
      <c r="D4281" t="s">
        <v>16</v>
      </c>
      <c r="E4281" t="s">
        <v>128</v>
      </c>
      <c r="F4281" t="s">
        <v>546</v>
      </c>
      <c r="G4281">
        <v>9</v>
      </c>
      <c r="H4281">
        <v>12.42</v>
      </c>
      <c r="I4281">
        <v>111.78</v>
      </c>
      <c r="J4281" s="4">
        <v>2394</v>
      </c>
      <c r="K4281" s="6" t="s">
        <v>556</v>
      </c>
    </row>
    <row r="4282" spans="1:11" ht="15.6" x14ac:dyDescent="0.3">
      <c r="A4282" s="1">
        <v>43521</v>
      </c>
      <c r="B4282" t="s">
        <v>6</v>
      </c>
      <c r="C4282" t="s">
        <v>9</v>
      </c>
      <c r="D4282" t="s">
        <v>16</v>
      </c>
      <c r="E4282" t="s">
        <v>530</v>
      </c>
      <c r="F4282" t="s">
        <v>549</v>
      </c>
      <c r="G4282">
        <v>10</v>
      </c>
      <c r="H4282">
        <v>53.35</v>
      </c>
      <c r="I4282">
        <v>533.5</v>
      </c>
      <c r="J4282" s="4">
        <v>995</v>
      </c>
      <c r="K4282" s="6" t="s">
        <v>558</v>
      </c>
    </row>
    <row r="4283" spans="1:11" ht="15.6" x14ac:dyDescent="0.3">
      <c r="A4283" s="1">
        <v>43521</v>
      </c>
      <c r="B4283" t="s">
        <v>4</v>
      </c>
      <c r="C4283" t="s">
        <v>10</v>
      </c>
      <c r="D4283" t="s">
        <v>17</v>
      </c>
      <c r="E4283" t="s">
        <v>505</v>
      </c>
      <c r="F4283" t="s">
        <v>546</v>
      </c>
      <c r="G4283">
        <v>6</v>
      </c>
      <c r="H4283">
        <v>12.42</v>
      </c>
      <c r="I4283">
        <v>74.52</v>
      </c>
      <c r="J4283" s="4">
        <v>2994</v>
      </c>
      <c r="K4283" s="6" t="s">
        <v>558</v>
      </c>
    </row>
    <row r="4284" spans="1:11" ht="15.6" x14ac:dyDescent="0.3">
      <c r="A4284" s="1">
        <v>43522</v>
      </c>
      <c r="B4284" t="s">
        <v>5</v>
      </c>
      <c r="C4284" t="s">
        <v>9</v>
      </c>
      <c r="D4284" t="s">
        <v>16</v>
      </c>
      <c r="E4284" t="s">
        <v>215</v>
      </c>
      <c r="F4284" t="s">
        <v>547</v>
      </c>
      <c r="G4284">
        <v>10</v>
      </c>
      <c r="H4284">
        <v>16.32</v>
      </c>
      <c r="I4284">
        <v>163.19999999999999</v>
      </c>
      <c r="J4284" s="4">
        <v>3591</v>
      </c>
      <c r="K4284" s="6" t="s">
        <v>558</v>
      </c>
    </row>
    <row r="4285" spans="1:11" ht="15.6" x14ac:dyDescent="0.3">
      <c r="A4285" s="1">
        <v>43523</v>
      </c>
      <c r="B4285" t="s">
        <v>2</v>
      </c>
      <c r="C4285" t="s">
        <v>9</v>
      </c>
      <c r="D4285" t="s">
        <v>16</v>
      </c>
      <c r="E4285" t="s">
        <v>192</v>
      </c>
      <c r="F4285" t="s">
        <v>547</v>
      </c>
      <c r="G4285">
        <v>10</v>
      </c>
      <c r="H4285">
        <v>16.32</v>
      </c>
      <c r="I4285">
        <v>163.19999999999999</v>
      </c>
      <c r="J4285" s="4">
        <v>399</v>
      </c>
      <c r="K4285" s="6" t="s">
        <v>556</v>
      </c>
    </row>
    <row r="4286" spans="1:11" ht="15.6" x14ac:dyDescent="0.3">
      <c r="A4286" s="1">
        <v>43523</v>
      </c>
      <c r="B4286" t="s">
        <v>2</v>
      </c>
      <c r="C4286" t="s">
        <v>9</v>
      </c>
      <c r="D4286" t="s">
        <v>16</v>
      </c>
      <c r="E4286" t="s">
        <v>453</v>
      </c>
      <c r="F4286" t="s">
        <v>548</v>
      </c>
      <c r="G4286">
        <v>9</v>
      </c>
      <c r="H4286">
        <v>17.829999999999998</v>
      </c>
      <c r="I4286">
        <v>160.46999999999997</v>
      </c>
      <c r="J4286" s="4">
        <v>3493</v>
      </c>
      <c r="K4286" s="6" t="s">
        <v>554</v>
      </c>
    </row>
    <row r="4287" spans="1:11" ht="15.6" x14ac:dyDescent="0.3">
      <c r="A4287" s="1">
        <v>43523</v>
      </c>
      <c r="B4287" t="s">
        <v>4</v>
      </c>
      <c r="C4287" t="s">
        <v>12</v>
      </c>
      <c r="D4287" t="s">
        <v>17</v>
      </c>
      <c r="E4287" t="s">
        <v>158</v>
      </c>
      <c r="F4287" t="s">
        <v>546</v>
      </c>
      <c r="G4287">
        <v>6</v>
      </c>
      <c r="H4287">
        <v>12.42</v>
      </c>
      <c r="I4287">
        <v>74.52</v>
      </c>
      <c r="J4287" s="4">
        <v>1996</v>
      </c>
      <c r="K4287" s="6" t="s">
        <v>557</v>
      </c>
    </row>
    <row r="4288" spans="1:11" ht="15.6" x14ac:dyDescent="0.3">
      <c r="A4288" s="1">
        <v>43523</v>
      </c>
      <c r="B4288" t="s">
        <v>4</v>
      </c>
      <c r="C4288" t="s">
        <v>10</v>
      </c>
      <c r="D4288" t="s">
        <v>17</v>
      </c>
      <c r="E4288" t="s">
        <v>473</v>
      </c>
      <c r="F4288" t="s">
        <v>548</v>
      </c>
      <c r="G4288">
        <v>2</v>
      </c>
      <c r="H4288">
        <v>17.829999999999998</v>
      </c>
      <c r="I4288">
        <v>35.659999999999997</v>
      </c>
      <c r="J4288" s="4">
        <v>1196</v>
      </c>
      <c r="K4288" s="6" t="s">
        <v>558</v>
      </c>
    </row>
    <row r="4289" spans="1:11" ht="15.6" x14ac:dyDescent="0.3">
      <c r="A4289" s="1">
        <v>43523</v>
      </c>
      <c r="B4289" t="s">
        <v>3</v>
      </c>
      <c r="C4289" t="s">
        <v>12</v>
      </c>
      <c r="D4289" t="s">
        <v>17</v>
      </c>
      <c r="E4289" t="s">
        <v>309</v>
      </c>
      <c r="F4289" t="s">
        <v>546</v>
      </c>
      <c r="G4289">
        <v>2</v>
      </c>
      <c r="H4289">
        <v>12.42</v>
      </c>
      <c r="I4289">
        <v>24.84</v>
      </c>
      <c r="J4289" s="4">
        <v>499</v>
      </c>
      <c r="K4289" s="6" t="s">
        <v>556</v>
      </c>
    </row>
    <row r="4290" spans="1:11" ht="15.6" x14ac:dyDescent="0.3">
      <c r="A4290" s="1">
        <v>43523</v>
      </c>
      <c r="B4290" t="s">
        <v>2</v>
      </c>
      <c r="C4290" t="s">
        <v>9</v>
      </c>
      <c r="D4290" t="s">
        <v>16</v>
      </c>
      <c r="E4290" t="s">
        <v>188</v>
      </c>
      <c r="F4290" t="s">
        <v>549</v>
      </c>
      <c r="G4290">
        <v>9</v>
      </c>
      <c r="H4290">
        <v>53.35</v>
      </c>
      <c r="I4290">
        <v>480.15000000000003</v>
      </c>
      <c r="J4290" s="4">
        <v>693</v>
      </c>
      <c r="K4290" s="6" t="s">
        <v>555</v>
      </c>
    </row>
    <row r="4291" spans="1:11" ht="15.6" x14ac:dyDescent="0.3">
      <c r="A4291" s="1">
        <v>43523</v>
      </c>
      <c r="B4291" t="s">
        <v>3</v>
      </c>
      <c r="C4291" t="s">
        <v>10</v>
      </c>
      <c r="D4291" t="s">
        <v>17</v>
      </c>
      <c r="E4291" t="s">
        <v>166</v>
      </c>
      <c r="F4291" t="s">
        <v>549</v>
      </c>
      <c r="G4291">
        <v>9</v>
      </c>
      <c r="H4291">
        <v>53.35</v>
      </c>
      <c r="I4291">
        <v>480.15000000000003</v>
      </c>
      <c r="J4291" s="4">
        <v>798</v>
      </c>
      <c r="K4291" s="6" t="s">
        <v>556</v>
      </c>
    </row>
    <row r="4292" spans="1:11" ht="15.6" x14ac:dyDescent="0.3">
      <c r="A4292" s="1">
        <v>43523</v>
      </c>
      <c r="B4292" t="s">
        <v>5</v>
      </c>
      <c r="C4292" t="s">
        <v>8</v>
      </c>
      <c r="D4292" t="s">
        <v>16</v>
      </c>
      <c r="E4292" t="s">
        <v>65</v>
      </c>
      <c r="F4292" t="s">
        <v>546</v>
      </c>
      <c r="G4292">
        <v>2</v>
      </c>
      <c r="H4292">
        <v>12.42</v>
      </c>
      <c r="I4292">
        <v>24.84</v>
      </c>
      <c r="J4292" s="4">
        <v>1995</v>
      </c>
      <c r="K4292" s="6" t="s">
        <v>554</v>
      </c>
    </row>
    <row r="4293" spans="1:11" ht="15.6" x14ac:dyDescent="0.3">
      <c r="A4293" s="1">
        <v>43523</v>
      </c>
      <c r="B4293" t="s">
        <v>3</v>
      </c>
      <c r="C4293" t="s">
        <v>10</v>
      </c>
      <c r="D4293" t="s">
        <v>17</v>
      </c>
      <c r="E4293" t="s">
        <v>214</v>
      </c>
      <c r="F4293" t="s">
        <v>549</v>
      </c>
      <c r="G4293">
        <v>5</v>
      </c>
      <c r="H4293">
        <v>53.35</v>
      </c>
      <c r="I4293">
        <v>266.75</v>
      </c>
      <c r="J4293" s="4">
        <v>2093</v>
      </c>
      <c r="K4293" s="6" t="s">
        <v>556</v>
      </c>
    </row>
    <row r="4294" spans="1:11" ht="15.6" x14ac:dyDescent="0.3">
      <c r="A4294" s="1">
        <v>43523</v>
      </c>
      <c r="B4294" t="s">
        <v>2</v>
      </c>
      <c r="C4294" t="s">
        <v>8</v>
      </c>
      <c r="D4294" t="s">
        <v>16</v>
      </c>
      <c r="E4294" t="s">
        <v>257</v>
      </c>
      <c r="F4294" t="s">
        <v>546</v>
      </c>
      <c r="G4294">
        <v>8</v>
      </c>
      <c r="H4294">
        <v>12.42</v>
      </c>
      <c r="I4294">
        <v>99.36</v>
      </c>
      <c r="J4294" s="4">
        <v>398</v>
      </c>
      <c r="K4294" s="6" t="s">
        <v>558</v>
      </c>
    </row>
    <row r="4295" spans="1:11" ht="15.6" x14ac:dyDescent="0.3">
      <c r="A4295" s="1">
        <v>43523</v>
      </c>
      <c r="B4295" t="s">
        <v>6</v>
      </c>
      <c r="C4295" t="s">
        <v>11</v>
      </c>
      <c r="D4295" t="s">
        <v>16</v>
      </c>
      <c r="E4295" t="s">
        <v>24</v>
      </c>
      <c r="F4295" t="s">
        <v>546</v>
      </c>
      <c r="G4295">
        <v>6</v>
      </c>
      <c r="H4295">
        <v>12.42</v>
      </c>
      <c r="I4295">
        <v>74.52</v>
      </c>
      <c r="J4295" s="4">
        <v>2691</v>
      </c>
      <c r="K4295" s="6" t="s">
        <v>554</v>
      </c>
    </row>
    <row r="4296" spans="1:11" ht="15.6" x14ac:dyDescent="0.3">
      <c r="A4296" s="1">
        <v>43524</v>
      </c>
      <c r="B4296" t="s">
        <v>4</v>
      </c>
      <c r="C4296" t="s">
        <v>12</v>
      </c>
      <c r="D4296" t="s">
        <v>17</v>
      </c>
      <c r="E4296" t="s">
        <v>262</v>
      </c>
      <c r="F4296" t="s">
        <v>546</v>
      </c>
      <c r="G4296">
        <v>5</v>
      </c>
      <c r="H4296">
        <v>12.42</v>
      </c>
      <c r="I4296">
        <v>62.1</v>
      </c>
      <c r="J4296" s="4">
        <v>398</v>
      </c>
      <c r="K4296" s="6" t="s">
        <v>556</v>
      </c>
    </row>
    <row r="4297" spans="1:11" ht="15.6" x14ac:dyDescent="0.3">
      <c r="A4297" s="1">
        <v>43524</v>
      </c>
      <c r="B4297" t="s">
        <v>5</v>
      </c>
      <c r="C4297" t="s">
        <v>9</v>
      </c>
      <c r="D4297" t="s">
        <v>16</v>
      </c>
      <c r="E4297" t="s">
        <v>77</v>
      </c>
      <c r="F4297" t="s">
        <v>546</v>
      </c>
      <c r="G4297">
        <v>8</v>
      </c>
      <c r="H4297">
        <v>12.42</v>
      </c>
      <c r="I4297">
        <v>99.36</v>
      </c>
      <c r="J4297" s="4">
        <v>1194</v>
      </c>
      <c r="K4297" s="6" t="s">
        <v>557</v>
      </c>
    </row>
    <row r="4298" spans="1:11" ht="15.6" x14ac:dyDescent="0.3">
      <c r="A4298" s="1">
        <v>43525</v>
      </c>
      <c r="B4298" t="s">
        <v>2</v>
      </c>
      <c r="C4298" t="s">
        <v>14</v>
      </c>
      <c r="D4298" t="s">
        <v>16</v>
      </c>
      <c r="E4298" t="s">
        <v>378</v>
      </c>
      <c r="F4298" t="s">
        <v>547</v>
      </c>
      <c r="G4298">
        <v>5</v>
      </c>
      <c r="H4298">
        <v>16.32</v>
      </c>
      <c r="I4298">
        <v>81.599999999999994</v>
      </c>
      <c r="J4298" s="4">
        <v>798</v>
      </c>
      <c r="K4298" s="6" t="s">
        <v>556</v>
      </c>
    </row>
    <row r="4299" spans="1:11" ht="15.6" x14ac:dyDescent="0.3">
      <c r="A4299" s="1">
        <v>43525</v>
      </c>
      <c r="B4299" t="s">
        <v>3</v>
      </c>
      <c r="C4299" t="s">
        <v>15</v>
      </c>
      <c r="D4299" t="s">
        <v>17</v>
      </c>
      <c r="E4299" t="s">
        <v>144</v>
      </c>
      <c r="F4299" t="s">
        <v>548</v>
      </c>
      <c r="G4299">
        <v>7</v>
      </c>
      <c r="H4299">
        <v>17.829999999999998</v>
      </c>
      <c r="I4299">
        <v>124.80999999999999</v>
      </c>
      <c r="J4299" s="4">
        <v>1995</v>
      </c>
      <c r="K4299" s="6" t="s">
        <v>556</v>
      </c>
    </row>
    <row r="4300" spans="1:11" ht="15.6" x14ac:dyDescent="0.3">
      <c r="A4300" s="1">
        <v>43525</v>
      </c>
      <c r="B4300" t="s">
        <v>2</v>
      </c>
      <c r="C4300" t="s">
        <v>8</v>
      </c>
      <c r="D4300" t="s">
        <v>16</v>
      </c>
      <c r="E4300" t="s">
        <v>205</v>
      </c>
      <c r="F4300" t="s">
        <v>549</v>
      </c>
      <c r="G4300">
        <v>4</v>
      </c>
      <c r="H4300">
        <v>53.35</v>
      </c>
      <c r="I4300">
        <v>213.4</v>
      </c>
      <c r="J4300" s="4">
        <v>297</v>
      </c>
      <c r="K4300" s="6" t="s">
        <v>557</v>
      </c>
    </row>
    <row r="4301" spans="1:11" ht="15.6" x14ac:dyDescent="0.3">
      <c r="A4301" s="1">
        <v>43525</v>
      </c>
      <c r="B4301" t="s">
        <v>2</v>
      </c>
      <c r="C4301" t="s">
        <v>9</v>
      </c>
      <c r="D4301" t="s">
        <v>16</v>
      </c>
      <c r="E4301" t="s">
        <v>76</v>
      </c>
      <c r="F4301" t="s">
        <v>546</v>
      </c>
      <c r="G4301">
        <v>2</v>
      </c>
      <c r="H4301">
        <v>12.42</v>
      </c>
      <c r="I4301">
        <v>24.84</v>
      </c>
      <c r="J4301" s="4">
        <v>1592</v>
      </c>
      <c r="K4301" s="6" t="s">
        <v>555</v>
      </c>
    </row>
    <row r="4302" spans="1:11" ht="15.6" x14ac:dyDescent="0.3">
      <c r="A4302" s="1">
        <v>43525</v>
      </c>
      <c r="B4302" t="s">
        <v>3</v>
      </c>
      <c r="C4302" t="s">
        <v>15</v>
      </c>
      <c r="D4302" t="s">
        <v>17</v>
      </c>
      <c r="E4302" t="s">
        <v>468</v>
      </c>
      <c r="F4302" t="s">
        <v>546</v>
      </c>
      <c r="G4302">
        <v>3</v>
      </c>
      <c r="H4302">
        <v>12.42</v>
      </c>
      <c r="I4302">
        <v>37.26</v>
      </c>
      <c r="J4302" s="4">
        <v>1194</v>
      </c>
      <c r="K4302" s="6" t="s">
        <v>558</v>
      </c>
    </row>
    <row r="4303" spans="1:11" ht="15.6" x14ac:dyDescent="0.3">
      <c r="A4303" s="1">
        <v>43526</v>
      </c>
      <c r="B4303" t="s">
        <v>6</v>
      </c>
      <c r="C4303" t="s">
        <v>8</v>
      </c>
      <c r="D4303" t="s">
        <v>16</v>
      </c>
      <c r="E4303" t="s">
        <v>300</v>
      </c>
      <c r="F4303" t="s">
        <v>546</v>
      </c>
      <c r="G4303">
        <v>1</v>
      </c>
      <c r="H4303">
        <v>12.42</v>
      </c>
      <c r="I4303">
        <v>12.42</v>
      </c>
      <c r="J4303" s="4">
        <v>3992</v>
      </c>
      <c r="K4303" s="6" t="s">
        <v>556</v>
      </c>
    </row>
    <row r="4304" spans="1:11" ht="15.6" x14ac:dyDescent="0.3">
      <c r="A4304" s="1">
        <v>43526</v>
      </c>
      <c r="B4304" t="s">
        <v>4</v>
      </c>
      <c r="C4304" t="s">
        <v>10</v>
      </c>
      <c r="D4304" t="s">
        <v>17</v>
      </c>
      <c r="E4304" t="s">
        <v>142</v>
      </c>
      <c r="F4304" t="s">
        <v>546</v>
      </c>
      <c r="G4304">
        <v>8</v>
      </c>
      <c r="H4304">
        <v>12.42</v>
      </c>
      <c r="I4304">
        <v>99.36</v>
      </c>
      <c r="J4304" s="4">
        <v>3992</v>
      </c>
      <c r="K4304" s="6" t="s">
        <v>558</v>
      </c>
    </row>
    <row r="4305" spans="1:11" ht="15.6" x14ac:dyDescent="0.3">
      <c r="A4305" s="1">
        <v>43526</v>
      </c>
      <c r="B4305" t="s">
        <v>4</v>
      </c>
      <c r="C4305" t="s">
        <v>10</v>
      </c>
      <c r="D4305" t="s">
        <v>17</v>
      </c>
      <c r="E4305" t="s">
        <v>395</v>
      </c>
      <c r="F4305" t="s">
        <v>546</v>
      </c>
      <c r="G4305">
        <v>1</v>
      </c>
      <c r="H4305">
        <v>12.42</v>
      </c>
      <c r="I4305">
        <v>12.42</v>
      </c>
      <c r="J4305" s="4">
        <v>198</v>
      </c>
      <c r="K4305" s="6" t="s">
        <v>554</v>
      </c>
    </row>
    <row r="4306" spans="1:11" ht="15.6" x14ac:dyDescent="0.3">
      <c r="A4306" s="1">
        <v>43527</v>
      </c>
      <c r="B4306" t="s">
        <v>2</v>
      </c>
      <c r="C4306" t="s">
        <v>14</v>
      </c>
      <c r="D4306" t="s">
        <v>16</v>
      </c>
      <c r="E4306" t="s">
        <v>353</v>
      </c>
      <c r="F4306" t="s">
        <v>548</v>
      </c>
      <c r="G4306">
        <v>4</v>
      </c>
      <c r="H4306">
        <v>17.829999999999998</v>
      </c>
      <c r="I4306">
        <v>71.319999999999993</v>
      </c>
      <c r="J4306" s="4">
        <v>396</v>
      </c>
      <c r="K4306" s="6" t="s">
        <v>557</v>
      </c>
    </row>
    <row r="4307" spans="1:11" ht="15.6" x14ac:dyDescent="0.3">
      <c r="A4307" s="1">
        <v>43527</v>
      </c>
      <c r="B4307" t="s">
        <v>4</v>
      </c>
      <c r="C4307" t="s">
        <v>10</v>
      </c>
      <c r="D4307" t="s">
        <v>17</v>
      </c>
      <c r="E4307" t="s">
        <v>210</v>
      </c>
      <c r="F4307" t="s">
        <v>549</v>
      </c>
      <c r="G4307">
        <v>10</v>
      </c>
      <c r="H4307">
        <v>53.35</v>
      </c>
      <c r="I4307">
        <v>533.5</v>
      </c>
      <c r="J4307" s="4">
        <v>1592</v>
      </c>
      <c r="K4307" s="6" t="s">
        <v>556</v>
      </c>
    </row>
    <row r="4308" spans="1:11" ht="15.6" x14ac:dyDescent="0.3">
      <c r="A4308" s="1">
        <v>43528</v>
      </c>
      <c r="B4308" t="s">
        <v>5</v>
      </c>
      <c r="C4308" t="s">
        <v>9</v>
      </c>
      <c r="D4308" t="s">
        <v>16</v>
      </c>
      <c r="E4308" t="s">
        <v>26</v>
      </c>
      <c r="F4308" t="s">
        <v>546</v>
      </c>
      <c r="G4308">
        <v>5</v>
      </c>
      <c r="H4308">
        <v>12.42</v>
      </c>
      <c r="I4308">
        <v>62.1</v>
      </c>
      <c r="J4308" s="4">
        <v>995</v>
      </c>
      <c r="K4308" s="6" t="s">
        <v>556</v>
      </c>
    </row>
    <row r="4309" spans="1:11" ht="15.6" x14ac:dyDescent="0.3">
      <c r="A4309" s="1">
        <v>43528</v>
      </c>
      <c r="B4309" t="s">
        <v>5</v>
      </c>
      <c r="C4309" t="s">
        <v>9</v>
      </c>
      <c r="D4309" t="s">
        <v>16</v>
      </c>
      <c r="E4309" t="s">
        <v>356</v>
      </c>
      <c r="F4309" t="s">
        <v>549</v>
      </c>
      <c r="G4309">
        <v>4</v>
      </c>
      <c r="H4309">
        <v>53.35</v>
      </c>
      <c r="I4309">
        <v>213.4</v>
      </c>
      <c r="J4309" s="4">
        <v>2093</v>
      </c>
      <c r="K4309" s="6" t="s">
        <v>556</v>
      </c>
    </row>
    <row r="4310" spans="1:11" ht="15.6" x14ac:dyDescent="0.3">
      <c r="A4310" s="1">
        <v>43528</v>
      </c>
      <c r="B4310" t="s">
        <v>4</v>
      </c>
      <c r="C4310" t="s">
        <v>13</v>
      </c>
      <c r="D4310" t="s">
        <v>17</v>
      </c>
      <c r="E4310" t="s">
        <v>294</v>
      </c>
      <c r="F4310" t="s">
        <v>549</v>
      </c>
      <c r="G4310">
        <v>5</v>
      </c>
      <c r="H4310">
        <v>53.35</v>
      </c>
      <c r="I4310">
        <v>266.75</v>
      </c>
      <c r="J4310" s="4">
        <v>1497</v>
      </c>
      <c r="K4310" s="6" t="s">
        <v>557</v>
      </c>
    </row>
    <row r="4311" spans="1:11" ht="15.6" x14ac:dyDescent="0.3">
      <c r="A4311" s="1">
        <v>43528</v>
      </c>
      <c r="B4311" t="s">
        <v>2</v>
      </c>
      <c r="C4311" t="s">
        <v>8</v>
      </c>
      <c r="D4311" t="s">
        <v>16</v>
      </c>
      <c r="E4311" t="s">
        <v>95</v>
      </c>
      <c r="F4311" t="s">
        <v>546</v>
      </c>
      <c r="G4311">
        <v>3</v>
      </c>
      <c r="H4311">
        <v>12.42</v>
      </c>
      <c r="I4311">
        <v>37.26</v>
      </c>
      <c r="J4311" s="4">
        <v>597</v>
      </c>
      <c r="K4311" s="6" t="s">
        <v>554</v>
      </c>
    </row>
    <row r="4312" spans="1:11" ht="15.6" x14ac:dyDescent="0.3">
      <c r="A4312" s="1">
        <v>43528</v>
      </c>
      <c r="B4312" t="s">
        <v>6</v>
      </c>
      <c r="C4312" t="s">
        <v>11</v>
      </c>
      <c r="D4312" t="s">
        <v>16</v>
      </c>
      <c r="E4312" t="s">
        <v>375</v>
      </c>
      <c r="F4312" t="s">
        <v>547</v>
      </c>
      <c r="G4312">
        <v>4</v>
      </c>
      <c r="H4312">
        <v>16.32</v>
      </c>
      <c r="I4312">
        <v>65.28</v>
      </c>
      <c r="J4312" s="4">
        <v>396</v>
      </c>
      <c r="K4312" s="6" t="s">
        <v>556</v>
      </c>
    </row>
    <row r="4313" spans="1:11" ht="15.6" x14ac:dyDescent="0.3">
      <c r="A4313" s="1">
        <v>43528</v>
      </c>
      <c r="B4313" t="s">
        <v>2</v>
      </c>
      <c r="C4313" t="s">
        <v>9</v>
      </c>
      <c r="D4313" t="s">
        <v>16</v>
      </c>
      <c r="E4313" t="s">
        <v>34</v>
      </c>
      <c r="F4313" t="s">
        <v>549</v>
      </c>
      <c r="G4313">
        <v>2</v>
      </c>
      <c r="H4313">
        <v>53.35</v>
      </c>
      <c r="I4313">
        <v>106.7</v>
      </c>
      <c r="J4313" s="4">
        <v>198</v>
      </c>
      <c r="K4313" s="6" t="s">
        <v>556</v>
      </c>
    </row>
    <row r="4314" spans="1:11" ht="15.6" x14ac:dyDescent="0.3">
      <c r="A4314" s="1">
        <v>43528</v>
      </c>
      <c r="B4314" t="s">
        <v>2</v>
      </c>
      <c r="C4314" t="s">
        <v>14</v>
      </c>
      <c r="D4314" t="s">
        <v>16</v>
      </c>
      <c r="E4314" t="s">
        <v>232</v>
      </c>
      <c r="F4314" t="s">
        <v>546</v>
      </c>
      <c r="G4314">
        <v>2</v>
      </c>
      <c r="H4314">
        <v>12.42</v>
      </c>
      <c r="I4314">
        <v>24.84</v>
      </c>
      <c r="J4314" s="4">
        <v>1196</v>
      </c>
      <c r="K4314" s="6" t="s">
        <v>554</v>
      </c>
    </row>
    <row r="4315" spans="1:11" ht="15.6" x14ac:dyDescent="0.3">
      <c r="A4315" s="1">
        <v>43528</v>
      </c>
      <c r="B4315" t="s">
        <v>2</v>
      </c>
      <c r="C4315" t="s">
        <v>8</v>
      </c>
      <c r="D4315" t="s">
        <v>16</v>
      </c>
      <c r="E4315" t="s">
        <v>483</v>
      </c>
      <c r="F4315" t="s">
        <v>549</v>
      </c>
      <c r="G4315">
        <v>10</v>
      </c>
      <c r="H4315">
        <v>53.35</v>
      </c>
      <c r="I4315">
        <v>533.5</v>
      </c>
      <c r="J4315" s="4">
        <v>1497</v>
      </c>
      <c r="K4315" s="6" t="s">
        <v>556</v>
      </c>
    </row>
    <row r="4316" spans="1:11" ht="15.6" x14ac:dyDescent="0.3">
      <c r="A4316" s="1">
        <v>43528</v>
      </c>
      <c r="B4316" t="s">
        <v>5</v>
      </c>
      <c r="C4316" t="s">
        <v>8</v>
      </c>
      <c r="D4316" t="s">
        <v>16</v>
      </c>
      <c r="E4316" t="s">
        <v>185</v>
      </c>
      <c r="F4316" t="s">
        <v>549</v>
      </c>
      <c r="G4316">
        <v>8</v>
      </c>
      <c r="H4316">
        <v>53.35</v>
      </c>
      <c r="I4316">
        <v>426.8</v>
      </c>
      <c r="J4316" s="4">
        <v>1197</v>
      </c>
      <c r="K4316" s="6" t="s">
        <v>556</v>
      </c>
    </row>
    <row r="4317" spans="1:11" ht="15.6" x14ac:dyDescent="0.3">
      <c r="A4317" s="1">
        <v>43529</v>
      </c>
      <c r="B4317" t="s">
        <v>3</v>
      </c>
      <c r="C4317" t="s">
        <v>12</v>
      </c>
      <c r="D4317" t="s">
        <v>17</v>
      </c>
      <c r="E4317" t="s">
        <v>109</v>
      </c>
      <c r="F4317" t="s">
        <v>546</v>
      </c>
      <c r="G4317">
        <v>1</v>
      </c>
      <c r="H4317">
        <v>12.42</v>
      </c>
      <c r="I4317">
        <v>12.42</v>
      </c>
      <c r="J4317" s="4">
        <v>1393</v>
      </c>
      <c r="K4317" s="6" t="s">
        <v>556</v>
      </c>
    </row>
    <row r="4318" spans="1:11" ht="15.6" x14ac:dyDescent="0.3">
      <c r="A4318" s="1">
        <v>43529</v>
      </c>
      <c r="B4318" t="s">
        <v>2</v>
      </c>
      <c r="C4318" t="s">
        <v>9</v>
      </c>
      <c r="D4318" t="s">
        <v>16</v>
      </c>
      <c r="E4318" t="s">
        <v>313</v>
      </c>
      <c r="F4318" t="s">
        <v>546</v>
      </c>
      <c r="G4318">
        <v>4</v>
      </c>
      <c r="H4318">
        <v>12.42</v>
      </c>
      <c r="I4318">
        <v>49.68</v>
      </c>
      <c r="J4318" s="4">
        <v>1996</v>
      </c>
      <c r="K4318" s="6" t="s">
        <v>556</v>
      </c>
    </row>
    <row r="4319" spans="1:11" ht="15.6" x14ac:dyDescent="0.3">
      <c r="A4319" s="1">
        <v>43530</v>
      </c>
      <c r="B4319" t="s">
        <v>5</v>
      </c>
      <c r="C4319" t="s">
        <v>9</v>
      </c>
      <c r="D4319" t="s">
        <v>16</v>
      </c>
      <c r="E4319" t="s">
        <v>419</v>
      </c>
      <c r="F4319" t="s">
        <v>549</v>
      </c>
      <c r="G4319">
        <v>8</v>
      </c>
      <c r="H4319">
        <v>53.35</v>
      </c>
      <c r="I4319">
        <v>426.8</v>
      </c>
      <c r="J4319" s="4">
        <v>3493</v>
      </c>
      <c r="K4319" s="6" t="s">
        <v>554</v>
      </c>
    </row>
    <row r="4320" spans="1:11" ht="15.6" x14ac:dyDescent="0.3">
      <c r="A4320" s="1">
        <v>43531</v>
      </c>
      <c r="B4320" t="s">
        <v>3</v>
      </c>
      <c r="C4320" t="s">
        <v>13</v>
      </c>
      <c r="D4320" t="s">
        <v>17</v>
      </c>
      <c r="E4320" t="s">
        <v>499</v>
      </c>
      <c r="F4320" t="s">
        <v>548</v>
      </c>
      <c r="G4320">
        <v>1</v>
      </c>
      <c r="H4320">
        <v>17.829999999999998</v>
      </c>
      <c r="I4320">
        <v>17.829999999999998</v>
      </c>
      <c r="J4320" s="4">
        <v>598</v>
      </c>
      <c r="K4320" s="6" t="s">
        <v>556</v>
      </c>
    </row>
    <row r="4321" spans="1:11" ht="15.6" x14ac:dyDescent="0.3">
      <c r="A4321" s="1">
        <v>43531</v>
      </c>
      <c r="B4321" t="s">
        <v>2</v>
      </c>
      <c r="C4321" t="s">
        <v>9</v>
      </c>
      <c r="D4321" t="s">
        <v>16</v>
      </c>
      <c r="E4321" t="s">
        <v>213</v>
      </c>
      <c r="F4321" t="s">
        <v>548</v>
      </c>
      <c r="G4321">
        <v>2</v>
      </c>
      <c r="H4321">
        <v>17.829999999999998</v>
      </c>
      <c r="I4321">
        <v>35.659999999999997</v>
      </c>
      <c r="J4321" s="4">
        <v>2990</v>
      </c>
      <c r="K4321" s="6" t="s">
        <v>554</v>
      </c>
    </row>
    <row r="4322" spans="1:11" ht="15.6" x14ac:dyDescent="0.3">
      <c r="A4322" s="1">
        <v>43532</v>
      </c>
      <c r="B4322" t="s">
        <v>2</v>
      </c>
      <c r="C4322" t="s">
        <v>11</v>
      </c>
      <c r="D4322" t="s">
        <v>16</v>
      </c>
      <c r="E4322" t="s">
        <v>436</v>
      </c>
      <c r="F4322" t="s">
        <v>548</v>
      </c>
      <c r="G4322">
        <v>8</v>
      </c>
      <c r="H4322">
        <v>17.829999999999998</v>
      </c>
      <c r="I4322">
        <v>142.63999999999999</v>
      </c>
      <c r="J4322" s="4">
        <v>396</v>
      </c>
      <c r="K4322" s="6" t="s">
        <v>558</v>
      </c>
    </row>
    <row r="4323" spans="1:11" ht="15.6" x14ac:dyDescent="0.3">
      <c r="A4323" s="1">
        <v>43532</v>
      </c>
      <c r="B4323" t="s">
        <v>2</v>
      </c>
      <c r="C4323" t="s">
        <v>8</v>
      </c>
      <c r="D4323" t="s">
        <v>16</v>
      </c>
      <c r="E4323" t="s">
        <v>116</v>
      </c>
      <c r="F4323" t="s">
        <v>547</v>
      </c>
      <c r="G4323">
        <v>5</v>
      </c>
      <c r="H4323">
        <v>16.32</v>
      </c>
      <c r="I4323">
        <v>81.599999999999994</v>
      </c>
      <c r="J4323" s="4">
        <v>1596</v>
      </c>
      <c r="K4323" s="6" t="s">
        <v>557</v>
      </c>
    </row>
    <row r="4324" spans="1:11" ht="15.6" x14ac:dyDescent="0.3">
      <c r="A4324" s="1">
        <v>43532</v>
      </c>
      <c r="B4324" t="s">
        <v>2</v>
      </c>
      <c r="C4324" t="s">
        <v>11</v>
      </c>
      <c r="D4324" t="s">
        <v>16</v>
      </c>
      <c r="E4324" t="s">
        <v>420</v>
      </c>
      <c r="F4324" t="s">
        <v>547</v>
      </c>
      <c r="G4324">
        <v>3</v>
      </c>
      <c r="H4324">
        <v>16.32</v>
      </c>
      <c r="I4324">
        <v>48.96</v>
      </c>
      <c r="J4324" s="4">
        <v>4990</v>
      </c>
      <c r="K4324" s="6" t="s">
        <v>556</v>
      </c>
    </row>
    <row r="4325" spans="1:11" ht="15.6" x14ac:dyDescent="0.3">
      <c r="A4325" s="1">
        <v>43533</v>
      </c>
      <c r="B4325" t="s">
        <v>2</v>
      </c>
      <c r="C4325" t="s">
        <v>8</v>
      </c>
      <c r="D4325" t="s">
        <v>16</v>
      </c>
      <c r="E4325" t="s">
        <v>97</v>
      </c>
      <c r="F4325" t="s">
        <v>549</v>
      </c>
      <c r="G4325">
        <v>10</v>
      </c>
      <c r="H4325">
        <v>53.35</v>
      </c>
      <c r="I4325">
        <v>533.5</v>
      </c>
      <c r="J4325" s="4">
        <v>4990</v>
      </c>
      <c r="K4325" s="6" t="s">
        <v>555</v>
      </c>
    </row>
    <row r="4326" spans="1:11" ht="15.6" x14ac:dyDescent="0.3">
      <c r="A4326" s="1">
        <v>43533</v>
      </c>
      <c r="B4326" t="s">
        <v>4</v>
      </c>
      <c r="C4326" t="s">
        <v>10</v>
      </c>
      <c r="D4326" t="s">
        <v>17</v>
      </c>
      <c r="E4326" t="s">
        <v>166</v>
      </c>
      <c r="F4326" t="s">
        <v>546</v>
      </c>
      <c r="G4326">
        <v>3</v>
      </c>
      <c r="H4326">
        <v>12.42</v>
      </c>
      <c r="I4326">
        <v>37.26</v>
      </c>
      <c r="J4326" s="4">
        <v>897</v>
      </c>
      <c r="K4326" s="6" t="s">
        <v>556</v>
      </c>
    </row>
    <row r="4327" spans="1:11" ht="15.6" x14ac:dyDescent="0.3">
      <c r="A4327" s="1">
        <v>43534</v>
      </c>
      <c r="B4327" t="s">
        <v>2</v>
      </c>
      <c r="C4327" t="s">
        <v>8</v>
      </c>
      <c r="D4327" t="s">
        <v>16</v>
      </c>
      <c r="E4327" t="s">
        <v>303</v>
      </c>
      <c r="F4327" t="s">
        <v>546</v>
      </c>
      <c r="G4327">
        <v>4</v>
      </c>
      <c r="H4327">
        <v>12.42</v>
      </c>
      <c r="I4327">
        <v>49.68</v>
      </c>
      <c r="J4327" s="4">
        <v>798</v>
      </c>
      <c r="K4327" s="6" t="s">
        <v>557</v>
      </c>
    </row>
    <row r="4328" spans="1:11" ht="15.6" x14ac:dyDescent="0.3">
      <c r="A4328" s="1">
        <v>43535</v>
      </c>
      <c r="B4328" t="s">
        <v>4</v>
      </c>
      <c r="C4328" t="s">
        <v>13</v>
      </c>
      <c r="D4328" t="s">
        <v>17</v>
      </c>
      <c r="E4328" t="s">
        <v>194</v>
      </c>
      <c r="F4328" t="s">
        <v>549</v>
      </c>
      <c r="G4328">
        <v>1</v>
      </c>
      <c r="H4328">
        <v>53.35</v>
      </c>
      <c r="I4328">
        <v>53.35</v>
      </c>
      <c r="J4328" s="4">
        <v>594</v>
      </c>
      <c r="K4328" s="6" t="s">
        <v>557</v>
      </c>
    </row>
    <row r="4329" spans="1:11" ht="15.6" x14ac:dyDescent="0.3">
      <c r="A4329" s="1">
        <v>43535</v>
      </c>
      <c r="B4329" t="s">
        <v>2</v>
      </c>
      <c r="C4329" t="s">
        <v>8</v>
      </c>
      <c r="D4329" t="s">
        <v>16</v>
      </c>
      <c r="E4329" t="s">
        <v>373</v>
      </c>
      <c r="F4329" t="s">
        <v>547</v>
      </c>
      <c r="G4329">
        <v>8</v>
      </c>
      <c r="H4329">
        <v>16.32</v>
      </c>
      <c r="I4329">
        <v>130.56</v>
      </c>
      <c r="J4329" s="4">
        <v>1194</v>
      </c>
      <c r="K4329" s="6" t="s">
        <v>556</v>
      </c>
    </row>
    <row r="4330" spans="1:11" ht="15.6" x14ac:dyDescent="0.3">
      <c r="A4330" s="1">
        <v>43535</v>
      </c>
      <c r="B4330" t="s">
        <v>3</v>
      </c>
      <c r="C4330" t="s">
        <v>13</v>
      </c>
      <c r="D4330" t="s">
        <v>17</v>
      </c>
      <c r="E4330" t="s">
        <v>323</v>
      </c>
      <c r="F4330" t="s">
        <v>548</v>
      </c>
      <c r="G4330">
        <v>2</v>
      </c>
      <c r="H4330">
        <v>17.829999999999998</v>
      </c>
      <c r="I4330">
        <v>35.659999999999997</v>
      </c>
      <c r="J4330" s="4">
        <v>2691</v>
      </c>
      <c r="K4330" s="6" t="s">
        <v>555</v>
      </c>
    </row>
    <row r="4331" spans="1:11" ht="15.6" x14ac:dyDescent="0.3">
      <c r="A4331" s="1">
        <v>43535</v>
      </c>
      <c r="B4331" t="s">
        <v>4</v>
      </c>
      <c r="C4331" t="s">
        <v>12</v>
      </c>
      <c r="D4331" t="s">
        <v>17</v>
      </c>
      <c r="E4331" t="s">
        <v>161</v>
      </c>
      <c r="F4331" t="s">
        <v>546</v>
      </c>
      <c r="G4331">
        <v>8</v>
      </c>
      <c r="H4331">
        <v>12.42</v>
      </c>
      <c r="I4331">
        <v>99.36</v>
      </c>
      <c r="J4331" s="4">
        <v>198</v>
      </c>
      <c r="K4331" s="6" t="s">
        <v>556</v>
      </c>
    </row>
    <row r="4332" spans="1:11" ht="15.6" x14ac:dyDescent="0.3">
      <c r="A4332" s="1">
        <v>43536</v>
      </c>
      <c r="B4332" t="s">
        <v>2</v>
      </c>
      <c r="C4332" t="s">
        <v>11</v>
      </c>
      <c r="D4332" t="s">
        <v>16</v>
      </c>
      <c r="E4332" t="s">
        <v>340</v>
      </c>
      <c r="F4332" t="s">
        <v>549</v>
      </c>
      <c r="G4332">
        <v>10</v>
      </c>
      <c r="H4332">
        <v>53.35</v>
      </c>
      <c r="I4332">
        <v>533.5</v>
      </c>
      <c r="J4332" s="4">
        <v>891</v>
      </c>
      <c r="K4332" s="6" t="s">
        <v>556</v>
      </c>
    </row>
    <row r="4333" spans="1:11" ht="15.6" x14ac:dyDescent="0.3">
      <c r="A4333" s="1">
        <v>43536</v>
      </c>
      <c r="B4333" t="s">
        <v>5</v>
      </c>
      <c r="C4333" t="s">
        <v>9</v>
      </c>
      <c r="D4333" t="s">
        <v>16</v>
      </c>
      <c r="E4333" t="s">
        <v>403</v>
      </c>
      <c r="F4333" t="s">
        <v>547</v>
      </c>
      <c r="G4333">
        <v>3</v>
      </c>
      <c r="H4333">
        <v>16.32</v>
      </c>
      <c r="I4333">
        <v>48.96</v>
      </c>
      <c r="J4333" s="4">
        <v>3591</v>
      </c>
      <c r="K4333" s="6" t="s">
        <v>557</v>
      </c>
    </row>
    <row r="4334" spans="1:11" ht="15.6" x14ac:dyDescent="0.3">
      <c r="A4334" s="1">
        <v>43536</v>
      </c>
      <c r="B4334" t="s">
        <v>2</v>
      </c>
      <c r="C4334" t="s">
        <v>9</v>
      </c>
      <c r="D4334" t="s">
        <v>16</v>
      </c>
      <c r="E4334" t="s">
        <v>491</v>
      </c>
      <c r="F4334" t="s">
        <v>546</v>
      </c>
      <c r="G4334">
        <v>2</v>
      </c>
      <c r="H4334">
        <v>12.42</v>
      </c>
      <c r="I4334">
        <v>24.84</v>
      </c>
      <c r="J4334" s="4">
        <v>99</v>
      </c>
      <c r="K4334" s="6" t="s">
        <v>556</v>
      </c>
    </row>
    <row r="4335" spans="1:11" ht="15.6" x14ac:dyDescent="0.3">
      <c r="A4335" s="1">
        <v>43536</v>
      </c>
      <c r="B4335" t="s">
        <v>2</v>
      </c>
      <c r="C4335" t="s">
        <v>11</v>
      </c>
      <c r="D4335" t="s">
        <v>16</v>
      </c>
      <c r="E4335" t="s">
        <v>41</v>
      </c>
      <c r="F4335" t="s">
        <v>547</v>
      </c>
      <c r="G4335">
        <v>6</v>
      </c>
      <c r="H4335">
        <v>16.32</v>
      </c>
      <c r="I4335">
        <v>97.92</v>
      </c>
      <c r="J4335" s="4">
        <v>99</v>
      </c>
      <c r="K4335" s="6" t="s">
        <v>556</v>
      </c>
    </row>
    <row r="4336" spans="1:11" ht="15.6" x14ac:dyDescent="0.3">
      <c r="A4336" s="1">
        <v>43536</v>
      </c>
      <c r="B4336" t="s">
        <v>2</v>
      </c>
      <c r="C4336" t="s">
        <v>8</v>
      </c>
      <c r="D4336" t="s">
        <v>16</v>
      </c>
      <c r="E4336" t="s">
        <v>38</v>
      </c>
      <c r="F4336" t="s">
        <v>546</v>
      </c>
      <c r="G4336">
        <v>10</v>
      </c>
      <c r="H4336">
        <v>12.42</v>
      </c>
      <c r="I4336">
        <v>124.2</v>
      </c>
      <c r="J4336" s="4">
        <v>3192</v>
      </c>
      <c r="K4336" s="6" t="s">
        <v>556</v>
      </c>
    </row>
    <row r="4337" spans="1:11" ht="15.6" x14ac:dyDescent="0.3">
      <c r="A4337" s="1">
        <v>43536</v>
      </c>
      <c r="B4337" t="s">
        <v>3</v>
      </c>
      <c r="C4337" t="s">
        <v>10</v>
      </c>
      <c r="D4337" t="s">
        <v>17</v>
      </c>
      <c r="E4337" t="s">
        <v>416</v>
      </c>
      <c r="F4337" t="s">
        <v>546</v>
      </c>
      <c r="G4337">
        <v>5</v>
      </c>
      <c r="H4337">
        <v>12.42</v>
      </c>
      <c r="I4337">
        <v>62.1</v>
      </c>
      <c r="J4337" s="4">
        <v>995</v>
      </c>
      <c r="K4337" s="6" t="s">
        <v>556</v>
      </c>
    </row>
    <row r="4338" spans="1:11" ht="15.6" x14ac:dyDescent="0.3">
      <c r="A4338" s="1">
        <v>43536</v>
      </c>
      <c r="B4338" t="s">
        <v>5</v>
      </c>
      <c r="C4338" t="s">
        <v>14</v>
      </c>
      <c r="D4338" t="s">
        <v>16</v>
      </c>
      <c r="E4338" t="s">
        <v>129</v>
      </c>
      <c r="F4338" t="s">
        <v>546</v>
      </c>
      <c r="G4338">
        <v>7</v>
      </c>
      <c r="H4338">
        <v>12.42</v>
      </c>
      <c r="I4338">
        <v>86.94</v>
      </c>
      <c r="J4338" s="4">
        <v>4491</v>
      </c>
      <c r="K4338" s="6" t="s">
        <v>554</v>
      </c>
    </row>
    <row r="4339" spans="1:11" ht="15.6" x14ac:dyDescent="0.3">
      <c r="A4339" s="1">
        <v>43536</v>
      </c>
      <c r="B4339" t="s">
        <v>2</v>
      </c>
      <c r="C4339" t="s">
        <v>11</v>
      </c>
      <c r="D4339" t="s">
        <v>16</v>
      </c>
      <c r="E4339" t="s">
        <v>360</v>
      </c>
      <c r="F4339" t="s">
        <v>547</v>
      </c>
      <c r="G4339">
        <v>8</v>
      </c>
      <c r="H4339">
        <v>16.32</v>
      </c>
      <c r="I4339">
        <v>130.56</v>
      </c>
      <c r="J4339" s="4">
        <v>3990</v>
      </c>
      <c r="K4339" s="6" t="s">
        <v>555</v>
      </c>
    </row>
    <row r="4340" spans="1:11" ht="15.6" x14ac:dyDescent="0.3">
      <c r="A4340" s="1">
        <v>43537</v>
      </c>
      <c r="B4340" t="s">
        <v>2</v>
      </c>
      <c r="C4340" t="s">
        <v>9</v>
      </c>
      <c r="D4340" t="s">
        <v>16</v>
      </c>
      <c r="E4340" t="s">
        <v>127</v>
      </c>
      <c r="F4340" t="s">
        <v>549</v>
      </c>
      <c r="G4340">
        <v>8</v>
      </c>
      <c r="H4340">
        <v>53.35</v>
      </c>
      <c r="I4340">
        <v>426.8</v>
      </c>
      <c r="J4340" s="4">
        <v>597</v>
      </c>
      <c r="K4340" s="6" t="s">
        <v>556</v>
      </c>
    </row>
    <row r="4341" spans="1:11" ht="15.6" x14ac:dyDescent="0.3">
      <c r="A4341" s="1">
        <v>43537</v>
      </c>
      <c r="B4341" t="s">
        <v>6</v>
      </c>
      <c r="C4341" t="s">
        <v>11</v>
      </c>
      <c r="D4341" t="s">
        <v>16</v>
      </c>
      <c r="E4341" t="s">
        <v>399</v>
      </c>
      <c r="F4341" t="s">
        <v>546</v>
      </c>
      <c r="G4341">
        <v>6</v>
      </c>
      <c r="H4341">
        <v>12.42</v>
      </c>
      <c r="I4341">
        <v>74.52</v>
      </c>
      <c r="J4341" s="4">
        <v>995</v>
      </c>
      <c r="K4341" s="6" t="s">
        <v>556</v>
      </c>
    </row>
    <row r="4342" spans="1:11" ht="15.6" x14ac:dyDescent="0.3">
      <c r="A4342" s="1">
        <v>43537</v>
      </c>
      <c r="B4342" t="s">
        <v>2</v>
      </c>
      <c r="C4342" t="s">
        <v>11</v>
      </c>
      <c r="D4342" t="s">
        <v>16</v>
      </c>
      <c r="E4342" t="s">
        <v>58</v>
      </c>
      <c r="F4342" t="s">
        <v>546</v>
      </c>
      <c r="G4342">
        <v>9</v>
      </c>
      <c r="H4342">
        <v>12.42</v>
      </c>
      <c r="I4342">
        <v>111.78</v>
      </c>
      <c r="J4342" s="4">
        <v>198</v>
      </c>
      <c r="K4342" s="6" t="s">
        <v>556</v>
      </c>
    </row>
    <row r="4343" spans="1:11" ht="15.6" x14ac:dyDescent="0.3">
      <c r="A4343" s="1">
        <v>43537</v>
      </c>
      <c r="B4343" t="s">
        <v>3</v>
      </c>
      <c r="C4343" t="s">
        <v>10</v>
      </c>
      <c r="D4343" t="s">
        <v>17</v>
      </c>
      <c r="E4343" t="s">
        <v>488</v>
      </c>
      <c r="F4343" t="s">
        <v>546</v>
      </c>
      <c r="G4343">
        <v>9</v>
      </c>
      <c r="H4343">
        <v>12.42</v>
      </c>
      <c r="I4343">
        <v>111.78</v>
      </c>
      <c r="J4343" s="4">
        <v>1194</v>
      </c>
      <c r="K4343" s="6" t="s">
        <v>558</v>
      </c>
    </row>
    <row r="4344" spans="1:11" ht="15.6" x14ac:dyDescent="0.3">
      <c r="A4344" s="1">
        <v>43537</v>
      </c>
      <c r="B4344" t="s">
        <v>2</v>
      </c>
      <c r="C4344" t="s">
        <v>8</v>
      </c>
      <c r="D4344" t="s">
        <v>16</v>
      </c>
      <c r="E4344" t="s">
        <v>483</v>
      </c>
      <c r="F4344" t="s">
        <v>548</v>
      </c>
      <c r="G4344">
        <v>6</v>
      </c>
      <c r="H4344">
        <v>17.829999999999998</v>
      </c>
      <c r="I4344">
        <v>106.97999999999999</v>
      </c>
      <c r="J4344" s="4">
        <v>399</v>
      </c>
      <c r="K4344" s="6" t="s">
        <v>557</v>
      </c>
    </row>
    <row r="4345" spans="1:11" ht="15.6" x14ac:dyDescent="0.3">
      <c r="A4345" s="1">
        <v>43537</v>
      </c>
      <c r="B4345" t="s">
        <v>3</v>
      </c>
      <c r="C4345" t="s">
        <v>15</v>
      </c>
      <c r="D4345" t="s">
        <v>17</v>
      </c>
      <c r="E4345" t="s">
        <v>144</v>
      </c>
      <c r="F4345" t="s">
        <v>548</v>
      </c>
      <c r="G4345">
        <v>10</v>
      </c>
      <c r="H4345">
        <v>17.829999999999998</v>
      </c>
      <c r="I4345">
        <v>178.29999999999998</v>
      </c>
      <c r="J4345" s="4">
        <v>3192</v>
      </c>
      <c r="K4345" s="6" t="s">
        <v>557</v>
      </c>
    </row>
    <row r="4346" spans="1:11" ht="15.6" x14ac:dyDescent="0.3">
      <c r="A4346" s="1">
        <v>43537</v>
      </c>
      <c r="B4346" t="s">
        <v>2</v>
      </c>
      <c r="C4346" t="s">
        <v>9</v>
      </c>
      <c r="D4346" t="s">
        <v>16</v>
      </c>
      <c r="E4346" t="s">
        <v>434</v>
      </c>
      <c r="F4346" t="s">
        <v>546</v>
      </c>
      <c r="G4346">
        <v>6</v>
      </c>
      <c r="H4346">
        <v>12.42</v>
      </c>
      <c r="I4346">
        <v>74.52</v>
      </c>
      <c r="J4346" s="4">
        <v>792</v>
      </c>
      <c r="K4346" s="6" t="s">
        <v>554</v>
      </c>
    </row>
    <row r="4347" spans="1:11" ht="15.6" x14ac:dyDescent="0.3">
      <c r="A4347" s="1">
        <v>43537</v>
      </c>
      <c r="B4347" t="s">
        <v>2</v>
      </c>
      <c r="C4347" t="s">
        <v>8</v>
      </c>
      <c r="D4347" t="s">
        <v>16</v>
      </c>
      <c r="E4347" t="s">
        <v>205</v>
      </c>
      <c r="F4347" t="s">
        <v>546</v>
      </c>
      <c r="G4347">
        <v>5</v>
      </c>
      <c r="H4347">
        <v>12.42</v>
      </c>
      <c r="I4347">
        <v>62.1</v>
      </c>
      <c r="J4347" s="4">
        <v>990</v>
      </c>
      <c r="K4347" s="6" t="s">
        <v>556</v>
      </c>
    </row>
    <row r="4348" spans="1:11" ht="15.6" x14ac:dyDescent="0.3">
      <c r="A4348" s="1">
        <v>43537</v>
      </c>
      <c r="B4348" t="s">
        <v>3</v>
      </c>
      <c r="C4348" t="s">
        <v>10</v>
      </c>
      <c r="D4348" t="s">
        <v>17</v>
      </c>
      <c r="E4348" t="s">
        <v>414</v>
      </c>
      <c r="F4348" t="s">
        <v>546</v>
      </c>
      <c r="G4348">
        <v>4</v>
      </c>
      <c r="H4348">
        <v>12.42</v>
      </c>
      <c r="I4348">
        <v>49.68</v>
      </c>
      <c r="J4348" s="4">
        <v>798</v>
      </c>
      <c r="K4348" s="6" t="s">
        <v>554</v>
      </c>
    </row>
    <row r="4349" spans="1:11" ht="15.6" x14ac:dyDescent="0.3">
      <c r="A4349" s="1">
        <v>43537</v>
      </c>
      <c r="B4349" t="s">
        <v>2</v>
      </c>
      <c r="C4349" t="s">
        <v>9</v>
      </c>
      <c r="D4349" t="s">
        <v>16</v>
      </c>
      <c r="E4349" t="s">
        <v>193</v>
      </c>
      <c r="F4349" t="s">
        <v>548</v>
      </c>
      <c r="G4349">
        <v>5</v>
      </c>
      <c r="H4349">
        <v>17.829999999999998</v>
      </c>
      <c r="I4349">
        <v>89.149999999999991</v>
      </c>
      <c r="J4349" s="4">
        <v>1497</v>
      </c>
      <c r="K4349" s="6" t="s">
        <v>558</v>
      </c>
    </row>
    <row r="4350" spans="1:11" ht="15.6" x14ac:dyDescent="0.3">
      <c r="A4350" s="1">
        <v>43537</v>
      </c>
      <c r="B4350" t="s">
        <v>3</v>
      </c>
      <c r="C4350" t="s">
        <v>12</v>
      </c>
      <c r="D4350" t="s">
        <v>17</v>
      </c>
      <c r="E4350" t="s">
        <v>518</v>
      </c>
      <c r="F4350" t="s">
        <v>549</v>
      </c>
      <c r="G4350">
        <v>1</v>
      </c>
      <c r="H4350">
        <v>53.35</v>
      </c>
      <c r="I4350">
        <v>53.35</v>
      </c>
      <c r="J4350" s="4">
        <v>2793</v>
      </c>
      <c r="K4350" s="6" t="s">
        <v>556</v>
      </c>
    </row>
    <row r="4351" spans="1:11" ht="15.6" x14ac:dyDescent="0.3">
      <c r="A4351" s="1">
        <v>43537</v>
      </c>
      <c r="B4351" t="s">
        <v>4</v>
      </c>
      <c r="C4351" t="s">
        <v>12</v>
      </c>
      <c r="D4351" t="s">
        <v>17</v>
      </c>
      <c r="E4351" t="s">
        <v>500</v>
      </c>
      <c r="F4351" t="s">
        <v>546</v>
      </c>
      <c r="G4351">
        <v>4</v>
      </c>
      <c r="H4351">
        <v>12.42</v>
      </c>
      <c r="I4351">
        <v>49.68</v>
      </c>
      <c r="J4351" s="4">
        <v>1990</v>
      </c>
      <c r="K4351" s="6" t="s">
        <v>554</v>
      </c>
    </row>
    <row r="4352" spans="1:11" ht="15.6" x14ac:dyDescent="0.3">
      <c r="A4352" s="1">
        <v>43537</v>
      </c>
      <c r="B4352" t="s">
        <v>3</v>
      </c>
      <c r="C4352" t="s">
        <v>10</v>
      </c>
      <c r="D4352" t="s">
        <v>17</v>
      </c>
      <c r="E4352" t="s">
        <v>150</v>
      </c>
      <c r="F4352" t="s">
        <v>547</v>
      </c>
      <c r="G4352">
        <v>6</v>
      </c>
      <c r="H4352">
        <v>16.32</v>
      </c>
      <c r="I4352">
        <v>97.92</v>
      </c>
      <c r="J4352" s="4">
        <v>1194</v>
      </c>
      <c r="K4352" s="6" t="s">
        <v>558</v>
      </c>
    </row>
    <row r="4353" spans="1:11" ht="15.6" x14ac:dyDescent="0.3">
      <c r="A4353" s="1">
        <v>43537</v>
      </c>
      <c r="B4353" t="s">
        <v>3</v>
      </c>
      <c r="C4353" t="s">
        <v>10</v>
      </c>
      <c r="D4353" t="s">
        <v>17</v>
      </c>
      <c r="E4353" t="s">
        <v>407</v>
      </c>
      <c r="F4353" t="s">
        <v>546</v>
      </c>
      <c r="G4353">
        <v>9</v>
      </c>
      <c r="H4353">
        <v>12.42</v>
      </c>
      <c r="I4353">
        <v>111.78</v>
      </c>
      <c r="J4353" s="4">
        <v>1592</v>
      </c>
      <c r="K4353" s="6" t="s">
        <v>556</v>
      </c>
    </row>
    <row r="4354" spans="1:11" ht="15.6" x14ac:dyDescent="0.3">
      <c r="A4354" s="1">
        <v>43537</v>
      </c>
      <c r="B4354" t="s">
        <v>2</v>
      </c>
      <c r="C4354" t="s">
        <v>8</v>
      </c>
      <c r="D4354" t="s">
        <v>16</v>
      </c>
      <c r="E4354" t="s">
        <v>81</v>
      </c>
      <c r="F4354" t="s">
        <v>549</v>
      </c>
      <c r="G4354">
        <v>3</v>
      </c>
      <c r="H4354">
        <v>53.35</v>
      </c>
      <c r="I4354">
        <v>160.05000000000001</v>
      </c>
      <c r="J4354" s="4">
        <v>2093</v>
      </c>
      <c r="K4354" s="6" t="s">
        <v>557</v>
      </c>
    </row>
    <row r="4355" spans="1:11" ht="15.6" x14ac:dyDescent="0.3">
      <c r="A4355" s="1">
        <v>43537</v>
      </c>
      <c r="B4355" t="s">
        <v>4</v>
      </c>
      <c r="C4355" t="s">
        <v>10</v>
      </c>
      <c r="D4355" t="s">
        <v>17</v>
      </c>
      <c r="E4355" t="s">
        <v>22</v>
      </c>
      <c r="F4355" t="s">
        <v>546</v>
      </c>
      <c r="G4355">
        <v>9</v>
      </c>
      <c r="H4355">
        <v>12.42</v>
      </c>
      <c r="I4355">
        <v>111.78</v>
      </c>
      <c r="J4355" s="4">
        <v>995</v>
      </c>
      <c r="K4355" s="6" t="s">
        <v>556</v>
      </c>
    </row>
    <row r="4356" spans="1:11" ht="15.6" x14ac:dyDescent="0.3">
      <c r="A4356" s="1">
        <v>43537</v>
      </c>
      <c r="B4356" t="s">
        <v>3</v>
      </c>
      <c r="C4356" t="s">
        <v>10</v>
      </c>
      <c r="D4356" t="s">
        <v>17</v>
      </c>
      <c r="E4356" t="s">
        <v>428</v>
      </c>
      <c r="F4356" t="s">
        <v>547</v>
      </c>
      <c r="G4356">
        <v>6</v>
      </c>
      <c r="H4356">
        <v>16.32</v>
      </c>
      <c r="I4356">
        <v>97.92</v>
      </c>
      <c r="J4356" s="4">
        <v>399</v>
      </c>
      <c r="K4356" s="6" t="s">
        <v>556</v>
      </c>
    </row>
    <row r="4357" spans="1:11" ht="15.6" x14ac:dyDescent="0.3">
      <c r="A4357" s="1">
        <v>43538</v>
      </c>
      <c r="B4357" t="s">
        <v>4</v>
      </c>
      <c r="C4357" t="s">
        <v>10</v>
      </c>
      <c r="D4357" t="s">
        <v>17</v>
      </c>
      <c r="E4357" t="s">
        <v>485</v>
      </c>
      <c r="F4357" t="s">
        <v>546</v>
      </c>
      <c r="G4357">
        <v>6</v>
      </c>
      <c r="H4357">
        <v>12.42</v>
      </c>
      <c r="I4357">
        <v>74.52</v>
      </c>
      <c r="J4357" s="4">
        <v>1497</v>
      </c>
      <c r="K4357" s="6" t="s">
        <v>557</v>
      </c>
    </row>
    <row r="4358" spans="1:11" ht="15.6" x14ac:dyDescent="0.3">
      <c r="A4358" s="1">
        <v>43538</v>
      </c>
      <c r="B4358" t="s">
        <v>2</v>
      </c>
      <c r="C4358" t="s">
        <v>8</v>
      </c>
      <c r="D4358" t="s">
        <v>16</v>
      </c>
      <c r="E4358" t="s">
        <v>415</v>
      </c>
      <c r="F4358" t="s">
        <v>547</v>
      </c>
      <c r="G4358">
        <v>2</v>
      </c>
      <c r="H4358">
        <v>16.32</v>
      </c>
      <c r="I4358">
        <v>32.64</v>
      </c>
      <c r="J4358" s="4">
        <v>2691</v>
      </c>
      <c r="K4358" s="6" t="s">
        <v>556</v>
      </c>
    </row>
    <row r="4359" spans="1:11" ht="15.6" x14ac:dyDescent="0.3">
      <c r="A4359" s="1">
        <v>43538</v>
      </c>
      <c r="B4359" t="s">
        <v>4</v>
      </c>
      <c r="C4359" t="s">
        <v>10</v>
      </c>
      <c r="D4359" t="s">
        <v>17</v>
      </c>
      <c r="E4359" t="s">
        <v>480</v>
      </c>
      <c r="F4359" t="s">
        <v>546</v>
      </c>
      <c r="G4359">
        <v>7</v>
      </c>
      <c r="H4359">
        <v>12.42</v>
      </c>
      <c r="I4359">
        <v>86.94</v>
      </c>
      <c r="J4359" s="4">
        <v>1495</v>
      </c>
      <c r="K4359" s="6" t="s">
        <v>557</v>
      </c>
    </row>
    <row r="4360" spans="1:11" ht="15.6" x14ac:dyDescent="0.3">
      <c r="A4360" s="1">
        <v>43538</v>
      </c>
      <c r="B4360" t="s">
        <v>4</v>
      </c>
      <c r="C4360" t="s">
        <v>10</v>
      </c>
      <c r="D4360" t="s">
        <v>17</v>
      </c>
      <c r="E4360" t="s">
        <v>166</v>
      </c>
      <c r="F4360" t="s">
        <v>548</v>
      </c>
      <c r="G4360">
        <v>8</v>
      </c>
      <c r="H4360">
        <v>17.829999999999998</v>
      </c>
      <c r="I4360">
        <v>142.63999999999999</v>
      </c>
      <c r="J4360" s="4">
        <v>2394</v>
      </c>
      <c r="K4360" s="6" t="s">
        <v>556</v>
      </c>
    </row>
    <row r="4361" spans="1:11" ht="15.6" x14ac:dyDescent="0.3">
      <c r="A4361" s="1">
        <v>43539</v>
      </c>
      <c r="B4361" t="s">
        <v>5</v>
      </c>
      <c r="C4361" t="s">
        <v>8</v>
      </c>
      <c r="D4361" t="s">
        <v>16</v>
      </c>
      <c r="E4361" t="s">
        <v>56</v>
      </c>
      <c r="F4361" t="s">
        <v>546</v>
      </c>
      <c r="G4361">
        <v>7</v>
      </c>
      <c r="H4361">
        <v>12.42</v>
      </c>
      <c r="I4361">
        <v>86.94</v>
      </c>
      <c r="J4361" s="4">
        <v>2093</v>
      </c>
      <c r="K4361" s="6" t="s">
        <v>556</v>
      </c>
    </row>
    <row r="4362" spans="1:11" ht="15.6" x14ac:dyDescent="0.3">
      <c r="A4362" s="1">
        <v>43539</v>
      </c>
      <c r="B4362" t="s">
        <v>4</v>
      </c>
      <c r="C4362" t="s">
        <v>10</v>
      </c>
      <c r="D4362" t="s">
        <v>17</v>
      </c>
      <c r="E4362" t="s">
        <v>428</v>
      </c>
      <c r="F4362" t="s">
        <v>546</v>
      </c>
      <c r="G4362">
        <v>3</v>
      </c>
      <c r="H4362">
        <v>12.42</v>
      </c>
      <c r="I4362">
        <v>37.26</v>
      </c>
      <c r="J4362" s="4">
        <v>3990</v>
      </c>
      <c r="K4362" s="6" t="s">
        <v>556</v>
      </c>
    </row>
    <row r="4363" spans="1:11" ht="15.6" x14ac:dyDescent="0.3">
      <c r="A4363" s="1">
        <v>43539</v>
      </c>
      <c r="B4363" t="s">
        <v>2</v>
      </c>
      <c r="C4363" t="s">
        <v>8</v>
      </c>
      <c r="D4363" t="s">
        <v>16</v>
      </c>
      <c r="E4363" t="s">
        <v>80</v>
      </c>
      <c r="F4363" t="s">
        <v>546</v>
      </c>
      <c r="G4363">
        <v>7</v>
      </c>
      <c r="H4363">
        <v>12.42</v>
      </c>
      <c r="I4363">
        <v>86.94</v>
      </c>
      <c r="J4363" s="4">
        <v>3591</v>
      </c>
      <c r="K4363" s="6" t="s">
        <v>556</v>
      </c>
    </row>
    <row r="4364" spans="1:11" ht="15.6" x14ac:dyDescent="0.3">
      <c r="A4364" s="1">
        <v>43539</v>
      </c>
      <c r="B4364" t="s">
        <v>2</v>
      </c>
      <c r="C4364" t="s">
        <v>11</v>
      </c>
      <c r="D4364" t="s">
        <v>16</v>
      </c>
      <c r="E4364" t="s">
        <v>52</v>
      </c>
      <c r="F4364" t="s">
        <v>547</v>
      </c>
      <c r="G4364">
        <v>9</v>
      </c>
      <c r="H4364">
        <v>16.32</v>
      </c>
      <c r="I4364">
        <v>146.88</v>
      </c>
      <c r="J4364" s="4">
        <v>299</v>
      </c>
      <c r="K4364" s="6" t="s">
        <v>558</v>
      </c>
    </row>
    <row r="4365" spans="1:11" ht="15.6" x14ac:dyDescent="0.3">
      <c r="A4365" s="1">
        <v>43539</v>
      </c>
      <c r="B4365" t="s">
        <v>3</v>
      </c>
      <c r="C4365" t="s">
        <v>10</v>
      </c>
      <c r="D4365" t="s">
        <v>17</v>
      </c>
      <c r="E4365" t="s">
        <v>416</v>
      </c>
      <c r="F4365" t="s">
        <v>546</v>
      </c>
      <c r="G4365">
        <v>8</v>
      </c>
      <c r="H4365">
        <v>12.42</v>
      </c>
      <c r="I4365">
        <v>99.36</v>
      </c>
      <c r="J4365" s="4">
        <v>3990</v>
      </c>
      <c r="K4365" s="6" t="s">
        <v>558</v>
      </c>
    </row>
    <row r="4366" spans="1:11" ht="15.6" x14ac:dyDescent="0.3">
      <c r="A4366" s="1">
        <v>43539</v>
      </c>
      <c r="B4366" t="s">
        <v>4</v>
      </c>
      <c r="C4366" t="s">
        <v>15</v>
      </c>
      <c r="D4366" t="s">
        <v>17</v>
      </c>
      <c r="E4366" t="s">
        <v>115</v>
      </c>
      <c r="F4366" t="s">
        <v>548</v>
      </c>
      <c r="G4366">
        <v>10</v>
      </c>
      <c r="H4366">
        <v>17.829999999999998</v>
      </c>
      <c r="I4366">
        <v>178.29999999999998</v>
      </c>
      <c r="J4366" s="4">
        <v>399</v>
      </c>
      <c r="K4366" s="6" t="s">
        <v>555</v>
      </c>
    </row>
    <row r="4367" spans="1:11" ht="15.6" x14ac:dyDescent="0.3">
      <c r="A4367" s="1">
        <v>43539</v>
      </c>
      <c r="B4367" t="s">
        <v>2</v>
      </c>
      <c r="C4367" t="s">
        <v>9</v>
      </c>
      <c r="D4367" t="s">
        <v>16</v>
      </c>
      <c r="E4367" t="s">
        <v>248</v>
      </c>
      <c r="F4367" t="s">
        <v>547</v>
      </c>
      <c r="G4367">
        <v>3</v>
      </c>
      <c r="H4367">
        <v>16.32</v>
      </c>
      <c r="I4367">
        <v>48.96</v>
      </c>
      <c r="J4367" s="4">
        <v>396</v>
      </c>
      <c r="K4367" s="6" t="s">
        <v>556</v>
      </c>
    </row>
    <row r="4368" spans="1:11" ht="15.6" x14ac:dyDescent="0.3">
      <c r="A4368" s="1">
        <v>43540</v>
      </c>
      <c r="B4368" t="s">
        <v>2</v>
      </c>
      <c r="C4368" t="s">
        <v>9</v>
      </c>
      <c r="D4368" t="s">
        <v>16</v>
      </c>
      <c r="E4368" t="s">
        <v>409</v>
      </c>
      <c r="F4368" t="s">
        <v>548</v>
      </c>
      <c r="G4368">
        <v>7</v>
      </c>
      <c r="H4368">
        <v>17.829999999999998</v>
      </c>
      <c r="I4368">
        <v>124.80999999999999</v>
      </c>
      <c r="J4368" s="4">
        <v>1495</v>
      </c>
      <c r="K4368" s="6" t="s">
        <v>557</v>
      </c>
    </row>
    <row r="4369" spans="1:11" ht="15.6" x14ac:dyDescent="0.3">
      <c r="A4369" s="1">
        <v>43540</v>
      </c>
      <c r="B4369" t="s">
        <v>3</v>
      </c>
      <c r="C4369" t="s">
        <v>10</v>
      </c>
      <c r="D4369" t="s">
        <v>17</v>
      </c>
      <c r="E4369" t="s">
        <v>495</v>
      </c>
      <c r="F4369" t="s">
        <v>549</v>
      </c>
      <c r="G4369">
        <v>7</v>
      </c>
      <c r="H4369">
        <v>53.35</v>
      </c>
      <c r="I4369">
        <v>373.45</v>
      </c>
      <c r="J4369" s="4">
        <v>1791</v>
      </c>
      <c r="K4369" s="6" t="s">
        <v>556</v>
      </c>
    </row>
    <row r="4370" spans="1:11" ht="15.6" x14ac:dyDescent="0.3">
      <c r="A4370" s="1">
        <v>43540</v>
      </c>
      <c r="B4370" t="s">
        <v>5</v>
      </c>
      <c r="C4370" t="s">
        <v>8</v>
      </c>
      <c r="D4370" t="s">
        <v>16</v>
      </c>
      <c r="E4370" t="s">
        <v>56</v>
      </c>
      <c r="F4370" t="s">
        <v>549</v>
      </c>
      <c r="G4370">
        <v>5</v>
      </c>
      <c r="H4370">
        <v>53.35</v>
      </c>
      <c r="I4370">
        <v>266.75</v>
      </c>
      <c r="J4370" s="4">
        <v>1990</v>
      </c>
      <c r="K4370" s="6" t="s">
        <v>556</v>
      </c>
    </row>
    <row r="4371" spans="1:11" ht="15.6" x14ac:dyDescent="0.3">
      <c r="A4371" s="1">
        <v>43540</v>
      </c>
      <c r="B4371" t="s">
        <v>3</v>
      </c>
      <c r="C4371" t="s">
        <v>13</v>
      </c>
      <c r="D4371" t="s">
        <v>17</v>
      </c>
      <c r="E4371" t="s">
        <v>79</v>
      </c>
      <c r="F4371" t="s">
        <v>546</v>
      </c>
      <c r="G4371">
        <v>2</v>
      </c>
      <c r="H4371">
        <v>12.42</v>
      </c>
      <c r="I4371">
        <v>24.84</v>
      </c>
      <c r="J4371" s="4">
        <v>798</v>
      </c>
      <c r="K4371" s="6" t="s">
        <v>557</v>
      </c>
    </row>
    <row r="4372" spans="1:11" ht="15.6" x14ac:dyDescent="0.3">
      <c r="A4372" s="1">
        <v>43540</v>
      </c>
      <c r="B4372" t="s">
        <v>6</v>
      </c>
      <c r="C4372" t="s">
        <v>8</v>
      </c>
      <c r="D4372" t="s">
        <v>16</v>
      </c>
      <c r="E4372" t="s">
        <v>347</v>
      </c>
      <c r="F4372" t="s">
        <v>546</v>
      </c>
      <c r="G4372">
        <v>1</v>
      </c>
      <c r="H4372">
        <v>12.42</v>
      </c>
      <c r="I4372">
        <v>12.42</v>
      </c>
      <c r="J4372" s="4">
        <v>2994</v>
      </c>
      <c r="K4372" s="6" t="s">
        <v>556</v>
      </c>
    </row>
    <row r="4373" spans="1:11" ht="15.6" x14ac:dyDescent="0.3">
      <c r="A4373" s="1">
        <v>43540</v>
      </c>
      <c r="B4373" t="s">
        <v>2</v>
      </c>
      <c r="C4373" t="s">
        <v>9</v>
      </c>
      <c r="D4373" t="s">
        <v>16</v>
      </c>
      <c r="E4373" t="s">
        <v>371</v>
      </c>
      <c r="F4373" t="s">
        <v>548</v>
      </c>
      <c r="G4373">
        <v>1</v>
      </c>
      <c r="H4373">
        <v>17.829999999999998</v>
      </c>
      <c r="I4373">
        <v>17.829999999999998</v>
      </c>
      <c r="J4373" s="4">
        <v>796</v>
      </c>
      <c r="K4373" s="6" t="s">
        <v>555</v>
      </c>
    </row>
    <row r="4374" spans="1:11" ht="15.6" x14ac:dyDescent="0.3">
      <c r="A4374" s="1">
        <v>43540</v>
      </c>
      <c r="B4374" t="s">
        <v>6</v>
      </c>
      <c r="C4374" t="s">
        <v>8</v>
      </c>
      <c r="D4374" t="s">
        <v>16</v>
      </c>
      <c r="E4374" t="s">
        <v>30</v>
      </c>
      <c r="F4374" t="s">
        <v>546</v>
      </c>
      <c r="G4374">
        <v>7</v>
      </c>
      <c r="H4374">
        <v>12.42</v>
      </c>
      <c r="I4374">
        <v>86.94</v>
      </c>
      <c r="J4374" s="4">
        <v>2495</v>
      </c>
      <c r="K4374" s="6" t="s">
        <v>556</v>
      </c>
    </row>
    <row r="4375" spans="1:11" ht="15.6" x14ac:dyDescent="0.3">
      <c r="A4375" s="1">
        <v>43541</v>
      </c>
      <c r="B4375" t="s">
        <v>5</v>
      </c>
      <c r="C4375" t="s">
        <v>11</v>
      </c>
      <c r="D4375" t="s">
        <v>16</v>
      </c>
      <c r="E4375" t="s">
        <v>510</v>
      </c>
      <c r="F4375" t="s">
        <v>546</v>
      </c>
      <c r="G4375">
        <v>2</v>
      </c>
      <c r="H4375">
        <v>12.42</v>
      </c>
      <c r="I4375">
        <v>24.84</v>
      </c>
      <c r="J4375" s="4">
        <v>2691</v>
      </c>
      <c r="K4375" s="6" t="s">
        <v>554</v>
      </c>
    </row>
    <row r="4376" spans="1:11" ht="15.6" x14ac:dyDescent="0.3">
      <c r="A4376" s="1">
        <v>43542</v>
      </c>
      <c r="B4376" t="s">
        <v>4</v>
      </c>
      <c r="C4376" t="s">
        <v>10</v>
      </c>
      <c r="D4376" t="s">
        <v>17</v>
      </c>
      <c r="E4376" t="s">
        <v>222</v>
      </c>
      <c r="F4376" t="s">
        <v>546</v>
      </c>
      <c r="G4376">
        <v>1</v>
      </c>
      <c r="H4376">
        <v>12.42</v>
      </c>
      <c r="I4376">
        <v>12.42</v>
      </c>
      <c r="J4376" s="4">
        <v>1497</v>
      </c>
      <c r="K4376" s="6" t="s">
        <v>554</v>
      </c>
    </row>
    <row r="4377" spans="1:11" ht="15.6" x14ac:dyDescent="0.3">
      <c r="A4377" s="1">
        <v>43542</v>
      </c>
      <c r="B4377" t="s">
        <v>2</v>
      </c>
      <c r="C4377" t="s">
        <v>8</v>
      </c>
      <c r="D4377" t="s">
        <v>16</v>
      </c>
      <c r="E4377" t="s">
        <v>178</v>
      </c>
      <c r="F4377" t="s">
        <v>547</v>
      </c>
      <c r="G4377">
        <v>2</v>
      </c>
      <c r="H4377">
        <v>16.32</v>
      </c>
      <c r="I4377">
        <v>32.64</v>
      </c>
      <c r="J4377" s="4">
        <v>796</v>
      </c>
      <c r="K4377" s="6" t="s">
        <v>556</v>
      </c>
    </row>
    <row r="4378" spans="1:11" ht="15.6" x14ac:dyDescent="0.3">
      <c r="A4378" s="1">
        <v>43543</v>
      </c>
      <c r="B4378" t="s">
        <v>4</v>
      </c>
      <c r="C4378" t="s">
        <v>12</v>
      </c>
      <c r="D4378" t="s">
        <v>17</v>
      </c>
      <c r="E4378" t="s">
        <v>124</v>
      </c>
      <c r="F4378" t="s">
        <v>546</v>
      </c>
      <c r="G4378">
        <v>3</v>
      </c>
      <c r="H4378">
        <v>12.42</v>
      </c>
      <c r="I4378">
        <v>37.26</v>
      </c>
      <c r="J4378" s="4">
        <v>2093</v>
      </c>
      <c r="K4378" s="6" t="s">
        <v>554</v>
      </c>
    </row>
    <row r="4379" spans="1:11" ht="15.6" x14ac:dyDescent="0.3">
      <c r="A4379" s="1">
        <v>43543</v>
      </c>
      <c r="B4379" t="s">
        <v>4</v>
      </c>
      <c r="C4379" t="s">
        <v>12</v>
      </c>
      <c r="D4379" t="s">
        <v>17</v>
      </c>
      <c r="E4379" t="s">
        <v>124</v>
      </c>
      <c r="F4379" t="s">
        <v>547</v>
      </c>
      <c r="G4379">
        <v>10</v>
      </c>
      <c r="H4379">
        <v>16.32</v>
      </c>
      <c r="I4379">
        <v>163.19999999999999</v>
      </c>
      <c r="J4379" s="4">
        <v>2093</v>
      </c>
      <c r="K4379" s="6" t="s">
        <v>557</v>
      </c>
    </row>
    <row r="4380" spans="1:11" ht="15.6" x14ac:dyDescent="0.3">
      <c r="A4380" s="1">
        <v>43543</v>
      </c>
      <c r="B4380" t="s">
        <v>5</v>
      </c>
      <c r="C4380" t="s">
        <v>11</v>
      </c>
      <c r="D4380" t="s">
        <v>16</v>
      </c>
      <c r="E4380" t="s">
        <v>463</v>
      </c>
      <c r="F4380" t="s">
        <v>546</v>
      </c>
      <c r="G4380">
        <v>3</v>
      </c>
      <c r="H4380">
        <v>12.42</v>
      </c>
      <c r="I4380">
        <v>37.26</v>
      </c>
      <c r="J4380" s="4">
        <v>594</v>
      </c>
      <c r="K4380" s="6" t="s">
        <v>557</v>
      </c>
    </row>
    <row r="4381" spans="1:11" ht="15.6" x14ac:dyDescent="0.3">
      <c r="A4381" s="1">
        <v>43543</v>
      </c>
      <c r="B4381" t="s">
        <v>3</v>
      </c>
      <c r="C4381" t="s">
        <v>13</v>
      </c>
      <c r="D4381" t="s">
        <v>17</v>
      </c>
      <c r="E4381" t="s">
        <v>55</v>
      </c>
      <c r="F4381" t="s">
        <v>547</v>
      </c>
      <c r="G4381">
        <v>8</v>
      </c>
      <c r="H4381">
        <v>16.32</v>
      </c>
      <c r="I4381">
        <v>130.56</v>
      </c>
      <c r="J4381" s="4">
        <v>1791</v>
      </c>
      <c r="K4381" s="6" t="s">
        <v>557</v>
      </c>
    </row>
    <row r="4382" spans="1:11" ht="15.6" x14ac:dyDescent="0.3">
      <c r="A4382" s="1">
        <v>43543</v>
      </c>
      <c r="B4382" t="s">
        <v>5</v>
      </c>
      <c r="C4382" t="s">
        <v>8</v>
      </c>
      <c r="D4382" t="s">
        <v>16</v>
      </c>
      <c r="E4382" t="s">
        <v>38</v>
      </c>
      <c r="F4382" t="s">
        <v>546</v>
      </c>
      <c r="G4382">
        <v>5</v>
      </c>
      <c r="H4382">
        <v>12.42</v>
      </c>
      <c r="I4382">
        <v>62.1</v>
      </c>
      <c r="J4382" s="4">
        <v>1196</v>
      </c>
      <c r="K4382" s="6" t="s">
        <v>556</v>
      </c>
    </row>
    <row r="4383" spans="1:11" ht="15.6" x14ac:dyDescent="0.3">
      <c r="A4383" s="1">
        <v>43543</v>
      </c>
      <c r="B4383" t="s">
        <v>6</v>
      </c>
      <c r="C4383" t="s">
        <v>8</v>
      </c>
      <c r="D4383" t="s">
        <v>16</v>
      </c>
      <c r="E4383" t="s">
        <v>401</v>
      </c>
      <c r="F4383" t="s">
        <v>546</v>
      </c>
      <c r="G4383">
        <v>10</v>
      </c>
      <c r="H4383">
        <v>12.42</v>
      </c>
      <c r="I4383">
        <v>124.2</v>
      </c>
      <c r="J4383" s="4">
        <v>1197</v>
      </c>
      <c r="K4383" s="6" t="s">
        <v>556</v>
      </c>
    </row>
    <row r="4384" spans="1:11" ht="15.6" x14ac:dyDescent="0.3">
      <c r="A4384" s="1">
        <v>43544</v>
      </c>
      <c r="B4384" t="s">
        <v>3</v>
      </c>
      <c r="C4384" t="s">
        <v>15</v>
      </c>
      <c r="D4384" t="s">
        <v>17</v>
      </c>
      <c r="E4384" t="s">
        <v>542</v>
      </c>
      <c r="F4384" t="s">
        <v>546</v>
      </c>
      <c r="G4384">
        <v>10</v>
      </c>
      <c r="H4384">
        <v>12.42</v>
      </c>
      <c r="I4384">
        <v>124.2</v>
      </c>
      <c r="J4384" s="4">
        <v>495</v>
      </c>
      <c r="K4384" s="6" t="s">
        <v>554</v>
      </c>
    </row>
    <row r="4385" spans="1:11" ht="15.6" x14ac:dyDescent="0.3">
      <c r="A4385" s="1">
        <v>43545</v>
      </c>
      <c r="B4385" t="s">
        <v>2</v>
      </c>
      <c r="C4385" t="s">
        <v>8</v>
      </c>
      <c r="D4385" t="s">
        <v>16</v>
      </c>
      <c r="E4385" t="s">
        <v>432</v>
      </c>
      <c r="F4385" t="s">
        <v>546</v>
      </c>
      <c r="G4385">
        <v>2</v>
      </c>
      <c r="H4385">
        <v>12.42</v>
      </c>
      <c r="I4385">
        <v>24.84</v>
      </c>
      <c r="J4385" s="4">
        <v>1393</v>
      </c>
      <c r="K4385" s="6" t="s">
        <v>554</v>
      </c>
    </row>
    <row r="4386" spans="1:11" ht="15.6" x14ac:dyDescent="0.3">
      <c r="A4386" s="1">
        <v>43545</v>
      </c>
      <c r="B4386" t="s">
        <v>2</v>
      </c>
      <c r="C4386" t="s">
        <v>9</v>
      </c>
      <c r="D4386" t="s">
        <v>16</v>
      </c>
      <c r="E4386" t="s">
        <v>521</v>
      </c>
      <c r="F4386" t="s">
        <v>549</v>
      </c>
      <c r="G4386">
        <v>7</v>
      </c>
      <c r="H4386">
        <v>53.35</v>
      </c>
      <c r="I4386">
        <v>373.45</v>
      </c>
      <c r="J4386" s="4">
        <v>2495</v>
      </c>
      <c r="K4386" s="6" t="s">
        <v>556</v>
      </c>
    </row>
    <row r="4387" spans="1:11" ht="15.6" x14ac:dyDescent="0.3">
      <c r="A4387" s="1">
        <v>43545</v>
      </c>
      <c r="B4387" t="s">
        <v>3</v>
      </c>
      <c r="C4387" t="s">
        <v>10</v>
      </c>
      <c r="D4387" t="s">
        <v>17</v>
      </c>
      <c r="E4387" t="s">
        <v>245</v>
      </c>
      <c r="F4387" t="s">
        <v>548</v>
      </c>
      <c r="G4387">
        <v>9</v>
      </c>
      <c r="H4387">
        <v>17.829999999999998</v>
      </c>
      <c r="I4387">
        <v>160.46999999999997</v>
      </c>
      <c r="J4387" s="4">
        <v>3192</v>
      </c>
      <c r="K4387" s="6" t="s">
        <v>556</v>
      </c>
    </row>
    <row r="4388" spans="1:11" ht="15.6" x14ac:dyDescent="0.3">
      <c r="A4388" s="1">
        <v>43545</v>
      </c>
      <c r="B4388" t="s">
        <v>6</v>
      </c>
      <c r="C4388" t="s">
        <v>9</v>
      </c>
      <c r="D4388" t="s">
        <v>16</v>
      </c>
      <c r="E4388" t="s">
        <v>444</v>
      </c>
      <c r="F4388" t="s">
        <v>546</v>
      </c>
      <c r="G4388">
        <v>4</v>
      </c>
      <c r="H4388">
        <v>12.42</v>
      </c>
      <c r="I4388">
        <v>49.68</v>
      </c>
      <c r="J4388" s="4">
        <v>2093</v>
      </c>
      <c r="K4388" s="6" t="s">
        <v>556</v>
      </c>
    </row>
    <row r="4389" spans="1:11" ht="15.6" x14ac:dyDescent="0.3">
      <c r="A4389" s="1">
        <v>43545</v>
      </c>
      <c r="B4389" t="s">
        <v>3</v>
      </c>
      <c r="C4389" t="s">
        <v>12</v>
      </c>
      <c r="D4389" t="s">
        <v>17</v>
      </c>
      <c r="E4389" t="s">
        <v>503</v>
      </c>
      <c r="F4389" t="s">
        <v>549</v>
      </c>
      <c r="G4389">
        <v>7</v>
      </c>
      <c r="H4389">
        <v>53.35</v>
      </c>
      <c r="I4389">
        <v>373.45</v>
      </c>
      <c r="J4389" s="4">
        <v>1393</v>
      </c>
      <c r="K4389" s="6" t="s">
        <v>555</v>
      </c>
    </row>
    <row r="4390" spans="1:11" ht="15.6" x14ac:dyDescent="0.3">
      <c r="A4390" s="1">
        <v>43545</v>
      </c>
      <c r="B4390" t="s">
        <v>4</v>
      </c>
      <c r="C4390" t="s">
        <v>13</v>
      </c>
      <c r="D4390" t="s">
        <v>17</v>
      </c>
      <c r="E4390" t="s">
        <v>539</v>
      </c>
      <c r="F4390" t="s">
        <v>546</v>
      </c>
      <c r="G4390">
        <v>9</v>
      </c>
      <c r="H4390">
        <v>12.42</v>
      </c>
      <c r="I4390">
        <v>111.78</v>
      </c>
      <c r="J4390" s="4">
        <v>1990</v>
      </c>
      <c r="K4390" s="6" t="s">
        <v>557</v>
      </c>
    </row>
    <row r="4391" spans="1:11" ht="15.6" x14ac:dyDescent="0.3">
      <c r="A4391" s="1">
        <v>43546</v>
      </c>
      <c r="B4391" t="s">
        <v>3</v>
      </c>
      <c r="C4391" t="s">
        <v>13</v>
      </c>
      <c r="D4391" t="s">
        <v>17</v>
      </c>
      <c r="E4391" t="s">
        <v>323</v>
      </c>
      <c r="F4391" t="s">
        <v>546</v>
      </c>
      <c r="G4391">
        <v>10</v>
      </c>
      <c r="H4391">
        <v>12.42</v>
      </c>
      <c r="I4391">
        <v>124.2</v>
      </c>
      <c r="J4391" s="4">
        <v>1791</v>
      </c>
      <c r="K4391" s="6" t="s">
        <v>554</v>
      </c>
    </row>
    <row r="4392" spans="1:11" ht="15.6" x14ac:dyDescent="0.3">
      <c r="A4392" s="1">
        <v>43546</v>
      </c>
      <c r="B4392" t="s">
        <v>3</v>
      </c>
      <c r="C4392" t="s">
        <v>13</v>
      </c>
      <c r="D4392" t="s">
        <v>17</v>
      </c>
      <c r="E4392" t="s">
        <v>143</v>
      </c>
      <c r="F4392" t="s">
        <v>547</v>
      </c>
      <c r="G4392">
        <v>2</v>
      </c>
      <c r="H4392">
        <v>16.32</v>
      </c>
      <c r="I4392">
        <v>32.64</v>
      </c>
      <c r="J4392" s="4">
        <v>499</v>
      </c>
      <c r="K4392" s="6" t="s">
        <v>556</v>
      </c>
    </row>
    <row r="4393" spans="1:11" ht="15.6" x14ac:dyDescent="0.3">
      <c r="A4393" s="1">
        <v>43546</v>
      </c>
      <c r="B4393" t="s">
        <v>5</v>
      </c>
      <c r="C4393" t="s">
        <v>9</v>
      </c>
      <c r="D4393" t="s">
        <v>16</v>
      </c>
      <c r="E4393" t="s">
        <v>135</v>
      </c>
      <c r="F4393" t="s">
        <v>549</v>
      </c>
      <c r="G4393">
        <v>4</v>
      </c>
      <c r="H4393">
        <v>53.35</v>
      </c>
      <c r="I4393">
        <v>213.4</v>
      </c>
      <c r="J4393" s="4">
        <v>1791</v>
      </c>
      <c r="K4393" s="6" t="s">
        <v>555</v>
      </c>
    </row>
    <row r="4394" spans="1:11" ht="15.6" x14ac:dyDescent="0.3">
      <c r="A4394" s="1">
        <v>43546</v>
      </c>
      <c r="B4394" t="s">
        <v>2</v>
      </c>
      <c r="C4394" t="s">
        <v>8</v>
      </c>
      <c r="D4394" t="s">
        <v>16</v>
      </c>
      <c r="E4394" t="s">
        <v>175</v>
      </c>
      <c r="F4394" t="s">
        <v>546</v>
      </c>
      <c r="G4394">
        <v>4</v>
      </c>
      <c r="H4394">
        <v>12.42</v>
      </c>
      <c r="I4394">
        <v>49.68</v>
      </c>
      <c r="J4394" s="4">
        <v>1393</v>
      </c>
      <c r="K4394" s="6" t="s">
        <v>555</v>
      </c>
    </row>
    <row r="4395" spans="1:11" ht="15.6" x14ac:dyDescent="0.3">
      <c r="A4395" s="1">
        <v>43546</v>
      </c>
      <c r="B4395" t="s">
        <v>5</v>
      </c>
      <c r="C4395" t="s">
        <v>11</v>
      </c>
      <c r="D4395" t="s">
        <v>16</v>
      </c>
      <c r="E4395" t="s">
        <v>420</v>
      </c>
      <c r="F4395" t="s">
        <v>549</v>
      </c>
      <c r="G4395">
        <v>6</v>
      </c>
      <c r="H4395">
        <v>53.35</v>
      </c>
      <c r="I4395">
        <v>320.10000000000002</v>
      </c>
      <c r="J4395" s="4">
        <v>1194</v>
      </c>
      <c r="K4395" s="6" t="s">
        <v>554</v>
      </c>
    </row>
    <row r="4396" spans="1:11" ht="15.6" x14ac:dyDescent="0.3">
      <c r="A4396" s="1">
        <v>43546</v>
      </c>
      <c r="B4396" t="s">
        <v>4</v>
      </c>
      <c r="C4396" t="s">
        <v>10</v>
      </c>
      <c r="D4396" t="s">
        <v>17</v>
      </c>
      <c r="E4396" t="s">
        <v>245</v>
      </c>
      <c r="F4396" t="s">
        <v>549</v>
      </c>
      <c r="G4396">
        <v>2</v>
      </c>
      <c r="H4396">
        <v>53.35</v>
      </c>
      <c r="I4396">
        <v>106.7</v>
      </c>
      <c r="J4396" s="4">
        <v>3992</v>
      </c>
      <c r="K4396" s="6" t="s">
        <v>556</v>
      </c>
    </row>
    <row r="4397" spans="1:11" ht="15.6" x14ac:dyDescent="0.3">
      <c r="A4397" s="1">
        <v>43547</v>
      </c>
      <c r="B4397" t="s">
        <v>3</v>
      </c>
      <c r="C4397" t="s">
        <v>12</v>
      </c>
      <c r="D4397" t="s">
        <v>17</v>
      </c>
      <c r="E4397" t="s">
        <v>474</v>
      </c>
      <c r="F4397" t="s">
        <v>549</v>
      </c>
      <c r="G4397">
        <v>1</v>
      </c>
      <c r="H4397">
        <v>53.35</v>
      </c>
      <c r="I4397">
        <v>53.35</v>
      </c>
      <c r="J4397" s="4">
        <v>199</v>
      </c>
      <c r="K4397" s="6" t="s">
        <v>556</v>
      </c>
    </row>
    <row r="4398" spans="1:11" ht="15.6" x14ac:dyDescent="0.3">
      <c r="A4398" s="1">
        <v>43547</v>
      </c>
      <c r="B4398" t="s">
        <v>2</v>
      </c>
      <c r="C4398" t="s">
        <v>8</v>
      </c>
      <c r="D4398" t="s">
        <v>16</v>
      </c>
      <c r="E4398" t="s">
        <v>303</v>
      </c>
      <c r="F4398" t="s">
        <v>547</v>
      </c>
      <c r="G4398">
        <v>5</v>
      </c>
      <c r="H4398">
        <v>16.32</v>
      </c>
      <c r="I4398">
        <v>81.599999999999994</v>
      </c>
      <c r="J4398" s="4">
        <v>2394</v>
      </c>
      <c r="K4398" s="6" t="s">
        <v>556</v>
      </c>
    </row>
    <row r="4399" spans="1:11" ht="15.6" x14ac:dyDescent="0.3">
      <c r="A4399" s="1">
        <v>43547</v>
      </c>
      <c r="B4399" t="s">
        <v>5</v>
      </c>
      <c r="C4399" t="s">
        <v>9</v>
      </c>
      <c r="D4399" t="s">
        <v>16</v>
      </c>
      <c r="E4399" t="s">
        <v>423</v>
      </c>
      <c r="F4399" t="s">
        <v>548</v>
      </c>
      <c r="G4399">
        <v>6</v>
      </c>
      <c r="H4399">
        <v>17.829999999999998</v>
      </c>
      <c r="I4399">
        <v>106.97999999999999</v>
      </c>
      <c r="J4399" s="4">
        <v>3192</v>
      </c>
      <c r="K4399" s="6" t="s">
        <v>558</v>
      </c>
    </row>
    <row r="4400" spans="1:11" ht="15.6" x14ac:dyDescent="0.3">
      <c r="A4400" s="1">
        <v>43547</v>
      </c>
      <c r="B4400" t="s">
        <v>2</v>
      </c>
      <c r="C4400" t="s">
        <v>11</v>
      </c>
      <c r="D4400" t="s">
        <v>16</v>
      </c>
      <c r="E4400" t="s">
        <v>256</v>
      </c>
      <c r="F4400" t="s">
        <v>546</v>
      </c>
      <c r="G4400">
        <v>7</v>
      </c>
      <c r="H4400">
        <v>12.42</v>
      </c>
      <c r="I4400">
        <v>86.94</v>
      </c>
      <c r="J4400" s="4">
        <v>2994</v>
      </c>
      <c r="K4400" s="6" t="s">
        <v>554</v>
      </c>
    </row>
    <row r="4401" spans="1:11" ht="15.6" x14ac:dyDescent="0.3">
      <c r="A4401" s="1">
        <v>43547</v>
      </c>
      <c r="B4401" t="s">
        <v>5</v>
      </c>
      <c r="C4401" t="s">
        <v>8</v>
      </c>
      <c r="D4401" t="s">
        <v>16</v>
      </c>
      <c r="E4401" t="s">
        <v>432</v>
      </c>
      <c r="F4401" t="s">
        <v>546</v>
      </c>
      <c r="G4401">
        <v>5</v>
      </c>
      <c r="H4401">
        <v>12.42</v>
      </c>
      <c r="I4401">
        <v>62.1</v>
      </c>
      <c r="J4401" s="4">
        <v>598</v>
      </c>
      <c r="K4401" s="6" t="s">
        <v>555</v>
      </c>
    </row>
    <row r="4402" spans="1:11" ht="15.6" x14ac:dyDescent="0.3">
      <c r="A4402" s="1">
        <v>43547</v>
      </c>
      <c r="B4402" t="s">
        <v>5</v>
      </c>
      <c r="C4402" t="s">
        <v>9</v>
      </c>
      <c r="D4402" t="s">
        <v>16</v>
      </c>
      <c r="E4402" t="s">
        <v>233</v>
      </c>
      <c r="F4402" t="s">
        <v>547</v>
      </c>
      <c r="G4402">
        <v>9</v>
      </c>
      <c r="H4402">
        <v>16.32</v>
      </c>
      <c r="I4402">
        <v>146.88</v>
      </c>
      <c r="J4402" s="4">
        <v>995</v>
      </c>
      <c r="K4402" s="6" t="s">
        <v>556</v>
      </c>
    </row>
    <row r="4403" spans="1:11" ht="15.6" x14ac:dyDescent="0.3">
      <c r="A4403" s="1">
        <v>43547</v>
      </c>
      <c r="B4403" t="s">
        <v>2</v>
      </c>
      <c r="C4403" t="s">
        <v>11</v>
      </c>
      <c r="D4403" t="s">
        <v>16</v>
      </c>
      <c r="E4403" t="s">
        <v>23</v>
      </c>
      <c r="F4403" t="s">
        <v>549</v>
      </c>
      <c r="G4403">
        <v>4</v>
      </c>
      <c r="H4403">
        <v>53.35</v>
      </c>
      <c r="I4403">
        <v>213.4</v>
      </c>
      <c r="J4403" s="4">
        <v>796</v>
      </c>
      <c r="K4403" s="6" t="s">
        <v>555</v>
      </c>
    </row>
    <row r="4404" spans="1:11" ht="15.6" x14ac:dyDescent="0.3">
      <c r="A4404" s="1">
        <v>43548</v>
      </c>
      <c r="B4404" t="s">
        <v>6</v>
      </c>
      <c r="C4404" t="s">
        <v>8</v>
      </c>
      <c r="D4404" t="s">
        <v>16</v>
      </c>
      <c r="E4404" t="s">
        <v>455</v>
      </c>
      <c r="F4404" t="s">
        <v>548</v>
      </c>
      <c r="G4404">
        <v>10</v>
      </c>
      <c r="H4404">
        <v>17.829999999999998</v>
      </c>
      <c r="I4404">
        <v>178.29999999999998</v>
      </c>
      <c r="J4404" s="4">
        <v>396</v>
      </c>
      <c r="K4404" s="6" t="s">
        <v>556</v>
      </c>
    </row>
    <row r="4405" spans="1:11" ht="15.6" x14ac:dyDescent="0.3">
      <c r="A4405" s="1">
        <v>43548</v>
      </c>
      <c r="B4405" t="s">
        <v>4</v>
      </c>
      <c r="C4405" t="s">
        <v>10</v>
      </c>
      <c r="D4405" t="s">
        <v>17</v>
      </c>
      <c r="E4405" t="s">
        <v>36</v>
      </c>
      <c r="F4405" t="s">
        <v>549</v>
      </c>
      <c r="G4405">
        <v>1</v>
      </c>
      <c r="H4405">
        <v>53.35</v>
      </c>
      <c r="I4405">
        <v>53.35</v>
      </c>
      <c r="J4405" s="4">
        <v>297</v>
      </c>
      <c r="K4405" s="6" t="s">
        <v>558</v>
      </c>
    </row>
    <row r="4406" spans="1:11" ht="15.6" x14ac:dyDescent="0.3">
      <c r="A4406" s="1">
        <v>43548</v>
      </c>
      <c r="B4406" t="s">
        <v>4</v>
      </c>
      <c r="C4406" t="s">
        <v>12</v>
      </c>
      <c r="D4406" t="s">
        <v>17</v>
      </c>
      <c r="E4406" t="s">
        <v>243</v>
      </c>
      <c r="F4406" t="s">
        <v>546</v>
      </c>
      <c r="G4406">
        <v>3</v>
      </c>
      <c r="H4406">
        <v>12.42</v>
      </c>
      <c r="I4406">
        <v>37.26</v>
      </c>
      <c r="J4406" s="4">
        <v>796</v>
      </c>
      <c r="K4406" s="6" t="s">
        <v>555</v>
      </c>
    </row>
    <row r="4407" spans="1:11" ht="15.6" x14ac:dyDescent="0.3">
      <c r="A4407" s="1">
        <v>43548</v>
      </c>
      <c r="B4407" t="s">
        <v>4</v>
      </c>
      <c r="C4407" t="s">
        <v>10</v>
      </c>
      <c r="D4407" t="s">
        <v>17</v>
      </c>
      <c r="E4407" t="s">
        <v>291</v>
      </c>
      <c r="F4407" t="s">
        <v>546</v>
      </c>
      <c r="G4407">
        <v>3</v>
      </c>
      <c r="H4407">
        <v>12.42</v>
      </c>
      <c r="I4407">
        <v>37.26</v>
      </c>
      <c r="J4407" s="4">
        <v>1497</v>
      </c>
      <c r="K4407" s="6" t="s">
        <v>557</v>
      </c>
    </row>
    <row r="4408" spans="1:11" ht="15.6" x14ac:dyDescent="0.3">
      <c r="A4408" s="1">
        <v>43548</v>
      </c>
      <c r="B4408" t="s">
        <v>5</v>
      </c>
      <c r="C4408" t="s">
        <v>9</v>
      </c>
      <c r="D4408" t="s">
        <v>16</v>
      </c>
      <c r="E4408" t="s">
        <v>381</v>
      </c>
      <c r="F4408" t="s">
        <v>546</v>
      </c>
      <c r="G4408">
        <v>6</v>
      </c>
      <c r="H4408">
        <v>12.42</v>
      </c>
      <c r="I4408">
        <v>74.52</v>
      </c>
      <c r="J4408" s="4">
        <v>499</v>
      </c>
      <c r="K4408" s="6" t="s">
        <v>556</v>
      </c>
    </row>
    <row r="4409" spans="1:11" ht="15.6" x14ac:dyDescent="0.3">
      <c r="A4409" s="1">
        <v>43548</v>
      </c>
      <c r="B4409" t="s">
        <v>5</v>
      </c>
      <c r="C4409" t="s">
        <v>9</v>
      </c>
      <c r="D4409" t="s">
        <v>16</v>
      </c>
      <c r="E4409" t="s">
        <v>282</v>
      </c>
      <c r="F4409" t="s">
        <v>546</v>
      </c>
      <c r="G4409">
        <v>8</v>
      </c>
      <c r="H4409">
        <v>12.42</v>
      </c>
      <c r="I4409">
        <v>99.36</v>
      </c>
      <c r="J4409" s="4">
        <v>199</v>
      </c>
      <c r="K4409" s="6" t="s">
        <v>557</v>
      </c>
    </row>
    <row r="4410" spans="1:11" ht="15.6" x14ac:dyDescent="0.3">
      <c r="A4410" s="1">
        <v>43548</v>
      </c>
      <c r="B4410" t="s">
        <v>2</v>
      </c>
      <c r="C4410" t="s">
        <v>9</v>
      </c>
      <c r="D4410" t="s">
        <v>16</v>
      </c>
      <c r="E4410" t="s">
        <v>445</v>
      </c>
      <c r="F4410" t="s">
        <v>549</v>
      </c>
      <c r="G4410">
        <v>1</v>
      </c>
      <c r="H4410">
        <v>53.35</v>
      </c>
      <c r="I4410">
        <v>53.35</v>
      </c>
      <c r="J4410" s="4">
        <v>199</v>
      </c>
      <c r="K4410" s="6" t="s">
        <v>555</v>
      </c>
    </row>
    <row r="4411" spans="1:11" ht="15.6" x14ac:dyDescent="0.3">
      <c r="A4411" s="1">
        <v>43548</v>
      </c>
      <c r="B4411" t="s">
        <v>2</v>
      </c>
      <c r="C4411" t="s">
        <v>11</v>
      </c>
      <c r="D4411" t="s">
        <v>16</v>
      </c>
      <c r="E4411" t="s">
        <v>292</v>
      </c>
      <c r="F4411" t="s">
        <v>546</v>
      </c>
      <c r="G4411">
        <v>7</v>
      </c>
      <c r="H4411">
        <v>12.42</v>
      </c>
      <c r="I4411">
        <v>86.94</v>
      </c>
      <c r="J4411" s="4">
        <v>396</v>
      </c>
      <c r="K4411" s="6" t="s">
        <v>556</v>
      </c>
    </row>
    <row r="4412" spans="1:11" ht="15.6" x14ac:dyDescent="0.3">
      <c r="A4412" s="1">
        <v>43548</v>
      </c>
      <c r="B4412" t="s">
        <v>3</v>
      </c>
      <c r="C4412" t="s">
        <v>12</v>
      </c>
      <c r="D4412" t="s">
        <v>17</v>
      </c>
      <c r="E4412" t="s">
        <v>364</v>
      </c>
      <c r="F4412" t="s">
        <v>547</v>
      </c>
      <c r="G4412">
        <v>4</v>
      </c>
      <c r="H4412">
        <v>16.32</v>
      </c>
      <c r="I4412">
        <v>65.28</v>
      </c>
      <c r="J4412" s="4">
        <v>2994</v>
      </c>
      <c r="K4412" s="6" t="s">
        <v>554</v>
      </c>
    </row>
    <row r="4413" spans="1:11" ht="15.6" x14ac:dyDescent="0.3">
      <c r="A4413" s="1">
        <v>43548</v>
      </c>
      <c r="B4413" t="s">
        <v>2</v>
      </c>
      <c r="C4413" t="s">
        <v>8</v>
      </c>
      <c r="D4413" t="s">
        <v>16</v>
      </c>
      <c r="E4413" t="s">
        <v>400</v>
      </c>
      <c r="F4413" t="s">
        <v>549</v>
      </c>
      <c r="G4413">
        <v>3</v>
      </c>
      <c r="H4413">
        <v>53.35</v>
      </c>
      <c r="I4413">
        <v>160.05000000000001</v>
      </c>
      <c r="J4413" s="4">
        <v>1995</v>
      </c>
      <c r="K4413" s="6" t="s">
        <v>554</v>
      </c>
    </row>
    <row r="4414" spans="1:11" ht="15.6" x14ac:dyDescent="0.3">
      <c r="A4414" s="1">
        <v>43549</v>
      </c>
      <c r="B4414" t="s">
        <v>6</v>
      </c>
      <c r="C4414" t="s">
        <v>8</v>
      </c>
      <c r="D4414" t="s">
        <v>16</v>
      </c>
      <c r="E4414" t="s">
        <v>94</v>
      </c>
      <c r="F4414" t="s">
        <v>549</v>
      </c>
      <c r="G4414">
        <v>9</v>
      </c>
      <c r="H4414">
        <v>53.35</v>
      </c>
      <c r="I4414">
        <v>480.15000000000003</v>
      </c>
      <c r="J4414" s="4">
        <v>3493</v>
      </c>
      <c r="K4414" s="6" t="s">
        <v>554</v>
      </c>
    </row>
    <row r="4415" spans="1:11" ht="15.6" x14ac:dyDescent="0.3">
      <c r="A4415" s="1">
        <v>43550</v>
      </c>
      <c r="B4415" t="s">
        <v>6</v>
      </c>
      <c r="C4415" t="s">
        <v>9</v>
      </c>
      <c r="D4415" t="s">
        <v>16</v>
      </c>
      <c r="E4415" t="s">
        <v>423</v>
      </c>
      <c r="F4415" t="s">
        <v>546</v>
      </c>
      <c r="G4415">
        <v>2</v>
      </c>
      <c r="H4415">
        <v>12.42</v>
      </c>
      <c r="I4415">
        <v>24.84</v>
      </c>
      <c r="J4415" s="4">
        <v>2793</v>
      </c>
      <c r="K4415" s="6" t="s">
        <v>554</v>
      </c>
    </row>
    <row r="4416" spans="1:11" ht="15.6" x14ac:dyDescent="0.3">
      <c r="A4416" s="1">
        <v>43550</v>
      </c>
      <c r="B4416" t="s">
        <v>3</v>
      </c>
      <c r="C4416" t="s">
        <v>10</v>
      </c>
      <c r="D4416" t="s">
        <v>17</v>
      </c>
      <c r="E4416" t="s">
        <v>238</v>
      </c>
      <c r="F4416" t="s">
        <v>546</v>
      </c>
      <c r="G4416">
        <v>8</v>
      </c>
      <c r="H4416">
        <v>12.42</v>
      </c>
      <c r="I4416">
        <v>99.36</v>
      </c>
      <c r="J4416" s="4">
        <v>1592</v>
      </c>
      <c r="K4416" s="6" t="s">
        <v>556</v>
      </c>
    </row>
    <row r="4417" spans="1:11" ht="15.6" x14ac:dyDescent="0.3">
      <c r="A4417" s="1">
        <v>43550</v>
      </c>
      <c r="B4417" t="s">
        <v>6</v>
      </c>
      <c r="C4417" t="s">
        <v>8</v>
      </c>
      <c r="D4417" t="s">
        <v>16</v>
      </c>
      <c r="E4417" t="s">
        <v>385</v>
      </c>
      <c r="F4417" t="s">
        <v>546</v>
      </c>
      <c r="G4417">
        <v>6</v>
      </c>
      <c r="H4417">
        <v>12.42</v>
      </c>
      <c r="I4417">
        <v>74.52</v>
      </c>
      <c r="J4417" s="4">
        <v>594</v>
      </c>
      <c r="K4417" s="6" t="s">
        <v>554</v>
      </c>
    </row>
    <row r="4418" spans="1:11" ht="15.6" x14ac:dyDescent="0.3">
      <c r="A4418" s="1">
        <v>43551</v>
      </c>
      <c r="B4418" t="s">
        <v>2</v>
      </c>
      <c r="C4418" t="s">
        <v>8</v>
      </c>
      <c r="D4418" t="s">
        <v>16</v>
      </c>
      <c r="E4418" t="s">
        <v>501</v>
      </c>
      <c r="F4418" t="s">
        <v>546</v>
      </c>
      <c r="G4418">
        <v>4</v>
      </c>
      <c r="H4418">
        <v>12.42</v>
      </c>
      <c r="I4418">
        <v>49.68</v>
      </c>
      <c r="J4418" s="4">
        <v>2691</v>
      </c>
      <c r="K4418" s="6" t="s">
        <v>555</v>
      </c>
    </row>
    <row r="4419" spans="1:11" ht="15.6" x14ac:dyDescent="0.3">
      <c r="A4419" s="1">
        <v>43551</v>
      </c>
      <c r="B4419" t="s">
        <v>4</v>
      </c>
      <c r="C4419" t="s">
        <v>15</v>
      </c>
      <c r="D4419" t="s">
        <v>17</v>
      </c>
      <c r="E4419" t="s">
        <v>418</v>
      </c>
      <c r="F4419" t="s">
        <v>546</v>
      </c>
      <c r="G4419">
        <v>6</v>
      </c>
      <c r="H4419">
        <v>12.42</v>
      </c>
      <c r="I4419">
        <v>74.52</v>
      </c>
      <c r="J4419" s="4">
        <v>3990</v>
      </c>
      <c r="K4419" s="6" t="s">
        <v>557</v>
      </c>
    </row>
    <row r="4420" spans="1:11" ht="15.6" x14ac:dyDescent="0.3">
      <c r="A4420" s="1">
        <v>43551</v>
      </c>
      <c r="B4420" t="s">
        <v>3</v>
      </c>
      <c r="C4420" t="s">
        <v>13</v>
      </c>
      <c r="D4420" t="s">
        <v>17</v>
      </c>
      <c r="E4420" t="s">
        <v>91</v>
      </c>
      <c r="F4420" t="s">
        <v>546</v>
      </c>
      <c r="G4420">
        <v>3</v>
      </c>
      <c r="H4420">
        <v>12.42</v>
      </c>
      <c r="I4420">
        <v>37.26</v>
      </c>
      <c r="J4420" s="4">
        <v>3493</v>
      </c>
      <c r="K4420" s="6" t="s">
        <v>556</v>
      </c>
    </row>
    <row r="4421" spans="1:11" ht="15.6" x14ac:dyDescent="0.3">
      <c r="A4421" s="1">
        <v>43552</v>
      </c>
      <c r="B4421" t="s">
        <v>2</v>
      </c>
      <c r="C4421" t="s">
        <v>8</v>
      </c>
      <c r="D4421" t="s">
        <v>16</v>
      </c>
      <c r="E4421" t="s">
        <v>302</v>
      </c>
      <c r="F4421" t="s">
        <v>549</v>
      </c>
      <c r="G4421">
        <v>4</v>
      </c>
      <c r="H4421">
        <v>53.35</v>
      </c>
      <c r="I4421">
        <v>213.4</v>
      </c>
      <c r="J4421" s="4">
        <v>399</v>
      </c>
      <c r="K4421" s="6" t="s">
        <v>557</v>
      </c>
    </row>
    <row r="4422" spans="1:11" ht="15.6" x14ac:dyDescent="0.3">
      <c r="A4422" s="1">
        <v>43552</v>
      </c>
      <c r="B4422" t="s">
        <v>5</v>
      </c>
      <c r="C4422" t="s">
        <v>9</v>
      </c>
      <c r="D4422" t="s">
        <v>16</v>
      </c>
      <c r="E4422" t="s">
        <v>218</v>
      </c>
      <c r="F4422" t="s">
        <v>546</v>
      </c>
      <c r="G4422">
        <v>1</v>
      </c>
      <c r="H4422">
        <v>12.42</v>
      </c>
      <c r="I4422">
        <v>12.42</v>
      </c>
      <c r="J4422" s="4">
        <v>3493</v>
      </c>
      <c r="K4422" s="6" t="s">
        <v>558</v>
      </c>
    </row>
    <row r="4423" spans="1:11" ht="15.6" x14ac:dyDescent="0.3">
      <c r="A4423" s="1">
        <v>43552</v>
      </c>
      <c r="B4423" t="s">
        <v>3</v>
      </c>
      <c r="C4423" t="s">
        <v>13</v>
      </c>
      <c r="D4423" t="s">
        <v>17</v>
      </c>
      <c r="E4423" t="s">
        <v>130</v>
      </c>
      <c r="F4423" t="s">
        <v>547</v>
      </c>
      <c r="G4423">
        <v>9</v>
      </c>
      <c r="H4423">
        <v>16.32</v>
      </c>
      <c r="I4423">
        <v>146.88</v>
      </c>
      <c r="J4423" s="4">
        <v>198</v>
      </c>
      <c r="K4423" s="6" t="s">
        <v>558</v>
      </c>
    </row>
    <row r="4424" spans="1:11" ht="15.6" x14ac:dyDescent="0.3">
      <c r="A4424" s="1">
        <v>43552</v>
      </c>
      <c r="B4424" t="s">
        <v>6</v>
      </c>
      <c r="C4424" t="s">
        <v>9</v>
      </c>
      <c r="D4424" t="s">
        <v>16</v>
      </c>
      <c r="E4424" t="s">
        <v>207</v>
      </c>
      <c r="F4424" t="s">
        <v>547</v>
      </c>
      <c r="G4424">
        <v>7</v>
      </c>
      <c r="H4424">
        <v>16.32</v>
      </c>
      <c r="I4424">
        <v>114.24000000000001</v>
      </c>
      <c r="J4424" s="4">
        <v>399</v>
      </c>
      <c r="K4424" s="6" t="s">
        <v>558</v>
      </c>
    </row>
    <row r="4425" spans="1:11" ht="15.6" x14ac:dyDescent="0.3">
      <c r="A4425" s="1">
        <v>43552</v>
      </c>
      <c r="B4425" t="s">
        <v>3</v>
      </c>
      <c r="C4425" t="s">
        <v>15</v>
      </c>
      <c r="D4425" t="s">
        <v>17</v>
      </c>
      <c r="E4425" t="s">
        <v>468</v>
      </c>
      <c r="F4425" t="s">
        <v>549</v>
      </c>
      <c r="G4425">
        <v>1</v>
      </c>
      <c r="H4425">
        <v>53.35</v>
      </c>
      <c r="I4425">
        <v>53.35</v>
      </c>
      <c r="J4425" s="4">
        <v>1990</v>
      </c>
      <c r="K4425" s="6" t="s">
        <v>555</v>
      </c>
    </row>
    <row r="4426" spans="1:11" ht="15.6" x14ac:dyDescent="0.3">
      <c r="A4426" s="1">
        <v>43552</v>
      </c>
      <c r="B4426" t="s">
        <v>6</v>
      </c>
      <c r="C4426" t="s">
        <v>9</v>
      </c>
      <c r="D4426" t="s">
        <v>16</v>
      </c>
      <c r="E4426" t="s">
        <v>423</v>
      </c>
      <c r="F4426" t="s">
        <v>547</v>
      </c>
      <c r="G4426">
        <v>3</v>
      </c>
      <c r="H4426">
        <v>16.32</v>
      </c>
      <c r="I4426">
        <v>48.96</v>
      </c>
      <c r="J4426" s="4">
        <v>2691</v>
      </c>
      <c r="K4426" s="6" t="s">
        <v>556</v>
      </c>
    </row>
    <row r="4427" spans="1:11" ht="15.6" x14ac:dyDescent="0.3">
      <c r="A4427" s="1">
        <v>43552</v>
      </c>
      <c r="B4427" t="s">
        <v>6</v>
      </c>
      <c r="C4427" t="s">
        <v>9</v>
      </c>
      <c r="D4427" t="s">
        <v>16</v>
      </c>
      <c r="E4427" t="s">
        <v>188</v>
      </c>
      <c r="F4427" t="s">
        <v>546</v>
      </c>
      <c r="G4427">
        <v>8</v>
      </c>
      <c r="H4427">
        <v>12.42</v>
      </c>
      <c r="I4427">
        <v>99.36</v>
      </c>
      <c r="J4427" s="4">
        <v>1497</v>
      </c>
      <c r="K4427" s="6" t="s">
        <v>554</v>
      </c>
    </row>
    <row r="4428" spans="1:11" ht="15.6" x14ac:dyDescent="0.3">
      <c r="A4428" s="1">
        <v>43552</v>
      </c>
      <c r="B4428" t="s">
        <v>2</v>
      </c>
      <c r="C4428" t="s">
        <v>9</v>
      </c>
      <c r="D4428" t="s">
        <v>16</v>
      </c>
      <c r="E4428" t="s">
        <v>397</v>
      </c>
      <c r="F4428" t="s">
        <v>547</v>
      </c>
      <c r="G4428">
        <v>8</v>
      </c>
      <c r="H4428">
        <v>16.32</v>
      </c>
      <c r="I4428">
        <v>130.56</v>
      </c>
      <c r="J4428" s="4">
        <v>990</v>
      </c>
      <c r="K4428" s="6" t="s">
        <v>557</v>
      </c>
    </row>
    <row r="4429" spans="1:11" ht="15.6" x14ac:dyDescent="0.3">
      <c r="A4429" s="1">
        <v>43552</v>
      </c>
      <c r="B4429" t="s">
        <v>4</v>
      </c>
      <c r="C4429" t="s">
        <v>10</v>
      </c>
      <c r="D4429" t="s">
        <v>17</v>
      </c>
      <c r="E4429" t="s">
        <v>117</v>
      </c>
      <c r="F4429" t="s">
        <v>548</v>
      </c>
      <c r="G4429">
        <v>8</v>
      </c>
      <c r="H4429">
        <v>17.829999999999998</v>
      </c>
      <c r="I4429">
        <v>142.63999999999999</v>
      </c>
      <c r="J4429" s="4">
        <v>798</v>
      </c>
      <c r="K4429" s="6" t="s">
        <v>556</v>
      </c>
    </row>
    <row r="4430" spans="1:11" ht="15.6" x14ac:dyDescent="0.3">
      <c r="A4430" s="1">
        <v>43552</v>
      </c>
      <c r="B4430" t="s">
        <v>4</v>
      </c>
      <c r="C4430" t="s">
        <v>10</v>
      </c>
      <c r="D4430" t="s">
        <v>17</v>
      </c>
      <c r="E4430" t="s">
        <v>272</v>
      </c>
      <c r="F4430" t="s">
        <v>547</v>
      </c>
      <c r="G4430">
        <v>7</v>
      </c>
      <c r="H4430">
        <v>16.32</v>
      </c>
      <c r="I4430">
        <v>114.24000000000001</v>
      </c>
      <c r="J4430" s="4">
        <v>594</v>
      </c>
      <c r="K4430" s="6" t="s">
        <v>557</v>
      </c>
    </row>
    <row r="4431" spans="1:11" ht="15.6" x14ac:dyDescent="0.3">
      <c r="A4431" s="1">
        <v>43553</v>
      </c>
      <c r="B4431" t="s">
        <v>3</v>
      </c>
      <c r="C4431" t="s">
        <v>10</v>
      </c>
      <c r="D4431" t="s">
        <v>17</v>
      </c>
      <c r="E4431" t="s">
        <v>417</v>
      </c>
      <c r="F4431" t="s">
        <v>547</v>
      </c>
      <c r="G4431">
        <v>6</v>
      </c>
      <c r="H4431">
        <v>16.32</v>
      </c>
      <c r="I4431">
        <v>97.92</v>
      </c>
      <c r="J4431" s="4">
        <v>299</v>
      </c>
      <c r="K4431" s="6" t="s">
        <v>558</v>
      </c>
    </row>
    <row r="4432" spans="1:11" ht="15.6" x14ac:dyDescent="0.3">
      <c r="A4432" s="1">
        <v>43553</v>
      </c>
      <c r="B4432" t="s">
        <v>2</v>
      </c>
      <c r="C4432" t="s">
        <v>9</v>
      </c>
      <c r="D4432" t="s">
        <v>16</v>
      </c>
      <c r="E4432" t="s">
        <v>465</v>
      </c>
      <c r="F4432" t="s">
        <v>547</v>
      </c>
      <c r="G4432">
        <v>4</v>
      </c>
      <c r="H4432">
        <v>16.32</v>
      </c>
      <c r="I4432">
        <v>65.28</v>
      </c>
      <c r="J4432" s="4">
        <v>398</v>
      </c>
      <c r="K4432" s="6" t="s">
        <v>556</v>
      </c>
    </row>
    <row r="4433" spans="1:11" ht="15.6" x14ac:dyDescent="0.3">
      <c r="A4433" s="1">
        <v>43554</v>
      </c>
      <c r="B4433" t="s">
        <v>2</v>
      </c>
      <c r="C4433" t="s">
        <v>8</v>
      </c>
      <c r="D4433" t="s">
        <v>16</v>
      </c>
      <c r="E4433" t="s">
        <v>65</v>
      </c>
      <c r="F4433" t="s">
        <v>549</v>
      </c>
      <c r="G4433">
        <v>7</v>
      </c>
      <c r="H4433">
        <v>53.35</v>
      </c>
      <c r="I4433">
        <v>373.45</v>
      </c>
      <c r="J4433" s="4">
        <v>2994</v>
      </c>
      <c r="K4433" s="6" t="s">
        <v>557</v>
      </c>
    </row>
    <row r="4434" spans="1:11" ht="15.6" x14ac:dyDescent="0.3">
      <c r="A4434" s="1">
        <v>43554</v>
      </c>
      <c r="B4434" t="s">
        <v>2</v>
      </c>
      <c r="C4434" t="s">
        <v>8</v>
      </c>
      <c r="D4434" t="s">
        <v>16</v>
      </c>
      <c r="E4434" t="s">
        <v>422</v>
      </c>
      <c r="F4434" t="s">
        <v>548</v>
      </c>
      <c r="G4434">
        <v>4</v>
      </c>
      <c r="H4434">
        <v>17.829999999999998</v>
      </c>
      <c r="I4434">
        <v>71.319999999999993</v>
      </c>
      <c r="J4434" s="4">
        <v>2994</v>
      </c>
      <c r="K4434" s="6" t="s">
        <v>557</v>
      </c>
    </row>
    <row r="4435" spans="1:11" ht="15.6" x14ac:dyDescent="0.3">
      <c r="A4435" s="1">
        <v>43555</v>
      </c>
      <c r="B4435" t="s">
        <v>2</v>
      </c>
      <c r="C4435" t="s">
        <v>8</v>
      </c>
      <c r="D4435" t="s">
        <v>16</v>
      </c>
      <c r="E4435" t="s">
        <v>81</v>
      </c>
      <c r="F4435" t="s">
        <v>547</v>
      </c>
      <c r="G4435">
        <v>5</v>
      </c>
      <c r="H4435">
        <v>16.32</v>
      </c>
      <c r="I4435">
        <v>81.599999999999994</v>
      </c>
      <c r="J4435" s="4">
        <v>2394</v>
      </c>
      <c r="K4435" s="6" t="s">
        <v>556</v>
      </c>
    </row>
    <row r="4436" spans="1:11" ht="15.6" x14ac:dyDescent="0.3">
      <c r="A4436" s="1">
        <v>43555</v>
      </c>
      <c r="B4436" t="s">
        <v>6</v>
      </c>
      <c r="C4436" t="s">
        <v>8</v>
      </c>
      <c r="D4436" t="s">
        <v>16</v>
      </c>
      <c r="E4436" t="s">
        <v>529</v>
      </c>
      <c r="F4436" t="s">
        <v>547</v>
      </c>
      <c r="G4436">
        <v>5</v>
      </c>
      <c r="H4436">
        <v>16.32</v>
      </c>
      <c r="I4436">
        <v>81.599999999999994</v>
      </c>
      <c r="J4436" s="4">
        <v>3493</v>
      </c>
      <c r="K4436" s="6" t="s">
        <v>556</v>
      </c>
    </row>
    <row r="4437" spans="1:11" ht="15.6" x14ac:dyDescent="0.3">
      <c r="A4437" s="1">
        <v>43555</v>
      </c>
      <c r="B4437" t="s">
        <v>2</v>
      </c>
      <c r="C4437" t="s">
        <v>14</v>
      </c>
      <c r="D4437" t="s">
        <v>16</v>
      </c>
      <c r="E4437" t="s">
        <v>353</v>
      </c>
      <c r="F4437" t="s">
        <v>548</v>
      </c>
      <c r="G4437">
        <v>1</v>
      </c>
      <c r="H4437">
        <v>17.829999999999998</v>
      </c>
      <c r="I4437">
        <v>17.829999999999998</v>
      </c>
      <c r="J4437" s="4">
        <v>299</v>
      </c>
      <c r="K4437" s="6" t="s">
        <v>556</v>
      </c>
    </row>
    <row r="4438" spans="1:11" ht="15.6" x14ac:dyDescent="0.3">
      <c r="A4438" s="1">
        <v>43555</v>
      </c>
      <c r="B4438" t="s">
        <v>4</v>
      </c>
      <c r="C4438" t="s">
        <v>10</v>
      </c>
      <c r="D4438" t="s">
        <v>17</v>
      </c>
      <c r="E4438" t="s">
        <v>138</v>
      </c>
      <c r="F4438" t="s">
        <v>547</v>
      </c>
      <c r="G4438">
        <v>1</v>
      </c>
      <c r="H4438">
        <v>16.32</v>
      </c>
      <c r="I4438">
        <v>16.32</v>
      </c>
      <c r="J4438" s="4">
        <v>2392</v>
      </c>
      <c r="K4438" s="6" t="s">
        <v>556</v>
      </c>
    </row>
    <row r="4439" spans="1:11" ht="15.6" x14ac:dyDescent="0.3">
      <c r="A4439" s="1">
        <v>43555</v>
      </c>
      <c r="B4439" t="s">
        <v>4</v>
      </c>
      <c r="C4439" t="s">
        <v>12</v>
      </c>
      <c r="D4439" t="s">
        <v>17</v>
      </c>
      <c r="E4439" t="s">
        <v>388</v>
      </c>
      <c r="F4439" t="s">
        <v>546</v>
      </c>
      <c r="G4439">
        <v>6</v>
      </c>
      <c r="H4439">
        <v>12.42</v>
      </c>
      <c r="I4439">
        <v>74.52</v>
      </c>
      <c r="J4439" s="4">
        <v>2994</v>
      </c>
      <c r="K4439" s="6" t="s">
        <v>557</v>
      </c>
    </row>
    <row r="4440" spans="1:11" ht="15.6" x14ac:dyDescent="0.3">
      <c r="A4440" s="1">
        <v>43555</v>
      </c>
      <c r="B4440" t="s">
        <v>2</v>
      </c>
      <c r="C4440" t="s">
        <v>9</v>
      </c>
      <c r="D4440" t="s">
        <v>16</v>
      </c>
      <c r="E4440" t="s">
        <v>247</v>
      </c>
      <c r="F4440" t="s">
        <v>546</v>
      </c>
      <c r="G4440">
        <v>8</v>
      </c>
      <c r="H4440">
        <v>12.42</v>
      </c>
      <c r="I4440">
        <v>99.36</v>
      </c>
      <c r="J4440" s="4">
        <v>297</v>
      </c>
      <c r="K4440" s="6" t="s">
        <v>557</v>
      </c>
    </row>
    <row r="4441" spans="1:11" ht="15.6" x14ac:dyDescent="0.3">
      <c r="A4441" s="1">
        <v>43555</v>
      </c>
      <c r="B4441" t="s">
        <v>3</v>
      </c>
      <c r="C4441" t="s">
        <v>10</v>
      </c>
      <c r="D4441" t="s">
        <v>17</v>
      </c>
      <c r="E4441" t="s">
        <v>386</v>
      </c>
      <c r="F4441" t="s">
        <v>546</v>
      </c>
      <c r="G4441">
        <v>10</v>
      </c>
      <c r="H4441">
        <v>12.42</v>
      </c>
      <c r="I4441">
        <v>124.2</v>
      </c>
      <c r="J4441" s="4">
        <v>1393</v>
      </c>
      <c r="K4441" s="6" t="s">
        <v>556</v>
      </c>
    </row>
    <row r="4442" spans="1:11" ht="15.6" x14ac:dyDescent="0.3">
      <c r="A4442" s="1">
        <v>43555</v>
      </c>
      <c r="B4442" t="s">
        <v>3</v>
      </c>
      <c r="C4442" t="s">
        <v>10</v>
      </c>
      <c r="D4442" t="s">
        <v>17</v>
      </c>
      <c r="E4442" t="s">
        <v>386</v>
      </c>
      <c r="F4442" t="s">
        <v>546</v>
      </c>
      <c r="G4442">
        <v>2</v>
      </c>
      <c r="H4442">
        <v>12.42</v>
      </c>
      <c r="I4442">
        <v>24.84</v>
      </c>
      <c r="J4442" s="4">
        <v>399</v>
      </c>
      <c r="K4442" s="6" t="s">
        <v>558</v>
      </c>
    </row>
    <row r="4443" spans="1:11" ht="15.6" x14ac:dyDescent="0.3">
      <c r="A4443" s="1">
        <v>43555</v>
      </c>
      <c r="B4443" t="s">
        <v>4</v>
      </c>
      <c r="C4443" t="s">
        <v>13</v>
      </c>
      <c r="D4443" t="s">
        <v>17</v>
      </c>
      <c r="E4443" t="s">
        <v>47</v>
      </c>
      <c r="F4443" t="s">
        <v>547</v>
      </c>
      <c r="G4443">
        <v>2</v>
      </c>
      <c r="H4443">
        <v>16.32</v>
      </c>
      <c r="I4443">
        <v>32.64</v>
      </c>
      <c r="J4443" s="4">
        <v>998</v>
      </c>
      <c r="K4443" s="6" t="s">
        <v>557</v>
      </c>
    </row>
    <row r="4444" spans="1:11" ht="15.6" x14ac:dyDescent="0.3">
      <c r="A4444" s="1">
        <v>43555</v>
      </c>
      <c r="B4444" t="s">
        <v>6</v>
      </c>
      <c r="C4444" t="s">
        <v>9</v>
      </c>
      <c r="D4444" t="s">
        <v>16</v>
      </c>
      <c r="E4444" t="s">
        <v>446</v>
      </c>
      <c r="F4444" t="s">
        <v>546</v>
      </c>
      <c r="G4444">
        <v>9</v>
      </c>
      <c r="H4444">
        <v>12.42</v>
      </c>
      <c r="I4444">
        <v>111.78</v>
      </c>
      <c r="J4444" s="4">
        <v>299</v>
      </c>
      <c r="K4444" s="6" t="s">
        <v>556</v>
      </c>
    </row>
    <row r="4445" spans="1:11" ht="15.6" x14ac:dyDescent="0.3">
      <c r="A4445" s="1">
        <v>43555</v>
      </c>
      <c r="B4445" t="s">
        <v>6</v>
      </c>
      <c r="C4445" t="s">
        <v>8</v>
      </c>
      <c r="D4445" t="s">
        <v>16</v>
      </c>
      <c r="E4445" t="s">
        <v>315</v>
      </c>
      <c r="F4445" t="s">
        <v>546</v>
      </c>
      <c r="G4445">
        <v>8</v>
      </c>
      <c r="H4445">
        <v>12.42</v>
      </c>
      <c r="I4445">
        <v>99.36</v>
      </c>
      <c r="J4445" s="4">
        <v>198</v>
      </c>
      <c r="K4445" s="6" t="s">
        <v>557</v>
      </c>
    </row>
    <row r="4446" spans="1:11" ht="15.6" x14ac:dyDescent="0.3">
      <c r="A4446" s="1">
        <v>43556</v>
      </c>
      <c r="B4446" t="s">
        <v>5</v>
      </c>
      <c r="C4446" t="s">
        <v>9</v>
      </c>
      <c r="D4446" t="s">
        <v>16</v>
      </c>
      <c r="E4446" t="s">
        <v>248</v>
      </c>
      <c r="F4446" t="s">
        <v>548</v>
      </c>
      <c r="G4446">
        <v>10</v>
      </c>
      <c r="H4446">
        <v>17.829999999999998</v>
      </c>
      <c r="I4446">
        <v>178.29999999999998</v>
      </c>
      <c r="J4446" s="4">
        <v>796</v>
      </c>
      <c r="K4446" s="6" t="s">
        <v>555</v>
      </c>
    </row>
    <row r="4447" spans="1:11" ht="15.6" x14ac:dyDescent="0.3">
      <c r="A4447" s="1">
        <v>43556</v>
      </c>
      <c r="B4447" t="s">
        <v>6</v>
      </c>
      <c r="C4447" t="s">
        <v>8</v>
      </c>
      <c r="D4447" t="s">
        <v>16</v>
      </c>
      <c r="E4447" t="s">
        <v>201</v>
      </c>
      <c r="F4447" t="s">
        <v>548</v>
      </c>
      <c r="G4447">
        <v>7</v>
      </c>
      <c r="H4447">
        <v>17.829999999999998</v>
      </c>
      <c r="I4447">
        <v>124.80999999999999</v>
      </c>
      <c r="J4447" s="4">
        <v>4990</v>
      </c>
      <c r="K4447" s="6" t="s">
        <v>556</v>
      </c>
    </row>
    <row r="4448" spans="1:11" ht="15.6" x14ac:dyDescent="0.3">
      <c r="A4448" s="1">
        <v>43557</v>
      </c>
      <c r="B4448" t="s">
        <v>4</v>
      </c>
      <c r="C4448" t="s">
        <v>10</v>
      </c>
      <c r="D4448" t="s">
        <v>17</v>
      </c>
      <c r="E4448" t="s">
        <v>414</v>
      </c>
      <c r="F4448" t="s">
        <v>546</v>
      </c>
      <c r="G4448">
        <v>6</v>
      </c>
      <c r="H4448">
        <v>12.42</v>
      </c>
      <c r="I4448">
        <v>74.52</v>
      </c>
      <c r="J4448" s="4">
        <v>2093</v>
      </c>
      <c r="K4448" s="6" t="s">
        <v>557</v>
      </c>
    </row>
    <row r="4449" spans="1:11" ht="15.6" x14ac:dyDescent="0.3">
      <c r="A4449" s="1">
        <v>43557</v>
      </c>
      <c r="B4449" t="s">
        <v>5</v>
      </c>
      <c r="C4449" t="s">
        <v>9</v>
      </c>
      <c r="D4449" t="s">
        <v>16</v>
      </c>
      <c r="E4449" t="s">
        <v>367</v>
      </c>
      <c r="F4449" t="s">
        <v>547</v>
      </c>
      <c r="G4449">
        <v>8</v>
      </c>
      <c r="H4449">
        <v>16.32</v>
      </c>
      <c r="I4449">
        <v>130.56</v>
      </c>
      <c r="J4449" s="4">
        <v>1196</v>
      </c>
      <c r="K4449" s="6" t="s">
        <v>557</v>
      </c>
    </row>
    <row r="4450" spans="1:11" ht="15.6" x14ac:dyDescent="0.3">
      <c r="A4450" s="1">
        <v>43557</v>
      </c>
      <c r="B4450" t="s">
        <v>2</v>
      </c>
      <c r="C4450" t="s">
        <v>8</v>
      </c>
      <c r="D4450" t="s">
        <v>16</v>
      </c>
      <c r="E4450" t="s">
        <v>439</v>
      </c>
      <c r="F4450" t="s">
        <v>549</v>
      </c>
      <c r="G4450">
        <v>2</v>
      </c>
      <c r="H4450">
        <v>53.35</v>
      </c>
      <c r="I4450">
        <v>106.7</v>
      </c>
      <c r="J4450" s="4">
        <v>2793</v>
      </c>
      <c r="K4450" s="6" t="s">
        <v>556</v>
      </c>
    </row>
    <row r="4451" spans="1:11" ht="15.6" x14ac:dyDescent="0.3">
      <c r="A4451" s="1">
        <v>43557</v>
      </c>
      <c r="B4451" t="s">
        <v>2</v>
      </c>
      <c r="C4451" t="s">
        <v>11</v>
      </c>
      <c r="D4451" t="s">
        <v>16</v>
      </c>
      <c r="E4451" t="s">
        <v>463</v>
      </c>
      <c r="F4451" t="s">
        <v>546</v>
      </c>
      <c r="G4451">
        <v>8</v>
      </c>
      <c r="H4451">
        <v>12.42</v>
      </c>
      <c r="I4451">
        <v>99.36</v>
      </c>
      <c r="J4451" s="4">
        <v>998</v>
      </c>
      <c r="K4451" s="6" t="s">
        <v>556</v>
      </c>
    </row>
    <row r="4452" spans="1:11" ht="15.6" x14ac:dyDescent="0.3">
      <c r="A4452" s="1">
        <v>43557</v>
      </c>
      <c r="B4452" t="s">
        <v>2</v>
      </c>
      <c r="C4452" t="s">
        <v>11</v>
      </c>
      <c r="D4452" t="s">
        <v>16</v>
      </c>
      <c r="E4452" t="s">
        <v>266</v>
      </c>
      <c r="F4452" t="s">
        <v>546</v>
      </c>
      <c r="G4452">
        <v>9</v>
      </c>
      <c r="H4452">
        <v>12.42</v>
      </c>
      <c r="I4452">
        <v>111.78</v>
      </c>
      <c r="J4452" s="4">
        <v>897</v>
      </c>
      <c r="K4452" s="6" t="s">
        <v>554</v>
      </c>
    </row>
    <row r="4453" spans="1:11" ht="15.6" x14ac:dyDescent="0.3">
      <c r="A4453" s="1">
        <v>43558</v>
      </c>
      <c r="B4453" t="s">
        <v>4</v>
      </c>
      <c r="C4453" t="s">
        <v>13</v>
      </c>
      <c r="D4453" t="s">
        <v>17</v>
      </c>
      <c r="E4453" t="s">
        <v>143</v>
      </c>
      <c r="F4453" t="s">
        <v>546</v>
      </c>
      <c r="G4453">
        <v>6</v>
      </c>
      <c r="H4453">
        <v>12.42</v>
      </c>
      <c r="I4453">
        <v>74.52</v>
      </c>
      <c r="J4453" s="4">
        <v>495</v>
      </c>
      <c r="K4453" s="6" t="s">
        <v>557</v>
      </c>
    </row>
    <row r="4454" spans="1:11" ht="15.6" x14ac:dyDescent="0.3">
      <c r="A4454" s="1">
        <v>43558</v>
      </c>
      <c r="B4454" t="s">
        <v>2</v>
      </c>
      <c r="C4454" t="s">
        <v>11</v>
      </c>
      <c r="D4454" t="s">
        <v>16</v>
      </c>
      <c r="E4454" t="s">
        <v>265</v>
      </c>
      <c r="F4454" t="s">
        <v>546</v>
      </c>
      <c r="G4454">
        <v>9</v>
      </c>
      <c r="H4454">
        <v>12.42</v>
      </c>
      <c r="I4454">
        <v>111.78</v>
      </c>
      <c r="J4454" s="4">
        <v>2392</v>
      </c>
      <c r="K4454" s="6" t="s">
        <v>555</v>
      </c>
    </row>
    <row r="4455" spans="1:11" ht="15.6" x14ac:dyDescent="0.3">
      <c r="A4455" s="1">
        <v>43558</v>
      </c>
      <c r="B4455" t="s">
        <v>4</v>
      </c>
      <c r="C4455" t="s">
        <v>10</v>
      </c>
      <c r="D4455" t="s">
        <v>17</v>
      </c>
      <c r="E4455" t="s">
        <v>410</v>
      </c>
      <c r="F4455" t="s">
        <v>546</v>
      </c>
      <c r="G4455">
        <v>6</v>
      </c>
      <c r="H4455">
        <v>12.42</v>
      </c>
      <c r="I4455">
        <v>74.52</v>
      </c>
      <c r="J4455" s="4">
        <v>1194</v>
      </c>
      <c r="K4455" s="6" t="s">
        <v>554</v>
      </c>
    </row>
    <row r="4456" spans="1:11" ht="15.6" x14ac:dyDescent="0.3">
      <c r="A4456" s="1">
        <v>43558</v>
      </c>
      <c r="B4456" t="s">
        <v>4</v>
      </c>
      <c r="C4456" t="s">
        <v>13</v>
      </c>
      <c r="D4456" t="s">
        <v>17</v>
      </c>
      <c r="E4456" t="s">
        <v>69</v>
      </c>
      <c r="F4456" t="s">
        <v>547</v>
      </c>
      <c r="G4456">
        <v>2</v>
      </c>
      <c r="H4456">
        <v>16.32</v>
      </c>
      <c r="I4456">
        <v>32.64</v>
      </c>
      <c r="J4456" s="4">
        <v>693</v>
      </c>
      <c r="K4456" s="6" t="s">
        <v>554</v>
      </c>
    </row>
    <row r="4457" spans="1:11" ht="15.6" x14ac:dyDescent="0.3">
      <c r="A4457" s="1">
        <v>43558</v>
      </c>
      <c r="B4457" t="s">
        <v>4</v>
      </c>
      <c r="C4457" t="s">
        <v>10</v>
      </c>
      <c r="D4457" t="s">
        <v>17</v>
      </c>
      <c r="E4457" t="s">
        <v>101</v>
      </c>
      <c r="F4457" t="s">
        <v>546</v>
      </c>
      <c r="G4457">
        <v>5</v>
      </c>
      <c r="H4457">
        <v>12.42</v>
      </c>
      <c r="I4457">
        <v>62.1</v>
      </c>
      <c r="J4457" s="4">
        <v>99</v>
      </c>
      <c r="K4457" s="6" t="s">
        <v>556</v>
      </c>
    </row>
    <row r="4458" spans="1:11" ht="15.6" x14ac:dyDescent="0.3">
      <c r="A4458" s="1">
        <v>43559</v>
      </c>
      <c r="B4458" t="s">
        <v>4</v>
      </c>
      <c r="C4458" t="s">
        <v>10</v>
      </c>
      <c r="D4458" t="s">
        <v>17</v>
      </c>
      <c r="E4458" t="s">
        <v>138</v>
      </c>
      <c r="F4458" t="s">
        <v>547</v>
      </c>
      <c r="G4458">
        <v>2</v>
      </c>
      <c r="H4458">
        <v>16.32</v>
      </c>
      <c r="I4458">
        <v>32.64</v>
      </c>
      <c r="J4458" s="4">
        <v>2093</v>
      </c>
      <c r="K4458" s="6" t="s">
        <v>556</v>
      </c>
    </row>
    <row r="4459" spans="1:11" ht="15.6" x14ac:dyDescent="0.3">
      <c r="A4459" s="1">
        <v>43559</v>
      </c>
      <c r="B4459" t="s">
        <v>4</v>
      </c>
      <c r="C4459" t="s">
        <v>10</v>
      </c>
      <c r="D4459" t="s">
        <v>17</v>
      </c>
      <c r="E4459" t="s">
        <v>358</v>
      </c>
      <c r="F4459" t="s">
        <v>546</v>
      </c>
      <c r="G4459">
        <v>10</v>
      </c>
      <c r="H4459">
        <v>12.42</v>
      </c>
      <c r="I4459">
        <v>124.2</v>
      </c>
      <c r="J4459" s="4">
        <v>1990</v>
      </c>
      <c r="K4459" s="6" t="s">
        <v>556</v>
      </c>
    </row>
    <row r="4460" spans="1:11" ht="15.6" x14ac:dyDescent="0.3">
      <c r="A4460" s="1">
        <v>43559</v>
      </c>
      <c r="B4460" t="s">
        <v>2</v>
      </c>
      <c r="C4460" t="s">
        <v>11</v>
      </c>
      <c r="D4460" t="s">
        <v>16</v>
      </c>
      <c r="E4460" t="s">
        <v>420</v>
      </c>
      <c r="F4460" t="s">
        <v>546</v>
      </c>
      <c r="G4460">
        <v>4</v>
      </c>
      <c r="H4460">
        <v>12.42</v>
      </c>
      <c r="I4460">
        <v>49.68</v>
      </c>
      <c r="J4460" s="4">
        <v>2793</v>
      </c>
      <c r="K4460" s="6" t="s">
        <v>554</v>
      </c>
    </row>
    <row r="4461" spans="1:11" ht="15.6" x14ac:dyDescent="0.3">
      <c r="A4461" s="1">
        <v>43559</v>
      </c>
      <c r="B4461" t="s">
        <v>3</v>
      </c>
      <c r="C4461" t="s">
        <v>15</v>
      </c>
      <c r="D4461" t="s">
        <v>17</v>
      </c>
      <c r="E4461" t="s">
        <v>490</v>
      </c>
      <c r="F4461" t="s">
        <v>546</v>
      </c>
      <c r="G4461">
        <v>3</v>
      </c>
      <c r="H4461">
        <v>12.42</v>
      </c>
      <c r="I4461">
        <v>37.26</v>
      </c>
      <c r="J4461" s="4">
        <v>1596</v>
      </c>
      <c r="K4461" s="6" t="s">
        <v>558</v>
      </c>
    </row>
    <row r="4462" spans="1:11" ht="15.6" x14ac:dyDescent="0.3">
      <c r="A4462" s="1">
        <v>43559</v>
      </c>
      <c r="B4462" t="s">
        <v>4</v>
      </c>
      <c r="C4462" t="s">
        <v>10</v>
      </c>
      <c r="D4462" t="s">
        <v>17</v>
      </c>
      <c r="E4462" t="s">
        <v>476</v>
      </c>
      <c r="F4462" t="s">
        <v>549</v>
      </c>
      <c r="G4462">
        <v>6</v>
      </c>
      <c r="H4462">
        <v>53.35</v>
      </c>
      <c r="I4462">
        <v>320.10000000000002</v>
      </c>
      <c r="J4462" s="4">
        <v>299</v>
      </c>
      <c r="K4462" s="6" t="s">
        <v>554</v>
      </c>
    </row>
    <row r="4463" spans="1:11" ht="15.6" x14ac:dyDescent="0.3">
      <c r="A4463" s="1">
        <v>43559</v>
      </c>
      <c r="B4463" t="s">
        <v>3</v>
      </c>
      <c r="C4463" t="s">
        <v>15</v>
      </c>
      <c r="D4463" t="s">
        <v>17</v>
      </c>
      <c r="E4463" t="s">
        <v>115</v>
      </c>
      <c r="F4463" t="s">
        <v>546</v>
      </c>
      <c r="G4463">
        <v>6</v>
      </c>
      <c r="H4463">
        <v>12.42</v>
      </c>
      <c r="I4463">
        <v>74.52</v>
      </c>
      <c r="J4463" s="4">
        <v>1495</v>
      </c>
      <c r="K4463" s="6" t="s">
        <v>554</v>
      </c>
    </row>
    <row r="4464" spans="1:11" ht="15.6" x14ac:dyDescent="0.3">
      <c r="A4464" s="1">
        <v>43559</v>
      </c>
      <c r="B4464" t="s">
        <v>6</v>
      </c>
      <c r="C4464" t="s">
        <v>9</v>
      </c>
      <c r="D4464" t="s">
        <v>16</v>
      </c>
      <c r="E4464" t="s">
        <v>77</v>
      </c>
      <c r="F4464" t="s">
        <v>546</v>
      </c>
      <c r="G4464">
        <v>2</v>
      </c>
      <c r="H4464">
        <v>12.42</v>
      </c>
      <c r="I4464">
        <v>24.84</v>
      </c>
      <c r="J4464" s="4">
        <v>1196</v>
      </c>
      <c r="K4464" s="6" t="s">
        <v>556</v>
      </c>
    </row>
    <row r="4465" spans="1:11" ht="15.6" x14ac:dyDescent="0.3">
      <c r="A4465" s="1">
        <v>43559</v>
      </c>
      <c r="B4465" t="s">
        <v>6</v>
      </c>
      <c r="C4465" t="s">
        <v>11</v>
      </c>
      <c r="D4465" t="s">
        <v>16</v>
      </c>
      <c r="E4465" t="s">
        <v>223</v>
      </c>
      <c r="F4465" t="s">
        <v>549</v>
      </c>
      <c r="G4465">
        <v>8</v>
      </c>
      <c r="H4465">
        <v>53.35</v>
      </c>
      <c r="I4465">
        <v>426.8</v>
      </c>
      <c r="J4465" s="4">
        <v>3990</v>
      </c>
      <c r="K4465" s="6" t="s">
        <v>555</v>
      </c>
    </row>
    <row r="4466" spans="1:11" ht="15.6" x14ac:dyDescent="0.3">
      <c r="A4466" s="1">
        <v>43559</v>
      </c>
      <c r="B4466" t="s">
        <v>5</v>
      </c>
      <c r="C4466" t="s">
        <v>8</v>
      </c>
      <c r="D4466" t="s">
        <v>16</v>
      </c>
      <c r="E4466" t="s">
        <v>456</v>
      </c>
      <c r="F4466" t="s">
        <v>548</v>
      </c>
      <c r="G4466">
        <v>6</v>
      </c>
      <c r="H4466">
        <v>17.829999999999998</v>
      </c>
      <c r="I4466">
        <v>106.97999999999999</v>
      </c>
      <c r="J4466" s="4">
        <v>198</v>
      </c>
      <c r="K4466" s="6" t="s">
        <v>557</v>
      </c>
    </row>
    <row r="4467" spans="1:11" ht="15.6" x14ac:dyDescent="0.3">
      <c r="A4467" s="1">
        <v>43559</v>
      </c>
      <c r="B4467" t="s">
        <v>3</v>
      </c>
      <c r="C4467" t="s">
        <v>13</v>
      </c>
      <c r="D4467" t="s">
        <v>17</v>
      </c>
      <c r="E4467" t="s">
        <v>47</v>
      </c>
      <c r="F4467" t="s">
        <v>549</v>
      </c>
      <c r="G4467">
        <v>10</v>
      </c>
      <c r="H4467">
        <v>53.35</v>
      </c>
      <c r="I4467">
        <v>533.5</v>
      </c>
      <c r="J4467" s="4">
        <v>3192</v>
      </c>
      <c r="K4467" s="6" t="s">
        <v>556</v>
      </c>
    </row>
    <row r="4468" spans="1:11" ht="15.6" x14ac:dyDescent="0.3">
      <c r="A4468" s="1">
        <v>43559</v>
      </c>
      <c r="B4468" t="s">
        <v>6</v>
      </c>
      <c r="C4468" t="s">
        <v>11</v>
      </c>
      <c r="D4468" t="s">
        <v>16</v>
      </c>
      <c r="E4468" t="s">
        <v>86</v>
      </c>
      <c r="F4468" t="s">
        <v>547</v>
      </c>
      <c r="G4468">
        <v>5</v>
      </c>
      <c r="H4468">
        <v>16.32</v>
      </c>
      <c r="I4468">
        <v>81.599999999999994</v>
      </c>
      <c r="J4468" s="4">
        <v>1194</v>
      </c>
      <c r="K4468" s="6" t="s">
        <v>554</v>
      </c>
    </row>
    <row r="4469" spans="1:11" ht="15.6" x14ac:dyDescent="0.3">
      <c r="A4469" s="1">
        <v>43559</v>
      </c>
      <c r="B4469" t="s">
        <v>6</v>
      </c>
      <c r="C4469" t="s">
        <v>11</v>
      </c>
      <c r="D4469" t="s">
        <v>16</v>
      </c>
      <c r="E4469" t="s">
        <v>281</v>
      </c>
      <c r="F4469" t="s">
        <v>546</v>
      </c>
      <c r="G4469">
        <v>6</v>
      </c>
      <c r="H4469">
        <v>12.42</v>
      </c>
      <c r="I4469">
        <v>74.52</v>
      </c>
      <c r="J4469" s="4">
        <v>99</v>
      </c>
      <c r="K4469" s="6" t="s">
        <v>554</v>
      </c>
    </row>
    <row r="4470" spans="1:11" ht="15.6" x14ac:dyDescent="0.3">
      <c r="A4470" s="1">
        <v>43560</v>
      </c>
      <c r="B4470" t="s">
        <v>4</v>
      </c>
      <c r="C4470" t="s">
        <v>13</v>
      </c>
      <c r="D4470" t="s">
        <v>17</v>
      </c>
      <c r="E4470" t="s">
        <v>130</v>
      </c>
      <c r="F4470" t="s">
        <v>546</v>
      </c>
      <c r="G4470">
        <v>1</v>
      </c>
      <c r="H4470">
        <v>12.42</v>
      </c>
      <c r="I4470">
        <v>12.42</v>
      </c>
      <c r="J4470" s="4">
        <v>1393</v>
      </c>
      <c r="K4470" s="6" t="s">
        <v>554</v>
      </c>
    </row>
    <row r="4471" spans="1:11" ht="15.6" x14ac:dyDescent="0.3">
      <c r="A4471" s="1">
        <v>43560</v>
      </c>
      <c r="B4471" t="s">
        <v>5</v>
      </c>
      <c r="C4471" t="s">
        <v>8</v>
      </c>
      <c r="D4471" t="s">
        <v>16</v>
      </c>
      <c r="E4471" t="s">
        <v>401</v>
      </c>
      <c r="F4471" t="s">
        <v>546</v>
      </c>
      <c r="G4471">
        <v>10</v>
      </c>
      <c r="H4471">
        <v>12.42</v>
      </c>
      <c r="I4471">
        <v>124.2</v>
      </c>
      <c r="J4471" s="4">
        <v>1990</v>
      </c>
      <c r="K4471" s="6" t="s">
        <v>554</v>
      </c>
    </row>
    <row r="4472" spans="1:11" ht="15.6" x14ac:dyDescent="0.3">
      <c r="A4472" s="1">
        <v>43561</v>
      </c>
      <c r="B4472" t="s">
        <v>4</v>
      </c>
      <c r="C4472" t="s">
        <v>10</v>
      </c>
      <c r="D4472" t="s">
        <v>17</v>
      </c>
      <c r="E4472" t="s">
        <v>531</v>
      </c>
      <c r="F4472" t="s">
        <v>548</v>
      </c>
      <c r="G4472">
        <v>3</v>
      </c>
      <c r="H4472">
        <v>17.829999999999998</v>
      </c>
      <c r="I4472">
        <v>53.489999999999995</v>
      </c>
      <c r="J4472" s="4">
        <v>299</v>
      </c>
      <c r="K4472" s="6" t="s">
        <v>555</v>
      </c>
    </row>
    <row r="4473" spans="1:11" ht="15.6" x14ac:dyDescent="0.3">
      <c r="A4473" s="1">
        <v>43562</v>
      </c>
      <c r="B4473" t="s">
        <v>2</v>
      </c>
      <c r="C4473" t="s">
        <v>8</v>
      </c>
      <c r="D4473" t="s">
        <v>16</v>
      </c>
      <c r="E4473" t="s">
        <v>271</v>
      </c>
      <c r="F4473" t="s">
        <v>546</v>
      </c>
      <c r="G4473">
        <v>10</v>
      </c>
      <c r="H4473">
        <v>12.42</v>
      </c>
      <c r="I4473">
        <v>124.2</v>
      </c>
      <c r="J4473" s="4">
        <v>1197</v>
      </c>
      <c r="K4473" s="6" t="s">
        <v>556</v>
      </c>
    </row>
    <row r="4474" spans="1:11" ht="15.6" x14ac:dyDescent="0.3">
      <c r="A4474" s="1">
        <v>43562</v>
      </c>
      <c r="B4474" t="s">
        <v>3</v>
      </c>
      <c r="C4474" t="s">
        <v>10</v>
      </c>
      <c r="D4474" t="s">
        <v>17</v>
      </c>
      <c r="E4474" t="s">
        <v>469</v>
      </c>
      <c r="F4474" t="s">
        <v>546</v>
      </c>
      <c r="G4474">
        <v>5</v>
      </c>
      <c r="H4474">
        <v>12.42</v>
      </c>
      <c r="I4474">
        <v>62.1</v>
      </c>
      <c r="J4474" s="4">
        <v>1194</v>
      </c>
      <c r="K4474" s="6" t="s">
        <v>556</v>
      </c>
    </row>
    <row r="4475" spans="1:11" ht="15.6" x14ac:dyDescent="0.3">
      <c r="A4475" s="1">
        <v>43562</v>
      </c>
      <c r="B4475" t="s">
        <v>4</v>
      </c>
      <c r="C4475" t="s">
        <v>10</v>
      </c>
      <c r="D4475" t="s">
        <v>17</v>
      </c>
      <c r="E4475" t="s">
        <v>361</v>
      </c>
      <c r="F4475" t="s">
        <v>547</v>
      </c>
      <c r="G4475">
        <v>4</v>
      </c>
      <c r="H4475">
        <v>16.32</v>
      </c>
      <c r="I4475">
        <v>65.28</v>
      </c>
      <c r="J4475" s="4">
        <v>3591</v>
      </c>
      <c r="K4475" s="6" t="s">
        <v>556</v>
      </c>
    </row>
    <row r="4476" spans="1:11" ht="15.6" x14ac:dyDescent="0.3">
      <c r="A4476" s="1">
        <v>43562</v>
      </c>
      <c r="B4476" t="s">
        <v>4</v>
      </c>
      <c r="C4476" t="s">
        <v>12</v>
      </c>
      <c r="D4476" t="s">
        <v>17</v>
      </c>
      <c r="E4476" t="s">
        <v>383</v>
      </c>
      <c r="F4476" t="s">
        <v>546</v>
      </c>
      <c r="G4476">
        <v>7</v>
      </c>
      <c r="H4476">
        <v>12.42</v>
      </c>
      <c r="I4476">
        <v>86.94</v>
      </c>
      <c r="J4476" s="4">
        <v>3990</v>
      </c>
      <c r="K4476" s="6" t="s">
        <v>557</v>
      </c>
    </row>
    <row r="4477" spans="1:11" ht="15.6" x14ac:dyDescent="0.3">
      <c r="A4477" s="1">
        <v>43563</v>
      </c>
      <c r="B4477" t="s">
        <v>6</v>
      </c>
      <c r="C4477" t="s">
        <v>9</v>
      </c>
      <c r="D4477" t="s">
        <v>16</v>
      </c>
      <c r="E4477" t="s">
        <v>521</v>
      </c>
      <c r="F4477" t="s">
        <v>549</v>
      </c>
      <c r="G4477">
        <v>9</v>
      </c>
      <c r="H4477">
        <v>53.35</v>
      </c>
      <c r="I4477">
        <v>480.15000000000003</v>
      </c>
      <c r="J4477" s="4">
        <v>3192</v>
      </c>
      <c r="K4477" s="6" t="s">
        <v>558</v>
      </c>
    </row>
    <row r="4478" spans="1:11" ht="15.6" x14ac:dyDescent="0.3">
      <c r="A4478" s="1">
        <v>43563</v>
      </c>
      <c r="B4478" t="s">
        <v>6</v>
      </c>
      <c r="C4478" t="s">
        <v>11</v>
      </c>
      <c r="D4478" t="s">
        <v>16</v>
      </c>
      <c r="E4478" t="s">
        <v>384</v>
      </c>
      <c r="F4478" t="s">
        <v>549</v>
      </c>
      <c r="G4478">
        <v>2</v>
      </c>
      <c r="H4478">
        <v>53.35</v>
      </c>
      <c r="I4478">
        <v>106.7</v>
      </c>
      <c r="J4478" s="4">
        <v>2093</v>
      </c>
      <c r="K4478" s="6" t="s">
        <v>557</v>
      </c>
    </row>
    <row r="4479" spans="1:11" ht="15.6" x14ac:dyDescent="0.3">
      <c r="A4479" s="1">
        <v>43563</v>
      </c>
      <c r="B4479" t="s">
        <v>2</v>
      </c>
      <c r="C4479" t="s">
        <v>9</v>
      </c>
      <c r="D4479" t="s">
        <v>16</v>
      </c>
      <c r="E4479" t="s">
        <v>34</v>
      </c>
      <c r="F4479" t="s">
        <v>549</v>
      </c>
      <c r="G4479">
        <v>5</v>
      </c>
      <c r="H4479">
        <v>53.35</v>
      </c>
      <c r="I4479">
        <v>266.75</v>
      </c>
      <c r="J4479" s="4">
        <v>396</v>
      </c>
      <c r="K4479" s="6" t="s">
        <v>557</v>
      </c>
    </row>
    <row r="4480" spans="1:11" ht="15.6" x14ac:dyDescent="0.3">
      <c r="A4480" s="1">
        <v>43564</v>
      </c>
      <c r="B4480" t="s">
        <v>6</v>
      </c>
      <c r="C4480" t="s">
        <v>14</v>
      </c>
      <c r="D4480" t="s">
        <v>16</v>
      </c>
      <c r="E4480" t="s">
        <v>328</v>
      </c>
      <c r="F4480" t="s">
        <v>549</v>
      </c>
      <c r="G4480">
        <v>3</v>
      </c>
      <c r="H4480">
        <v>53.35</v>
      </c>
      <c r="I4480">
        <v>160.05000000000001</v>
      </c>
      <c r="J4480" s="4">
        <v>598</v>
      </c>
      <c r="K4480" s="6" t="s">
        <v>558</v>
      </c>
    </row>
    <row r="4481" spans="1:11" ht="15.6" x14ac:dyDescent="0.3">
      <c r="A4481" s="1">
        <v>43564</v>
      </c>
      <c r="B4481" t="s">
        <v>3</v>
      </c>
      <c r="C4481" t="s">
        <v>10</v>
      </c>
      <c r="D4481" t="s">
        <v>17</v>
      </c>
      <c r="E4481" t="s">
        <v>421</v>
      </c>
      <c r="F4481" t="s">
        <v>546</v>
      </c>
      <c r="G4481">
        <v>3</v>
      </c>
      <c r="H4481">
        <v>12.42</v>
      </c>
      <c r="I4481">
        <v>37.26</v>
      </c>
      <c r="J4481" s="4">
        <v>1196</v>
      </c>
      <c r="K4481" s="6" t="s">
        <v>557</v>
      </c>
    </row>
    <row r="4482" spans="1:11" ht="15.6" x14ac:dyDescent="0.3">
      <c r="A4482" s="1">
        <v>43565</v>
      </c>
      <c r="B4482" t="s">
        <v>6</v>
      </c>
      <c r="C4482" t="s">
        <v>8</v>
      </c>
      <c r="D4482" t="s">
        <v>16</v>
      </c>
      <c r="E4482" t="s">
        <v>252</v>
      </c>
      <c r="F4482" t="s">
        <v>549</v>
      </c>
      <c r="G4482">
        <v>9</v>
      </c>
      <c r="H4482">
        <v>53.35</v>
      </c>
      <c r="I4482">
        <v>480.15000000000003</v>
      </c>
      <c r="J4482" s="4">
        <v>399</v>
      </c>
      <c r="K4482" s="6" t="s">
        <v>554</v>
      </c>
    </row>
    <row r="4483" spans="1:11" ht="15.6" x14ac:dyDescent="0.3">
      <c r="A4483" s="1">
        <v>43565</v>
      </c>
      <c r="B4483" t="s">
        <v>5</v>
      </c>
      <c r="C4483" t="s">
        <v>9</v>
      </c>
      <c r="D4483" t="s">
        <v>16</v>
      </c>
      <c r="E4483" t="s">
        <v>54</v>
      </c>
      <c r="F4483" t="s">
        <v>548</v>
      </c>
      <c r="G4483">
        <v>8</v>
      </c>
      <c r="H4483">
        <v>17.829999999999998</v>
      </c>
      <c r="I4483">
        <v>142.63999999999999</v>
      </c>
      <c r="J4483" s="4">
        <v>495</v>
      </c>
      <c r="K4483" s="6" t="s">
        <v>557</v>
      </c>
    </row>
    <row r="4484" spans="1:11" ht="15.6" x14ac:dyDescent="0.3">
      <c r="A4484" s="1">
        <v>43565</v>
      </c>
      <c r="B4484" t="s">
        <v>4</v>
      </c>
      <c r="C4484" t="s">
        <v>12</v>
      </c>
      <c r="D4484" t="s">
        <v>17</v>
      </c>
      <c r="E4484" t="s">
        <v>543</v>
      </c>
      <c r="F4484" t="s">
        <v>546</v>
      </c>
      <c r="G4484">
        <v>5</v>
      </c>
      <c r="H4484">
        <v>12.42</v>
      </c>
      <c r="I4484">
        <v>62.1</v>
      </c>
      <c r="J4484" s="4">
        <v>396</v>
      </c>
      <c r="K4484" s="6" t="s">
        <v>558</v>
      </c>
    </row>
    <row r="4485" spans="1:11" ht="15.6" x14ac:dyDescent="0.3">
      <c r="A4485" s="1">
        <v>43565</v>
      </c>
      <c r="B4485" t="s">
        <v>4</v>
      </c>
      <c r="C4485" t="s">
        <v>12</v>
      </c>
      <c r="D4485" t="s">
        <v>17</v>
      </c>
      <c r="E4485" t="s">
        <v>109</v>
      </c>
      <c r="F4485" t="s">
        <v>546</v>
      </c>
      <c r="G4485">
        <v>4</v>
      </c>
      <c r="H4485">
        <v>12.42</v>
      </c>
      <c r="I4485">
        <v>49.68</v>
      </c>
      <c r="J4485" s="4">
        <v>4491</v>
      </c>
      <c r="K4485" s="6" t="s">
        <v>556</v>
      </c>
    </row>
    <row r="4486" spans="1:11" ht="15.6" x14ac:dyDescent="0.3">
      <c r="A4486" s="1">
        <v>43566</v>
      </c>
      <c r="B4486" t="s">
        <v>2</v>
      </c>
      <c r="C4486" t="s">
        <v>8</v>
      </c>
      <c r="D4486" t="s">
        <v>16</v>
      </c>
      <c r="E4486" t="s">
        <v>164</v>
      </c>
      <c r="F4486" t="s">
        <v>547</v>
      </c>
      <c r="G4486">
        <v>1</v>
      </c>
      <c r="H4486">
        <v>16.32</v>
      </c>
      <c r="I4486">
        <v>16.32</v>
      </c>
      <c r="J4486" s="4">
        <v>1995</v>
      </c>
      <c r="K4486" s="6" t="s">
        <v>558</v>
      </c>
    </row>
    <row r="4487" spans="1:11" ht="15.6" x14ac:dyDescent="0.3">
      <c r="A4487" s="1">
        <v>43566</v>
      </c>
      <c r="B4487" t="s">
        <v>5</v>
      </c>
      <c r="C4487" t="s">
        <v>9</v>
      </c>
      <c r="D4487" t="s">
        <v>16</v>
      </c>
      <c r="E4487" t="s">
        <v>48</v>
      </c>
      <c r="F4487" t="s">
        <v>546</v>
      </c>
      <c r="G4487">
        <v>1</v>
      </c>
      <c r="H4487">
        <v>12.42</v>
      </c>
      <c r="I4487">
        <v>12.42</v>
      </c>
      <c r="J4487" s="4">
        <v>4990</v>
      </c>
      <c r="K4487" s="6" t="s">
        <v>558</v>
      </c>
    </row>
    <row r="4488" spans="1:11" ht="15.6" x14ac:dyDescent="0.3">
      <c r="A4488" s="1">
        <v>43566</v>
      </c>
      <c r="B4488" t="s">
        <v>5</v>
      </c>
      <c r="C4488" t="s">
        <v>8</v>
      </c>
      <c r="D4488" t="s">
        <v>16</v>
      </c>
      <c r="E4488" t="s">
        <v>443</v>
      </c>
      <c r="F4488" t="s">
        <v>548</v>
      </c>
      <c r="G4488">
        <v>7</v>
      </c>
      <c r="H4488">
        <v>17.829999999999998</v>
      </c>
      <c r="I4488">
        <v>124.80999999999999</v>
      </c>
      <c r="J4488" s="4">
        <v>3493</v>
      </c>
      <c r="K4488" s="6" t="s">
        <v>556</v>
      </c>
    </row>
    <row r="4489" spans="1:11" ht="15.6" x14ac:dyDescent="0.3">
      <c r="A4489" s="1">
        <v>43566</v>
      </c>
      <c r="B4489" t="s">
        <v>5</v>
      </c>
      <c r="C4489" t="s">
        <v>9</v>
      </c>
      <c r="D4489" t="s">
        <v>16</v>
      </c>
      <c r="E4489" t="s">
        <v>34</v>
      </c>
      <c r="F4489" t="s">
        <v>548</v>
      </c>
      <c r="G4489">
        <v>9</v>
      </c>
      <c r="H4489">
        <v>17.829999999999998</v>
      </c>
      <c r="I4489">
        <v>160.46999999999997</v>
      </c>
      <c r="J4489" s="4">
        <v>597</v>
      </c>
      <c r="K4489" s="6" t="s">
        <v>554</v>
      </c>
    </row>
    <row r="4490" spans="1:11" ht="15.6" x14ac:dyDescent="0.3">
      <c r="A4490" s="1">
        <v>43566</v>
      </c>
      <c r="B4490" t="s">
        <v>2</v>
      </c>
      <c r="C4490" t="s">
        <v>14</v>
      </c>
      <c r="D4490" t="s">
        <v>16</v>
      </c>
      <c r="E4490" t="s">
        <v>62</v>
      </c>
      <c r="F4490" t="s">
        <v>546</v>
      </c>
      <c r="G4490">
        <v>5</v>
      </c>
      <c r="H4490">
        <v>12.42</v>
      </c>
      <c r="I4490">
        <v>62.1</v>
      </c>
      <c r="J4490" s="4">
        <v>1791</v>
      </c>
      <c r="K4490" s="6" t="s">
        <v>557</v>
      </c>
    </row>
    <row r="4491" spans="1:11" ht="15.6" x14ac:dyDescent="0.3">
      <c r="A4491" s="1">
        <v>43567</v>
      </c>
      <c r="B4491" t="s">
        <v>5</v>
      </c>
      <c r="C4491" t="s">
        <v>8</v>
      </c>
      <c r="D4491" t="s">
        <v>16</v>
      </c>
      <c r="E4491" t="s">
        <v>297</v>
      </c>
      <c r="F4491" t="s">
        <v>549</v>
      </c>
      <c r="G4491">
        <v>8</v>
      </c>
      <c r="H4491">
        <v>53.35</v>
      </c>
      <c r="I4491">
        <v>426.8</v>
      </c>
      <c r="J4491" s="4">
        <v>792</v>
      </c>
      <c r="K4491" s="6" t="s">
        <v>556</v>
      </c>
    </row>
    <row r="4492" spans="1:11" ht="15.6" x14ac:dyDescent="0.3">
      <c r="A4492" s="1">
        <v>43568</v>
      </c>
      <c r="B4492" t="s">
        <v>2</v>
      </c>
      <c r="C4492" t="s">
        <v>8</v>
      </c>
      <c r="D4492" t="s">
        <v>16</v>
      </c>
      <c r="E4492" t="s">
        <v>498</v>
      </c>
      <c r="F4492" t="s">
        <v>546</v>
      </c>
      <c r="G4492">
        <v>1</v>
      </c>
      <c r="H4492">
        <v>12.42</v>
      </c>
      <c r="I4492">
        <v>12.42</v>
      </c>
      <c r="J4492" s="4">
        <v>4990</v>
      </c>
      <c r="K4492" s="6" t="s">
        <v>556</v>
      </c>
    </row>
    <row r="4493" spans="1:11" ht="15.6" x14ac:dyDescent="0.3">
      <c r="A4493" s="1">
        <v>43568</v>
      </c>
      <c r="B4493" t="s">
        <v>4</v>
      </c>
      <c r="C4493" t="s">
        <v>10</v>
      </c>
      <c r="D4493" t="s">
        <v>17</v>
      </c>
      <c r="E4493" t="s">
        <v>416</v>
      </c>
      <c r="F4493" t="s">
        <v>547</v>
      </c>
      <c r="G4493">
        <v>9</v>
      </c>
      <c r="H4493">
        <v>16.32</v>
      </c>
      <c r="I4493">
        <v>146.88</v>
      </c>
      <c r="J4493" s="4">
        <v>995</v>
      </c>
      <c r="K4493" s="6" t="s">
        <v>557</v>
      </c>
    </row>
    <row r="4494" spans="1:11" ht="15.6" x14ac:dyDescent="0.3">
      <c r="A4494" s="1">
        <v>43569</v>
      </c>
      <c r="B4494" t="s">
        <v>4</v>
      </c>
      <c r="C4494" t="s">
        <v>13</v>
      </c>
      <c r="D4494" t="s">
        <v>17</v>
      </c>
      <c r="E4494" t="s">
        <v>61</v>
      </c>
      <c r="F4494" t="s">
        <v>546</v>
      </c>
      <c r="G4494">
        <v>10</v>
      </c>
      <c r="H4494">
        <v>12.42</v>
      </c>
      <c r="I4494">
        <v>124.2</v>
      </c>
      <c r="J4494" s="4">
        <v>998</v>
      </c>
      <c r="K4494" s="6" t="s">
        <v>556</v>
      </c>
    </row>
    <row r="4495" spans="1:11" ht="15.6" x14ac:dyDescent="0.3">
      <c r="A4495" s="1">
        <v>43569</v>
      </c>
      <c r="B4495" t="s">
        <v>3</v>
      </c>
      <c r="C4495" t="s">
        <v>12</v>
      </c>
      <c r="D4495" t="s">
        <v>17</v>
      </c>
      <c r="E4495" t="s">
        <v>109</v>
      </c>
      <c r="F4495" t="s">
        <v>546</v>
      </c>
      <c r="G4495">
        <v>2</v>
      </c>
      <c r="H4495">
        <v>12.42</v>
      </c>
      <c r="I4495">
        <v>24.84</v>
      </c>
      <c r="J4495" s="4">
        <v>891</v>
      </c>
      <c r="K4495" s="6" t="s">
        <v>555</v>
      </c>
    </row>
    <row r="4496" spans="1:11" ht="15.6" x14ac:dyDescent="0.3">
      <c r="A4496" s="1">
        <v>43569</v>
      </c>
      <c r="B4496" t="s">
        <v>2</v>
      </c>
      <c r="C4496" t="s">
        <v>9</v>
      </c>
      <c r="D4496" t="s">
        <v>16</v>
      </c>
      <c r="E4496" t="s">
        <v>335</v>
      </c>
      <c r="F4496" t="s">
        <v>549</v>
      </c>
      <c r="G4496">
        <v>6</v>
      </c>
      <c r="H4496">
        <v>53.35</v>
      </c>
      <c r="I4496">
        <v>320.10000000000002</v>
      </c>
      <c r="J4496" s="4">
        <v>299</v>
      </c>
      <c r="K4496" s="6" t="s">
        <v>557</v>
      </c>
    </row>
    <row r="4497" spans="1:11" ht="15.6" x14ac:dyDescent="0.3">
      <c r="A4497" s="1">
        <v>43569</v>
      </c>
      <c r="B4497" t="s">
        <v>4</v>
      </c>
      <c r="C4497" t="s">
        <v>13</v>
      </c>
      <c r="D4497" t="s">
        <v>17</v>
      </c>
      <c r="E4497" t="s">
        <v>79</v>
      </c>
      <c r="F4497" t="s">
        <v>549</v>
      </c>
      <c r="G4497">
        <v>7</v>
      </c>
      <c r="H4497">
        <v>53.35</v>
      </c>
      <c r="I4497">
        <v>373.45</v>
      </c>
      <c r="J4497" s="4">
        <v>796</v>
      </c>
      <c r="K4497" s="6" t="s">
        <v>557</v>
      </c>
    </row>
    <row r="4498" spans="1:11" ht="15.6" x14ac:dyDescent="0.3">
      <c r="A4498" s="1">
        <v>43569</v>
      </c>
      <c r="B4498" t="s">
        <v>2</v>
      </c>
      <c r="C4498" t="s">
        <v>9</v>
      </c>
      <c r="D4498" t="s">
        <v>16</v>
      </c>
      <c r="E4498" t="s">
        <v>244</v>
      </c>
      <c r="F4498" t="s">
        <v>549</v>
      </c>
      <c r="G4498">
        <v>2</v>
      </c>
      <c r="H4498">
        <v>53.35</v>
      </c>
      <c r="I4498">
        <v>106.7</v>
      </c>
      <c r="J4498" s="4">
        <v>597</v>
      </c>
      <c r="K4498" s="6" t="s">
        <v>557</v>
      </c>
    </row>
    <row r="4499" spans="1:11" ht="15.6" x14ac:dyDescent="0.3">
      <c r="A4499" s="1">
        <v>43569</v>
      </c>
      <c r="B4499" t="s">
        <v>5</v>
      </c>
      <c r="C4499" t="s">
        <v>9</v>
      </c>
      <c r="D4499" t="s">
        <v>16</v>
      </c>
      <c r="E4499" t="s">
        <v>71</v>
      </c>
      <c r="F4499" t="s">
        <v>548</v>
      </c>
      <c r="G4499">
        <v>9</v>
      </c>
      <c r="H4499">
        <v>17.829999999999998</v>
      </c>
      <c r="I4499">
        <v>160.46999999999997</v>
      </c>
      <c r="J4499" s="4">
        <v>499</v>
      </c>
      <c r="K4499" s="6" t="s">
        <v>554</v>
      </c>
    </row>
    <row r="4500" spans="1:11" ht="15.6" x14ac:dyDescent="0.3">
      <c r="A4500" s="1">
        <v>43570</v>
      </c>
      <c r="B4500" t="s">
        <v>6</v>
      </c>
      <c r="C4500" t="s">
        <v>8</v>
      </c>
      <c r="D4500" t="s">
        <v>16</v>
      </c>
      <c r="E4500" t="s">
        <v>347</v>
      </c>
      <c r="F4500" t="s">
        <v>548</v>
      </c>
      <c r="G4500">
        <v>3</v>
      </c>
      <c r="H4500">
        <v>17.829999999999998</v>
      </c>
      <c r="I4500">
        <v>53.489999999999995</v>
      </c>
      <c r="J4500" s="4">
        <v>2691</v>
      </c>
      <c r="K4500" s="6" t="s">
        <v>557</v>
      </c>
    </row>
    <row r="4501" spans="1:11" ht="15.6" x14ac:dyDescent="0.3">
      <c r="A4501" s="1">
        <v>43570</v>
      </c>
      <c r="B4501" t="s">
        <v>3</v>
      </c>
      <c r="C4501" t="s">
        <v>13</v>
      </c>
      <c r="D4501" t="s">
        <v>17</v>
      </c>
      <c r="E4501" t="s">
        <v>47</v>
      </c>
      <c r="F4501" t="s">
        <v>548</v>
      </c>
      <c r="G4501">
        <v>9</v>
      </c>
      <c r="H4501">
        <v>17.829999999999998</v>
      </c>
      <c r="I4501">
        <v>160.46999999999997</v>
      </c>
      <c r="J4501" s="4">
        <v>4990</v>
      </c>
      <c r="K4501" s="6" t="s">
        <v>556</v>
      </c>
    </row>
    <row r="4502" spans="1:11" ht="15.6" x14ac:dyDescent="0.3">
      <c r="A4502" s="1">
        <v>43571</v>
      </c>
      <c r="B4502" t="s">
        <v>2</v>
      </c>
      <c r="C4502" t="s">
        <v>14</v>
      </c>
      <c r="D4502" t="s">
        <v>16</v>
      </c>
      <c r="E4502" t="s">
        <v>187</v>
      </c>
      <c r="F4502" t="s">
        <v>547</v>
      </c>
      <c r="G4502">
        <v>6</v>
      </c>
      <c r="H4502">
        <v>16.32</v>
      </c>
      <c r="I4502">
        <v>97.92</v>
      </c>
      <c r="J4502" s="4">
        <v>499</v>
      </c>
      <c r="K4502" s="6" t="s">
        <v>556</v>
      </c>
    </row>
    <row r="4503" spans="1:11" ht="15.6" x14ac:dyDescent="0.3">
      <c r="A4503" s="1">
        <v>43571</v>
      </c>
      <c r="B4503" t="s">
        <v>3</v>
      </c>
      <c r="C4503" t="s">
        <v>10</v>
      </c>
      <c r="D4503" t="s">
        <v>17</v>
      </c>
      <c r="E4503" t="s">
        <v>505</v>
      </c>
      <c r="F4503" t="s">
        <v>546</v>
      </c>
      <c r="G4503">
        <v>10</v>
      </c>
      <c r="H4503">
        <v>12.42</v>
      </c>
      <c r="I4503">
        <v>124.2</v>
      </c>
      <c r="J4503" s="4">
        <v>1596</v>
      </c>
      <c r="K4503" s="6" t="s">
        <v>554</v>
      </c>
    </row>
    <row r="4504" spans="1:11" ht="15.6" x14ac:dyDescent="0.3">
      <c r="A4504" s="1">
        <v>43571</v>
      </c>
      <c r="B4504" t="s">
        <v>2</v>
      </c>
      <c r="C4504" t="s">
        <v>9</v>
      </c>
      <c r="D4504" t="s">
        <v>16</v>
      </c>
      <c r="E4504" t="s">
        <v>193</v>
      </c>
      <c r="F4504" t="s">
        <v>548</v>
      </c>
      <c r="G4504">
        <v>3</v>
      </c>
      <c r="H4504">
        <v>17.829999999999998</v>
      </c>
      <c r="I4504">
        <v>53.489999999999995</v>
      </c>
      <c r="J4504" s="4">
        <v>1596</v>
      </c>
      <c r="K4504" s="6" t="s">
        <v>555</v>
      </c>
    </row>
    <row r="4505" spans="1:11" ht="15.6" x14ac:dyDescent="0.3">
      <c r="A4505" s="1">
        <v>43571</v>
      </c>
      <c r="B4505" t="s">
        <v>2</v>
      </c>
      <c r="C4505" t="s">
        <v>14</v>
      </c>
      <c r="D4505" t="s">
        <v>16</v>
      </c>
      <c r="E4505" t="s">
        <v>405</v>
      </c>
      <c r="F4505" t="s">
        <v>548</v>
      </c>
      <c r="G4505">
        <v>4</v>
      </c>
      <c r="H4505">
        <v>17.829999999999998</v>
      </c>
      <c r="I4505">
        <v>71.319999999999993</v>
      </c>
      <c r="J4505" s="4">
        <v>990</v>
      </c>
      <c r="K4505" s="6" t="s">
        <v>554</v>
      </c>
    </row>
    <row r="4506" spans="1:11" ht="15.6" x14ac:dyDescent="0.3">
      <c r="A4506" s="1">
        <v>43572</v>
      </c>
      <c r="B4506" t="s">
        <v>6</v>
      </c>
      <c r="C4506" t="s">
        <v>11</v>
      </c>
      <c r="D4506" t="s">
        <v>16</v>
      </c>
      <c r="E4506" t="s">
        <v>340</v>
      </c>
      <c r="F4506" t="s">
        <v>546</v>
      </c>
      <c r="G4506">
        <v>6</v>
      </c>
      <c r="H4506">
        <v>12.42</v>
      </c>
      <c r="I4506">
        <v>74.52</v>
      </c>
      <c r="J4506" s="4">
        <v>1794</v>
      </c>
      <c r="K4506" s="6" t="s">
        <v>556</v>
      </c>
    </row>
    <row r="4507" spans="1:11" ht="15.6" x14ac:dyDescent="0.3">
      <c r="A4507" s="1">
        <v>43572</v>
      </c>
      <c r="B4507" t="s">
        <v>6</v>
      </c>
      <c r="C4507" t="s">
        <v>8</v>
      </c>
      <c r="D4507" t="s">
        <v>16</v>
      </c>
      <c r="E4507" t="s">
        <v>315</v>
      </c>
      <c r="F4507" t="s">
        <v>546</v>
      </c>
      <c r="G4507">
        <v>2</v>
      </c>
      <c r="H4507">
        <v>12.42</v>
      </c>
      <c r="I4507">
        <v>24.84</v>
      </c>
      <c r="J4507" s="4">
        <v>3493</v>
      </c>
      <c r="K4507" s="6" t="s">
        <v>556</v>
      </c>
    </row>
    <row r="4508" spans="1:11" ht="15.6" x14ac:dyDescent="0.3">
      <c r="A4508" s="1">
        <v>43572</v>
      </c>
      <c r="B4508" t="s">
        <v>2</v>
      </c>
      <c r="C4508" t="s">
        <v>9</v>
      </c>
      <c r="D4508" t="s">
        <v>16</v>
      </c>
      <c r="E4508" t="s">
        <v>218</v>
      </c>
      <c r="F4508" t="s">
        <v>548</v>
      </c>
      <c r="G4508">
        <v>4</v>
      </c>
      <c r="H4508">
        <v>17.829999999999998</v>
      </c>
      <c r="I4508">
        <v>71.319999999999993</v>
      </c>
      <c r="J4508" s="4">
        <v>1995</v>
      </c>
      <c r="K4508" s="6" t="s">
        <v>558</v>
      </c>
    </row>
    <row r="4509" spans="1:11" ht="15.6" x14ac:dyDescent="0.3">
      <c r="A4509" s="1">
        <v>43572</v>
      </c>
      <c r="B4509" t="s">
        <v>5</v>
      </c>
      <c r="C4509" t="s">
        <v>11</v>
      </c>
      <c r="D4509" t="s">
        <v>16</v>
      </c>
      <c r="E4509" t="s">
        <v>398</v>
      </c>
      <c r="F4509" t="s">
        <v>547</v>
      </c>
      <c r="G4509">
        <v>6</v>
      </c>
      <c r="H4509">
        <v>16.32</v>
      </c>
      <c r="I4509">
        <v>97.92</v>
      </c>
      <c r="J4509" s="4">
        <v>995</v>
      </c>
      <c r="K4509" s="6" t="s">
        <v>556</v>
      </c>
    </row>
    <row r="4510" spans="1:11" ht="15.6" x14ac:dyDescent="0.3">
      <c r="A4510" s="1">
        <v>43572</v>
      </c>
      <c r="B4510" t="s">
        <v>5</v>
      </c>
      <c r="C4510" t="s">
        <v>8</v>
      </c>
      <c r="D4510" t="s">
        <v>16</v>
      </c>
      <c r="E4510" t="s">
        <v>255</v>
      </c>
      <c r="F4510" t="s">
        <v>546</v>
      </c>
      <c r="G4510">
        <v>9</v>
      </c>
      <c r="H4510">
        <v>12.42</v>
      </c>
      <c r="I4510">
        <v>111.78</v>
      </c>
      <c r="J4510" s="4">
        <v>995</v>
      </c>
      <c r="K4510" s="6" t="s">
        <v>556</v>
      </c>
    </row>
    <row r="4511" spans="1:11" ht="15.6" x14ac:dyDescent="0.3">
      <c r="A4511" s="1">
        <v>43572</v>
      </c>
      <c r="B4511" t="s">
        <v>2</v>
      </c>
      <c r="C4511" t="s">
        <v>14</v>
      </c>
      <c r="D4511" t="s">
        <v>16</v>
      </c>
      <c r="E4511" t="s">
        <v>377</v>
      </c>
      <c r="F4511" t="s">
        <v>546</v>
      </c>
      <c r="G4511">
        <v>1</v>
      </c>
      <c r="H4511">
        <v>12.42</v>
      </c>
      <c r="I4511">
        <v>12.42</v>
      </c>
      <c r="J4511" s="4">
        <v>792</v>
      </c>
      <c r="K4511" s="6" t="s">
        <v>557</v>
      </c>
    </row>
    <row r="4512" spans="1:11" ht="15.6" x14ac:dyDescent="0.3">
      <c r="A4512" s="1">
        <v>43573</v>
      </c>
      <c r="B4512" t="s">
        <v>2</v>
      </c>
      <c r="C4512" t="s">
        <v>11</v>
      </c>
      <c r="D4512" t="s">
        <v>16</v>
      </c>
      <c r="E4512" t="s">
        <v>451</v>
      </c>
      <c r="F4512" t="s">
        <v>546</v>
      </c>
      <c r="G4512">
        <v>7</v>
      </c>
      <c r="H4512">
        <v>12.42</v>
      </c>
      <c r="I4512">
        <v>86.94</v>
      </c>
      <c r="J4512" s="4">
        <v>299</v>
      </c>
      <c r="K4512" s="6" t="s">
        <v>555</v>
      </c>
    </row>
    <row r="4513" spans="1:11" ht="15.6" x14ac:dyDescent="0.3">
      <c r="A4513" s="1">
        <v>43573</v>
      </c>
      <c r="B4513" t="s">
        <v>5</v>
      </c>
      <c r="C4513" t="s">
        <v>11</v>
      </c>
      <c r="D4513" t="s">
        <v>16</v>
      </c>
      <c r="E4513" t="s">
        <v>487</v>
      </c>
      <c r="F4513" t="s">
        <v>546</v>
      </c>
      <c r="G4513">
        <v>10</v>
      </c>
      <c r="H4513">
        <v>12.42</v>
      </c>
      <c r="I4513">
        <v>124.2</v>
      </c>
      <c r="J4513" s="4">
        <v>1197</v>
      </c>
      <c r="K4513" s="6" t="s">
        <v>554</v>
      </c>
    </row>
    <row r="4514" spans="1:11" ht="15.6" x14ac:dyDescent="0.3">
      <c r="A4514" s="1">
        <v>43574</v>
      </c>
      <c r="B4514" t="s">
        <v>2</v>
      </c>
      <c r="C4514" t="s">
        <v>9</v>
      </c>
      <c r="D4514" t="s">
        <v>16</v>
      </c>
      <c r="E4514" t="s">
        <v>298</v>
      </c>
      <c r="F4514" t="s">
        <v>546</v>
      </c>
      <c r="G4514">
        <v>9</v>
      </c>
      <c r="H4514">
        <v>12.42</v>
      </c>
      <c r="I4514">
        <v>111.78</v>
      </c>
      <c r="J4514" s="4">
        <v>3591</v>
      </c>
      <c r="K4514" s="6" t="s">
        <v>556</v>
      </c>
    </row>
    <row r="4515" spans="1:11" ht="15.6" x14ac:dyDescent="0.3">
      <c r="A4515" s="1">
        <v>43574</v>
      </c>
      <c r="B4515" t="s">
        <v>2</v>
      </c>
      <c r="C4515" t="s">
        <v>8</v>
      </c>
      <c r="D4515" t="s">
        <v>16</v>
      </c>
      <c r="E4515" t="s">
        <v>92</v>
      </c>
      <c r="F4515" t="s">
        <v>547</v>
      </c>
      <c r="G4515">
        <v>6</v>
      </c>
      <c r="H4515">
        <v>16.32</v>
      </c>
      <c r="I4515">
        <v>97.92</v>
      </c>
      <c r="J4515" s="4">
        <v>693</v>
      </c>
      <c r="K4515" s="6" t="s">
        <v>556</v>
      </c>
    </row>
    <row r="4516" spans="1:11" ht="15.6" x14ac:dyDescent="0.3">
      <c r="A4516" s="1">
        <v>43574</v>
      </c>
      <c r="B4516" t="s">
        <v>4</v>
      </c>
      <c r="C4516" t="s">
        <v>13</v>
      </c>
      <c r="D4516" t="s">
        <v>17</v>
      </c>
      <c r="E4516" t="s">
        <v>91</v>
      </c>
      <c r="F4516" t="s">
        <v>546</v>
      </c>
      <c r="G4516">
        <v>5</v>
      </c>
      <c r="H4516">
        <v>12.42</v>
      </c>
      <c r="I4516">
        <v>62.1</v>
      </c>
      <c r="J4516" s="4">
        <v>990</v>
      </c>
      <c r="K4516" s="6" t="s">
        <v>556</v>
      </c>
    </row>
    <row r="4517" spans="1:11" ht="15.6" x14ac:dyDescent="0.3">
      <c r="A4517" s="1">
        <v>43574</v>
      </c>
      <c r="B4517" t="s">
        <v>3</v>
      </c>
      <c r="C4517" t="s">
        <v>12</v>
      </c>
      <c r="D4517" t="s">
        <v>17</v>
      </c>
      <c r="E4517" t="s">
        <v>78</v>
      </c>
      <c r="F4517" t="s">
        <v>546</v>
      </c>
      <c r="G4517">
        <v>6</v>
      </c>
      <c r="H4517">
        <v>12.42</v>
      </c>
      <c r="I4517">
        <v>74.52</v>
      </c>
      <c r="J4517" s="4">
        <v>897</v>
      </c>
      <c r="K4517" s="6" t="s">
        <v>554</v>
      </c>
    </row>
    <row r="4518" spans="1:11" ht="15.6" x14ac:dyDescent="0.3">
      <c r="A4518" s="1">
        <v>43575</v>
      </c>
      <c r="B4518" t="s">
        <v>5</v>
      </c>
      <c r="C4518" t="s">
        <v>11</v>
      </c>
      <c r="D4518" t="s">
        <v>16</v>
      </c>
      <c r="E4518" t="s">
        <v>58</v>
      </c>
      <c r="F4518" t="s">
        <v>547</v>
      </c>
      <c r="G4518">
        <v>1</v>
      </c>
      <c r="H4518">
        <v>16.32</v>
      </c>
      <c r="I4518">
        <v>16.32</v>
      </c>
      <c r="J4518" s="4">
        <v>3493</v>
      </c>
      <c r="K4518" s="6" t="s">
        <v>557</v>
      </c>
    </row>
    <row r="4519" spans="1:11" ht="15.6" x14ac:dyDescent="0.3">
      <c r="A4519" s="1">
        <v>43576</v>
      </c>
      <c r="B4519" t="s">
        <v>5</v>
      </c>
      <c r="C4519" t="s">
        <v>11</v>
      </c>
      <c r="D4519" t="s">
        <v>16</v>
      </c>
      <c r="E4519" t="s">
        <v>354</v>
      </c>
      <c r="F4519" t="s">
        <v>549</v>
      </c>
      <c r="G4519">
        <v>5</v>
      </c>
      <c r="H4519">
        <v>53.35</v>
      </c>
      <c r="I4519">
        <v>266.75</v>
      </c>
      <c r="J4519" s="4">
        <v>796</v>
      </c>
      <c r="K4519" s="6" t="s">
        <v>555</v>
      </c>
    </row>
    <row r="4520" spans="1:11" ht="15.6" x14ac:dyDescent="0.3">
      <c r="A4520" s="1">
        <v>43577</v>
      </c>
      <c r="B4520" t="s">
        <v>4</v>
      </c>
      <c r="C4520" t="s">
        <v>13</v>
      </c>
      <c r="D4520" t="s">
        <v>17</v>
      </c>
      <c r="E4520" t="s">
        <v>69</v>
      </c>
      <c r="F4520" t="s">
        <v>546</v>
      </c>
      <c r="G4520">
        <v>5</v>
      </c>
      <c r="H4520">
        <v>12.42</v>
      </c>
      <c r="I4520">
        <v>62.1</v>
      </c>
      <c r="J4520" s="4">
        <v>897</v>
      </c>
      <c r="K4520" s="6" t="s">
        <v>556</v>
      </c>
    </row>
    <row r="4521" spans="1:11" ht="15.6" x14ac:dyDescent="0.3">
      <c r="A4521" s="1">
        <v>43577</v>
      </c>
      <c r="B4521" t="s">
        <v>2</v>
      </c>
      <c r="C4521" t="s">
        <v>9</v>
      </c>
      <c r="D4521" t="s">
        <v>16</v>
      </c>
      <c r="E4521" t="s">
        <v>471</v>
      </c>
      <c r="F4521" t="s">
        <v>546</v>
      </c>
      <c r="G4521">
        <v>6</v>
      </c>
      <c r="H4521">
        <v>12.42</v>
      </c>
      <c r="I4521">
        <v>74.52</v>
      </c>
      <c r="J4521" s="4">
        <v>995</v>
      </c>
      <c r="K4521" s="6" t="s">
        <v>556</v>
      </c>
    </row>
    <row r="4522" spans="1:11" ht="15.6" x14ac:dyDescent="0.3">
      <c r="A4522" s="1">
        <v>43577</v>
      </c>
      <c r="B4522" t="s">
        <v>6</v>
      </c>
      <c r="C4522" t="s">
        <v>9</v>
      </c>
      <c r="D4522" t="s">
        <v>16</v>
      </c>
      <c r="E4522" t="s">
        <v>188</v>
      </c>
      <c r="F4522" t="s">
        <v>546</v>
      </c>
      <c r="G4522">
        <v>2</v>
      </c>
      <c r="H4522">
        <v>12.42</v>
      </c>
      <c r="I4522">
        <v>24.84</v>
      </c>
      <c r="J4522" s="4">
        <v>2394</v>
      </c>
      <c r="K4522" s="6" t="s">
        <v>555</v>
      </c>
    </row>
    <row r="4523" spans="1:11" ht="15.6" x14ac:dyDescent="0.3">
      <c r="A4523" s="1">
        <v>43578</v>
      </c>
      <c r="B4523" t="s">
        <v>3</v>
      </c>
      <c r="C4523" t="s">
        <v>12</v>
      </c>
      <c r="D4523" t="s">
        <v>17</v>
      </c>
      <c r="E4523" t="s">
        <v>239</v>
      </c>
      <c r="F4523" t="s">
        <v>546</v>
      </c>
      <c r="G4523">
        <v>5</v>
      </c>
      <c r="H4523">
        <v>12.42</v>
      </c>
      <c r="I4523">
        <v>62.1</v>
      </c>
      <c r="J4523" s="4">
        <v>1794</v>
      </c>
      <c r="K4523" s="6" t="s">
        <v>557</v>
      </c>
    </row>
    <row r="4524" spans="1:11" ht="15.6" x14ac:dyDescent="0.3">
      <c r="A4524" s="1">
        <v>43578</v>
      </c>
      <c r="B4524" t="s">
        <v>2</v>
      </c>
      <c r="C4524" t="s">
        <v>8</v>
      </c>
      <c r="D4524" t="s">
        <v>16</v>
      </c>
      <c r="E4524" t="s">
        <v>97</v>
      </c>
      <c r="F4524" t="s">
        <v>548</v>
      </c>
      <c r="G4524">
        <v>1</v>
      </c>
      <c r="H4524">
        <v>17.829999999999998</v>
      </c>
      <c r="I4524">
        <v>17.829999999999998</v>
      </c>
      <c r="J4524" s="4">
        <v>3493</v>
      </c>
      <c r="K4524" s="6" t="s">
        <v>556</v>
      </c>
    </row>
    <row r="4525" spans="1:11" ht="15.6" x14ac:dyDescent="0.3">
      <c r="A4525" s="1">
        <v>43578</v>
      </c>
      <c r="B4525" t="s">
        <v>6</v>
      </c>
      <c r="C4525" t="s">
        <v>11</v>
      </c>
      <c r="D4525" t="s">
        <v>16</v>
      </c>
      <c r="E4525" t="s">
        <v>283</v>
      </c>
      <c r="F4525" t="s">
        <v>547</v>
      </c>
      <c r="G4525">
        <v>8</v>
      </c>
      <c r="H4525">
        <v>16.32</v>
      </c>
      <c r="I4525">
        <v>130.56</v>
      </c>
      <c r="J4525" s="4">
        <v>2793</v>
      </c>
      <c r="K4525" s="6" t="s">
        <v>554</v>
      </c>
    </row>
    <row r="4526" spans="1:11" ht="15.6" x14ac:dyDescent="0.3">
      <c r="A4526" s="1">
        <v>43578</v>
      </c>
      <c r="B4526" t="s">
        <v>3</v>
      </c>
      <c r="C4526" t="s">
        <v>12</v>
      </c>
      <c r="D4526" t="s">
        <v>17</v>
      </c>
      <c r="E4526" t="s">
        <v>475</v>
      </c>
      <c r="F4526" t="s">
        <v>547</v>
      </c>
      <c r="G4526">
        <v>2</v>
      </c>
      <c r="H4526">
        <v>16.32</v>
      </c>
      <c r="I4526">
        <v>32.64</v>
      </c>
      <c r="J4526" s="4">
        <v>1592</v>
      </c>
      <c r="K4526" s="6" t="s">
        <v>556</v>
      </c>
    </row>
    <row r="4527" spans="1:11" ht="15.6" x14ac:dyDescent="0.3">
      <c r="A4527" s="1">
        <v>43579</v>
      </c>
      <c r="B4527" t="s">
        <v>4</v>
      </c>
      <c r="C4527" t="s">
        <v>12</v>
      </c>
      <c r="D4527" t="s">
        <v>17</v>
      </c>
      <c r="E4527" t="s">
        <v>364</v>
      </c>
      <c r="F4527" t="s">
        <v>549</v>
      </c>
      <c r="G4527">
        <v>5</v>
      </c>
      <c r="H4527">
        <v>53.35</v>
      </c>
      <c r="I4527">
        <v>266.75</v>
      </c>
      <c r="J4527" s="4">
        <v>597</v>
      </c>
      <c r="K4527" s="6" t="s">
        <v>554</v>
      </c>
    </row>
    <row r="4528" spans="1:11" ht="15.6" x14ac:dyDescent="0.3">
      <c r="A4528" s="1">
        <v>43579</v>
      </c>
      <c r="B4528" t="s">
        <v>4</v>
      </c>
      <c r="C4528" t="s">
        <v>13</v>
      </c>
      <c r="D4528" t="s">
        <v>17</v>
      </c>
      <c r="E4528" t="s">
        <v>111</v>
      </c>
      <c r="F4528" t="s">
        <v>547</v>
      </c>
      <c r="G4528">
        <v>9</v>
      </c>
      <c r="H4528">
        <v>16.32</v>
      </c>
      <c r="I4528">
        <v>146.88</v>
      </c>
      <c r="J4528" s="4">
        <v>597</v>
      </c>
      <c r="K4528" s="6" t="s">
        <v>557</v>
      </c>
    </row>
    <row r="4529" spans="1:11" ht="15.6" x14ac:dyDescent="0.3">
      <c r="A4529" s="1">
        <v>43579</v>
      </c>
      <c r="B4529" t="s">
        <v>2</v>
      </c>
      <c r="C4529" t="s">
        <v>8</v>
      </c>
      <c r="D4529" t="s">
        <v>16</v>
      </c>
      <c r="E4529" t="s">
        <v>400</v>
      </c>
      <c r="F4529" t="s">
        <v>546</v>
      </c>
      <c r="G4529">
        <v>9</v>
      </c>
      <c r="H4529">
        <v>12.42</v>
      </c>
      <c r="I4529">
        <v>111.78</v>
      </c>
      <c r="J4529" s="4">
        <v>891</v>
      </c>
      <c r="K4529" s="6" t="s">
        <v>557</v>
      </c>
    </row>
    <row r="4530" spans="1:11" ht="15.6" x14ac:dyDescent="0.3">
      <c r="A4530" s="1">
        <v>43579</v>
      </c>
      <c r="B4530" t="s">
        <v>6</v>
      </c>
      <c r="C4530" t="s">
        <v>11</v>
      </c>
      <c r="D4530" t="s">
        <v>16</v>
      </c>
      <c r="E4530" t="s">
        <v>370</v>
      </c>
      <c r="F4530" t="s">
        <v>547</v>
      </c>
      <c r="G4530">
        <v>4</v>
      </c>
      <c r="H4530">
        <v>16.32</v>
      </c>
      <c r="I4530">
        <v>65.28</v>
      </c>
      <c r="J4530" s="4">
        <v>891</v>
      </c>
      <c r="K4530" s="6" t="s">
        <v>556</v>
      </c>
    </row>
    <row r="4531" spans="1:11" ht="15.6" x14ac:dyDescent="0.3">
      <c r="A4531" s="1">
        <v>43579</v>
      </c>
      <c r="B4531" t="s">
        <v>5</v>
      </c>
      <c r="C4531" t="s">
        <v>11</v>
      </c>
      <c r="D4531" t="s">
        <v>16</v>
      </c>
      <c r="E4531" t="s">
        <v>83</v>
      </c>
      <c r="F4531" t="s">
        <v>548</v>
      </c>
      <c r="G4531">
        <v>8</v>
      </c>
      <c r="H4531">
        <v>17.829999999999998</v>
      </c>
      <c r="I4531">
        <v>142.63999999999999</v>
      </c>
      <c r="J4531" s="4">
        <v>396</v>
      </c>
      <c r="K4531" s="6" t="s">
        <v>555</v>
      </c>
    </row>
    <row r="4532" spans="1:11" ht="15.6" x14ac:dyDescent="0.3">
      <c r="A4532" s="1">
        <v>43579</v>
      </c>
      <c r="B4532" t="s">
        <v>3</v>
      </c>
      <c r="C4532" t="s">
        <v>10</v>
      </c>
      <c r="D4532" t="s">
        <v>17</v>
      </c>
      <c r="E4532" t="s">
        <v>324</v>
      </c>
      <c r="F4532" t="s">
        <v>546</v>
      </c>
      <c r="G4532">
        <v>9</v>
      </c>
      <c r="H4532">
        <v>12.42</v>
      </c>
      <c r="I4532">
        <v>111.78</v>
      </c>
      <c r="J4532" s="4">
        <v>1592</v>
      </c>
      <c r="K4532" s="6" t="s">
        <v>556</v>
      </c>
    </row>
    <row r="4533" spans="1:11" ht="15.6" x14ac:dyDescent="0.3">
      <c r="A4533" s="1">
        <v>43579</v>
      </c>
      <c r="B4533" t="s">
        <v>5</v>
      </c>
      <c r="C4533" t="s">
        <v>9</v>
      </c>
      <c r="D4533" t="s">
        <v>16</v>
      </c>
      <c r="E4533" t="s">
        <v>419</v>
      </c>
      <c r="F4533" t="s">
        <v>549</v>
      </c>
      <c r="G4533">
        <v>9</v>
      </c>
      <c r="H4533">
        <v>53.35</v>
      </c>
      <c r="I4533">
        <v>480.15000000000003</v>
      </c>
      <c r="J4533" s="4">
        <v>891</v>
      </c>
      <c r="K4533" s="6" t="s">
        <v>558</v>
      </c>
    </row>
    <row r="4534" spans="1:11" ht="15.6" x14ac:dyDescent="0.3">
      <c r="A4534" s="1">
        <v>43579</v>
      </c>
      <c r="B4534" t="s">
        <v>2</v>
      </c>
      <c r="C4534" t="s">
        <v>9</v>
      </c>
      <c r="D4534" t="s">
        <v>16</v>
      </c>
      <c r="E4534" t="s">
        <v>237</v>
      </c>
      <c r="F4534" t="s">
        <v>546</v>
      </c>
      <c r="G4534">
        <v>1</v>
      </c>
      <c r="H4534">
        <v>12.42</v>
      </c>
      <c r="I4534">
        <v>12.42</v>
      </c>
      <c r="J4534" s="4">
        <v>99</v>
      </c>
      <c r="K4534" s="6" t="s">
        <v>558</v>
      </c>
    </row>
    <row r="4535" spans="1:11" ht="15.6" x14ac:dyDescent="0.3">
      <c r="A4535" s="1">
        <v>43579</v>
      </c>
      <c r="B4535" t="s">
        <v>4</v>
      </c>
      <c r="C4535" t="s">
        <v>10</v>
      </c>
      <c r="D4535" t="s">
        <v>17</v>
      </c>
      <c r="E4535" t="s">
        <v>184</v>
      </c>
      <c r="F4535" t="s">
        <v>548</v>
      </c>
      <c r="G4535">
        <v>8</v>
      </c>
      <c r="H4535">
        <v>17.829999999999998</v>
      </c>
      <c r="I4535">
        <v>142.63999999999999</v>
      </c>
      <c r="J4535" s="4">
        <v>792</v>
      </c>
      <c r="K4535" s="6" t="s">
        <v>556</v>
      </c>
    </row>
    <row r="4536" spans="1:11" ht="15.6" x14ac:dyDescent="0.3">
      <c r="A4536" s="1">
        <v>43580</v>
      </c>
      <c r="B4536" t="s">
        <v>3</v>
      </c>
      <c r="C4536" t="s">
        <v>13</v>
      </c>
      <c r="D4536" t="s">
        <v>17</v>
      </c>
      <c r="E4536" t="s">
        <v>108</v>
      </c>
      <c r="F4536" t="s">
        <v>549</v>
      </c>
      <c r="G4536">
        <v>2</v>
      </c>
      <c r="H4536">
        <v>53.35</v>
      </c>
      <c r="I4536">
        <v>106.7</v>
      </c>
      <c r="J4536" s="4">
        <v>1497</v>
      </c>
      <c r="K4536" s="6" t="s">
        <v>555</v>
      </c>
    </row>
    <row r="4537" spans="1:11" ht="15.6" x14ac:dyDescent="0.3">
      <c r="A4537" s="1">
        <v>43580</v>
      </c>
      <c r="B4537" t="s">
        <v>2</v>
      </c>
      <c r="C4537" t="s">
        <v>8</v>
      </c>
      <c r="D4537" t="s">
        <v>16</v>
      </c>
      <c r="E4537" t="s">
        <v>66</v>
      </c>
      <c r="F4537" t="s">
        <v>546</v>
      </c>
      <c r="G4537">
        <v>1</v>
      </c>
      <c r="H4537">
        <v>12.42</v>
      </c>
      <c r="I4537">
        <v>12.42</v>
      </c>
      <c r="J4537" s="4">
        <v>2793</v>
      </c>
      <c r="K4537" s="6" t="s">
        <v>555</v>
      </c>
    </row>
    <row r="4538" spans="1:11" ht="15.6" x14ac:dyDescent="0.3">
      <c r="A4538" s="1">
        <v>43580</v>
      </c>
      <c r="B4538" t="s">
        <v>5</v>
      </c>
      <c r="C4538" t="s">
        <v>11</v>
      </c>
      <c r="D4538" t="s">
        <v>16</v>
      </c>
      <c r="E4538" t="s">
        <v>472</v>
      </c>
      <c r="F4538" t="s">
        <v>546</v>
      </c>
      <c r="G4538">
        <v>10</v>
      </c>
      <c r="H4538">
        <v>12.42</v>
      </c>
      <c r="I4538">
        <v>124.2</v>
      </c>
      <c r="J4538" s="4">
        <v>299</v>
      </c>
      <c r="K4538" s="6" t="s">
        <v>558</v>
      </c>
    </row>
    <row r="4539" spans="1:11" ht="15.6" x14ac:dyDescent="0.3">
      <c r="A4539" s="1">
        <v>43580</v>
      </c>
      <c r="B4539" t="s">
        <v>4</v>
      </c>
      <c r="C4539" t="s">
        <v>10</v>
      </c>
      <c r="D4539" t="s">
        <v>17</v>
      </c>
      <c r="E4539" t="s">
        <v>101</v>
      </c>
      <c r="F4539" t="s">
        <v>548</v>
      </c>
      <c r="G4539">
        <v>7</v>
      </c>
      <c r="H4539">
        <v>17.829999999999998</v>
      </c>
      <c r="I4539">
        <v>124.80999999999999</v>
      </c>
      <c r="J4539" s="4">
        <v>1495</v>
      </c>
      <c r="K4539" s="6" t="s">
        <v>555</v>
      </c>
    </row>
    <row r="4540" spans="1:11" ht="15.6" x14ac:dyDescent="0.3">
      <c r="A4540" s="1">
        <v>43581</v>
      </c>
      <c r="B4540" t="s">
        <v>4</v>
      </c>
      <c r="C4540" t="s">
        <v>13</v>
      </c>
      <c r="D4540" t="s">
        <v>17</v>
      </c>
      <c r="E4540" t="s">
        <v>179</v>
      </c>
      <c r="F4540" t="s">
        <v>546</v>
      </c>
      <c r="G4540">
        <v>8</v>
      </c>
      <c r="H4540">
        <v>12.42</v>
      </c>
      <c r="I4540">
        <v>99.36</v>
      </c>
      <c r="J4540" s="4">
        <v>495</v>
      </c>
      <c r="K4540" s="6" t="s">
        <v>554</v>
      </c>
    </row>
    <row r="4541" spans="1:11" ht="15.6" x14ac:dyDescent="0.3">
      <c r="A4541" s="1">
        <v>43581</v>
      </c>
      <c r="B4541" t="s">
        <v>4</v>
      </c>
      <c r="C4541" t="s">
        <v>10</v>
      </c>
      <c r="D4541" t="s">
        <v>17</v>
      </c>
      <c r="E4541" t="s">
        <v>428</v>
      </c>
      <c r="F4541" t="s">
        <v>546</v>
      </c>
      <c r="G4541">
        <v>10</v>
      </c>
      <c r="H4541">
        <v>12.42</v>
      </c>
      <c r="I4541">
        <v>124.2</v>
      </c>
      <c r="J4541" s="4">
        <v>998</v>
      </c>
      <c r="K4541" s="6" t="s">
        <v>556</v>
      </c>
    </row>
    <row r="4542" spans="1:11" ht="15.6" x14ac:dyDescent="0.3">
      <c r="A4542" s="1">
        <v>43581</v>
      </c>
      <c r="B4542" t="s">
        <v>2</v>
      </c>
      <c r="C4542" t="s">
        <v>9</v>
      </c>
      <c r="D4542" t="s">
        <v>16</v>
      </c>
      <c r="E4542" t="s">
        <v>537</v>
      </c>
      <c r="F4542" t="s">
        <v>546</v>
      </c>
      <c r="G4542">
        <v>6</v>
      </c>
      <c r="H4542">
        <v>12.42</v>
      </c>
      <c r="I4542">
        <v>74.52</v>
      </c>
      <c r="J4542" s="4">
        <v>4491</v>
      </c>
      <c r="K4542" s="6" t="s">
        <v>555</v>
      </c>
    </row>
    <row r="4543" spans="1:11" ht="15.6" x14ac:dyDescent="0.3">
      <c r="A4543" s="1">
        <v>43582</v>
      </c>
      <c r="B4543" t="s">
        <v>2</v>
      </c>
      <c r="C4543" t="s">
        <v>11</v>
      </c>
      <c r="D4543" t="s">
        <v>16</v>
      </c>
      <c r="E4543" t="s">
        <v>146</v>
      </c>
      <c r="F4543" t="s">
        <v>546</v>
      </c>
      <c r="G4543">
        <v>6</v>
      </c>
      <c r="H4543">
        <v>12.42</v>
      </c>
      <c r="I4543">
        <v>74.52</v>
      </c>
      <c r="J4543" s="4">
        <v>798</v>
      </c>
      <c r="K4543" s="6" t="s">
        <v>556</v>
      </c>
    </row>
    <row r="4544" spans="1:11" ht="15.6" x14ac:dyDescent="0.3">
      <c r="A4544" s="1">
        <v>43582</v>
      </c>
      <c r="B4544" t="s">
        <v>5</v>
      </c>
      <c r="C4544" t="s">
        <v>9</v>
      </c>
      <c r="D4544" t="s">
        <v>16</v>
      </c>
      <c r="E4544" t="s">
        <v>188</v>
      </c>
      <c r="F4544" t="s">
        <v>548</v>
      </c>
      <c r="G4544">
        <v>1</v>
      </c>
      <c r="H4544">
        <v>17.829999999999998</v>
      </c>
      <c r="I4544">
        <v>17.829999999999998</v>
      </c>
      <c r="J4544" s="4">
        <v>2495</v>
      </c>
      <c r="K4544" s="6" t="s">
        <v>555</v>
      </c>
    </row>
    <row r="4545" spans="1:11" ht="15.6" x14ac:dyDescent="0.3">
      <c r="A4545" s="1">
        <v>43582</v>
      </c>
      <c r="B4545" t="s">
        <v>2</v>
      </c>
      <c r="C4545" t="s">
        <v>8</v>
      </c>
      <c r="D4545" t="s">
        <v>16</v>
      </c>
      <c r="E4545" t="s">
        <v>524</v>
      </c>
      <c r="F4545" t="s">
        <v>546</v>
      </c>
      <c r="G4545">
        <v>4</v>
      </c>
      <c r="H4545">
        <v>12.42</v>
      </c>
      <c r="I4545">
        <v>49.68</v>
      </c>
      <c r="J4545" s="4">
        <v>198</v>
      </c>
      <c r="K4545" s="6" t="s">
        <v>557</v>
      </c>
    </row>
    <row r="4546" spans="1:11" ht="15.6" x14ac:dyDescent="0.3">
      <c r="A4546" s="1">
        <v>43582</v>
      </c>
      <c r="B4546" t="s">
        <v>6</v>
      </c>
      <c r="C4546" t="s">
        <v>9</v>
      </c>
      <c r="D4546" t="s">
        <v>16</v>
      </c>
      <c r="E4546" t="s">
        <v>337</v>
      </c>
      <c r="F4546" t="s">
        <v>549</v>
      </c>
      <c r="G4546">
        <v>5</v>
      </c>
      <c r="H4546">
        <v>53.35</v>
      </c>
      <c r="I4546">
        <v>266.75</v>
      </c>
      <c r="J4546" s="4">
        <v>297</v>
      </c>
      <c r="K4546" s="6" t="s">
        <v>557</v>
      </c>
    </row>
    <row r="4547" spans="1:11" ht="15.6" x14ac:dyDescent="0.3">
      <c r="A4547" s="1">
        <v>43583</v>
      </c>
      <c r="B4547" t="s">
        <v>2</v>
      </c>
      <c r="C4547" t="s">
        <v>11</v>
      </c>
      <c r="D4547" t="s">
        <v>16</v>
      </c>
      <c r="E4547" t="s">
        <v>140</v>
      </c>
      <c r="F4547" t="s">
        <v>549</v>
      </c>
      <c r="G4547">
        <v>5</v>
      </c>
      <c r="H4547">
        <v>53.35</v>
      </c>
      <c r="I4547">
        <v>266.75</v>
      </c>
      <c r="J4547" s="4">
        <v>4990</v>
      </c>
      <c r="K4547" s="6" t="s">
        <v>556</v>
      </c>
    </row>
    <row r="4548" spans="1:11" ht="15.6" x14ac:dyDescent="0.3">
      <c r="A4548" s="1">
        <v>43583</v>
      </c>
      <c r="B4548" t="s">
        <v>3</v>
      </c>
      <c r="C4548" t="s">
        <v>13</v>
      </c>
      <c r="D4548" t="s">
        <v>17</v>
      </c>
      <c r="E4548" t="s">
        <v>269</v>
      </c>
      <c r="F4548" t="s">
        <v>546</v>
      </c>
      <c r="G4548">
        <v>1</v>
      </c>
      <c r="H4548">
        <v>12.42</v>
      </c>
      <c r="I4548">
        <v>12.42</v>
      </c>
      <c r="J4548" s="4">
        <v>598</v>
      </c>
      <c r="K4548" s="6" t="s">
        <v>554</v>
      </c>
    </row>
    <row r="4549" spans="1:11" ht="15.6" x14ac:dyDescent="0.3">
      <c r="A4549" s="1">
        <v>43583</v>
      </c>
      <c r="B4549" t="s">
        <v>2</v>
      </c>
      <c r="C4549" t="s">
        <v>9</v>
      </c>
      <c r="D4549" t="s">
        <v>16</v>
      </c>
      <c r="E4549" t="s">
        <v>29</v>
      </c>
      <c r="F4549" t="s">
        <v>546</v>
      </c>
      <c r="G4549">
        <v>4</v>
      </c>
      <c r="H4549">
        <v>12.42</v>
      </c>
      <c r="I4549">
        <v>49.68</v>
      </c>
      <c r="J4549" s="4">
        <v>2392</v>
      </c>
      <c r="K4549" s="6" t="s">
        <v>556</v>
      </c>
    </row>
    <row r="4550" spans="1:11" ht="15.6" x14ac:dyDescent="0.3">
      <c r="A4550" s="1">
        <v>43583</v>
      </c>
      <c r="B4550" t="s">
        <v>5</v>
      </c>
      <c r="C4550" t="s">
        <v>9</v>
      </c>
      <c r="D4550" t="s">
        <v>16</v>
      </c>
      <c r="E4550" t="s">
        <v>216</v>
      </c>
      <c r="F4550" t="s">
        <v>548</v>
      </c>
      <c r="G4550">
        <v>4</v>
      </c>
      <c r="H4550">
        <v>17.829999999999998</v>
      </c>
      <c r="I4550">
        <v>71.319999999999993</v>
      </c>
      <c r="J4550" s="4">
        <v>1996</v>
      </c>
      <c r="K4550" s="6" t="s">
        <v>556</v>
      </c>
    </row>
    <row r="4551" spans="1:11" ht="15.6" x14ac:dyDescent="0.3">
      <c r="A4551" s="1">
        <v>43583</v>
      </c>
      <c r="B4551" t="s">
        <v>4</v>
      </c>
      <c r="C4551" t="s">
        <v>12</v>
      </c>
      <c r="D4551" t="s">
        <v>17</v>
      </c>
      <c r="E4551" t="s">
        <v>502</v>
      </c>
      <c r="F4551" t="s">
        <v>546</v>
      </c>
      <c r="G4551">
        <v>2</v>
      </c>
      <c r="H4551">
        <v>12.42</v>
      </c>
      <c r="I4551">
        <v>24.84</v>
      </c>
      <c r="J4551" s="4">
        <v>3192</v>
      </c>
      <c r="K4551" s="6" t="s">
        <v>556</v>
      </c>
    </row>
    <row r="4552" spans="1:11" ht="15.6" x14ac:dyDescent="0.3">
      <c r="A4552" s="1">
        <v>43583</v>
      </c>
      <c r="B4552" t="s">
        <v>4</v>
      </c>
      <c r="C4552" t="s">
        <v>15</v>
      </c>
      <c r="D4552" t="s">
        <v>17</v>
      </c>
      <c r="E4552" t="s">
        <v>460</v>
      </c>
      <c r="F4552" t="s">
        <v>546</v>
      </c>
      <c r="G4552">
        <v>2</v>
      </c>
      <c r="H4552">
        <v>12.42</v>
      </c>
      <c r="I4552">
        <v>24.84</v>
      </c>
      <c r="J4552" s="4">
        <v>396</v>
      </c>
      <c r="K4552" s="6" t="s">
        <v>556</v>
      </c>
    </row>
    <row r="4553" spans="1:11" ht="15.6" x14ac:dyDescent="0.3">
      <c r="A4553" s="1">
        <v>43583</v>
      </c>
      <c r="B4553" t="s">
        <v>2</v>
      </c>
      <c r="C4553" t="s">
        <v>11</v>
      </c>
      <c r="D4553" t="s">
        <v>16</v>
      </c>
      <c r="E4553" t="s">
        <v>319</v>
      </c>
      <c r="F4553" t="s">
        <v>547</v>
      </c>
      <c r="G4553">
        <v>3</v>
      </c>
      <c r="H4553">
        <v>16.32</v>
      </c>
      <c r="I4553">
        <v>48.96</v>
      </c>
      <c r="J4553" s="4">
        <v>2093</v>
      </c>
      <c r="K4553" s="6" t="s">
        <v>555</v>
      </c>
    </row>
    <row r="4554" spans="1:11" ht="15.6" x14ac:dyDescent="0.3">
      <c r="A4554" s="1">
        <v>43584</v>
      </c>
      <c r="B4554" t="s">
        <v>6</v>
      </c>
      <c r="C4554" t="s">
        <v>9</v>
      </c>
      <c r="D4554" t="s">
        <v>16</v>
      </c>
      <c r="E4554" t="s">
        <v>381</v>
      </c>
      <c r="F4554" t="s">
        <v>549</v>
      </c>
      <c r="G4554">
        <v>4</v>
      </c>
      <c r="H4554">
        <v>53.35</v>
      </c>
      <c r="I4554">
        <v>213.4</v>
      </c>
      <c r="J4554" s="4">
        <v>1791</v>
      </c>
      <c r="K4554" s="6" t="s">
        <v>555</v>
      </c>
    </row>
    <row r="4555" spans="1:11" ht="15.6" x14ac:dyDescent="0.3">
      <c r="A4555" s="1">
        <v>43584</v>
      </c>
      <c r="B4555" t="s">
        <v>4</v>
      </c>
      <c r="C4555" t="s">
        <v>12</v>
      </c>
      <c r="D4555" t="s">
        <v>17</v>
      </c>
      <c r="E4555" t="s">
        <v>306</v>
      </c>
      <c r="F4555" t="s">
        <v>549</v>
      </c>
      <c r="G4555">
        <v>10</v>
      </c>
      <c r="H4555">
        <v>53.35</v>
      </c>
      <c r="I4555">
        <v>533.5</v>
      </c>
      <c r="J4555" s="4">
        <v>396</v>
      </c>
      <c r="K4555" s="6" t="s">
        <v>556</v>
      </c>
    </row>
    <row r="4556" spans="1:11" ht="15.6" x14ac:dyDescent="0.3">
      <c r="A4556" s="1">
        <v>43584</v>
      </c>
      <c r="B4556" t="s">
        <v>3</v>
      </c>
      <c r="C4556" t="s">
        <v>10</v>
      </c>
      <c r="D4556" t="s">
        <v>17</v>
      </c>
      <c r="E4556" t="s">
        <v>53</v>
      </c>
      <c r="F4556" t="s">
        <v>548</v>
      </c>
      <c r="G4556">
        <v>4</v>
      </c>
      <c r="H4556">
        <v>17.829999999999998</v>
      </c>
      <c r="I4556">
        <v>71.319999999999993</v>
      </c>
      <c r="J4556" s="4">
        <v>3990</v>
      </c>
      <c r="K4556" s="6" t="s">
        <v>556</v>
      </c>
    </row>
    <row r="4557" spans="1:11" ht="15.6" x14ac:dyDescent="0.3">
      <c r="A4557" s="1">
        <v>43584</v>
      </c>
      <c r="B4557" t="s">
        <v>2</v>
      </c>
      <c r="C4557" t="s">
        <v>8</v>
      </c>
      <c r="D4557" t="s">
        <v>16</v>
      </c>
      <c r="E4557" t="s">
        <v>366</v>
      </c>
      <c r="F4557" t="s">
        <v>546</v>
      </c>
      <c r="G4557">
        <v>2</v>
      </c>
      <c r="H4557">
        <v>12.42</v>
      </c>
      <c r="I4557">
        <v>24.84</v>
      </c>
      <c r="J4557" s="4">
        <v>3591</v>
      </c>
      <c r="K4557" s="6" t="s">
        <v>557</v>
      </c>
    </row>
    <row r="4558" spans="1:11" ht="15.6" x14ac:dyDescent="0.3">
      <c r="A4558" s="1">
        <v>43584</v>
      </c>
      <c r="B4558" t="s">
        <v>2</v>
      </c>
      <c r="C4558" t="s">
        <v>8</v>
      </c>
      <c r="D4558" t="s">
        <v>16</v>
      </c>
      <c r="E4558" t="s">
        <v>439</v>
      </c>
      <c r="F4558" t="s">
        <v>548</v>
      </c>
      <c r="G4558">
        <v>10</v>
      </c>
      <c r="H4558">
        <v>17.829999999999998</v>
      </c>
      <c r="I4558">
        <v>178.29999999999998</v>
      </c>
      <c r="J4558" s="4">
        <v>2392</v>
      </c>
      <c r="K4558" s="6" t="s">
        <v>556</v>
      </c>
    </row>
    <row r="4559" spans="1:11" ht="15.6" x14ac:dyDescent="0.3">
      <c r="A4559" s="1">
        <v>43584</v>
      </c>
      <c r="B4559" t="s">
        <v>2</v>
      </c>
      <c r="C4559" t="s">
        <v>9</v>
      </c>
      <c r="D4559" t="s">
        <v>16</v>
      </c>
      <c r="E4559" t="s">
        <v>176</v>
      </c>
      <c r="F4559" t="s">
        <v>546</v>
      </c>
      <c r="G4559">
        <v>6</v>
      </c>
      <c r="H4559">
        <v>12.42</v>
      </c>
      <c r="I4559">
        <v>74.52</v>
      </c>
      <c r="J4559" s="4">
        <v>1393</v>
      </c>
      <c r="K4559" s="6" t="s">
        <v>558</v>
      </c>
    </row>
    <row r="4560" spans="1:11" ht="15.6" x14ac:dyDescent="0.3">
      <c r="A4560" s="1">
        <v>43584</v>
      </c>
      <c r="B4560" t="s">
        <v>2</v>
      </c>
      <c r="C4560" t="s">
        <v>8</v>
      </c>
      <c r="D4560" t="s">
        <v>16</v>
      </c>
      <c r="E4560" t="s">
        <v>315</v>
      </c>
      <c r="F4560" t="s">
        <v>546</v>
      </c>
      <c r="G4560">
        <v>7</v>
      </c>
      <c r="H4560">
        <v>12.42</v>
      </c>
      <c r="I4560">
        <v>86.94</v>
      </c>
      <c r="J4560" s="4">
        <v>3990</v>
      </c>
      <c r="K4560" s="6" t="s">
        <v>557</v>
      </c>
    </row>
    <row r="4561" spans="1:11" ht="15.6" x14ac:dyDescent="0.3">
      <c r="A4561" s="1">
        <v>43584</v>
      </c>
      <c r="B4561" t="s">
        <v>3</v>
      </c>
      <c r="C4561" t="s">
        <v>13</v>
      </c>
      <c r="D4561" t="s">
        <v>17</v>
      </c>
      <c r="E4561" t="s">
        <v>264</v>
      </c>
      <c r="F4561" t="s">
        <v>547</v>
      </c>
      <c r="G4561">
        <v>5</v>
      </c>
      <c r="H4561">
        <v>16.32</v>
      </c>
      <c r="I4561">
        <v>81.599999999999994</v>
      </c>
      <c r="J4561" s="4">
        <v>297</v>
      </c>
      <c r="K4561" s="6" t="s">
        <v>556</v>
      </c>
    </row>
    <row r="4562" spans="1:11" ht="15.6" x14ac:dyDescent="0.3">
      <c r="A4562" s="1">
        <v>43584</v>
      </c>
      <c r="B4562" t="s">
        <v>2</v>
      </c>
      <c r="C4562" t="s">
        <v>9</v>
      </c>
      <c r="D4562" t="s">
        <v>16</v>
      </c>
      <c r="E4562" t="s">
        <v>209</v>
      </c>
      <c r="F4562" t="s">
        <v>548</v>
      </c>
      <c r="G4562">
        <v>8</v>
      </c>
      <c r="H4562">
        <v>17.829999999999998</v>
      </c>
      <c r="I4562">
        <v>142.63999999999999</v>
      </c>
      <c r="J4562" s="4">
        <v>399</v>
      </c>
      <c r="K4562" s="6" t="s">
        <v>556</v>
      </c>
    </row>
    <row r="4563" spans="1:11" ht="15.6" x14ac:dyDescent="0.3">
      <c r="A4563" s="1">
        <v>43585</v>
      </c>
      <c r="B4563" t="s">
        <v>3</v>
      </c>
      <c r="C4563" t="s">
        <v>12</v>
      </c>
      <c r="D4563" t="s">
        <v>17</v>
      </c>
      <c r="E4563" t="s">
        <v>364</v>
      </c>
      <c r="F4563" t="s">
        <v>546</v>
      </c>
      <c r="G4563">
        <v>4</v>
      </c>
      <c r="H4563">
        <v>12.42</v>
      </c>
      <c r="I4563">
        <v>49.68</v>
      </c>
      <c r="J4563" s="4">
        <v>693</v>
      </c>
      <c r="K4563" s="6" t="s">
        <v>556</v>
      </c>
    </row>
    <row r="4564" spans="1:11" ht="15.6" x14ac:dyDescent="0.3">
      <c r="A4564" s="1">
        <v>43585</v>
      </c>
      <c r="B4564" t="s">
        <v>4</v>
      </c>
      <c r="C4564" t="s">
        <v>10</v>
      </c>
      <c r="D4564" t="s">
        <v>17</v>
      </c>
      <c r="E4564" t="s">
        <v>480</v>
      </c>
      <c r="F4564" t="s">
        <v>547</v>
      </c>
      <c r="G4564">
        <v>5</v>
      </c>
      <c r="H4564">
        <v>16.32</v>
      </c>
      <c r="I4564">
        <v>81.599999999999994</v>
      </c>
      <c r="J4564" s="4">
        <v>998</v>
      </c>
      <c r="K4564" s="6" t="s">
        <v>555</v>
      </c>
    </row>
    <row r="4565" spans="1:11" ht="15.6" x14ac:dyDescent="0.3">
      <c r="A4565" s="1">
        <v>43585</v>
      </c>
      <c r="B4565" t="s">
        <v>2</v>
      </c>
      <c r="C4565" t="s">
        <v>9</v>
      </c>
      <c r="D4565" t="s">
        <v>16</v>
      </c>
      <c r="E4565" t="s">
        <v>521</v>
      </c>
      <c r="F4565" t="s">
        <v>547</v>
      </c>
      <c r="G4565">
        <v>7</v>
      </c>
      <c r="H4565">
        <v>16.32</v>
      </c>
      <c r="I4565">
        <v>114.24000000000001</v>
      </c>
      <c r="J4565" s="4">
        <v>3591</v>
      </c>
      <c r="K4565" s="6" t="s">
        <v>555</v>
      </c>
    </row>
    <row r="4566" spans="1:11" ht="15.6" x14ac:dyDescent="0.3">
      <c r="A4566" s="1">
        <v>43585</v>
      </c>
      <c r="B4566" t="s">
        <v>3</v>
      </c>
      <c r="C4566" t="s">
        <v>15</v>
      </c>
      <c r="D4566" t="s">
        <v>17</v>
      </c>
      <c r="E4566" t="s">
        <v>468</v>
      </c>
      <c r="F4566" t="s">
        <v>547</v>
      </c>
      <c r="G4566">
        <v>7</v>
      </c>
      <c r="H4566">
        <v>16.32</v>
      </c>
      <c r="I4566">
        <v>114.24000000000001</v>
      </c>
      <c r="J4566" s="4">
        <v>2495</v>
      </c>
      <c r="K4566" s="6" t="s">
        <v>554</v>
      </c>
    </row>
    <row r="4567" spans="1:11" ht="15.6" x14ac:dyDescent="0.3">
      <c r="A4567" s="1">
        <v>43585</v>
      </c>
      <c r="B4567" t="s">
        <v>2</v>
      </c>
      <c r="C4567" t="s">
        <v>9</v>
      </c>
      <c r="D4567" t="s">
        <v>16</v>
      </c>
      <c r="E4567" t="s">
        <v>227</v>
      </c>
      <c r="F4567" t="s">
        <v>546</v>
      </c>
      <c r="G4567">
        <v>3</v>
      </c>
      <c r="H4567">
        <v>12.42</v>
      </c>
      <c r="I4567">
        <v>37.26</v>
      </c>
      <c r="J4567" s="4">
        <v>798</v>
      </c>
      <c r="K4567" s="6" t="s">
        <v>554</v>
      </c>
    </row>
    <row r="4568" spans="1:11" ht="15.6" x14ac:dyDescent="0.3">
      <c r="A4568" s="1">
        <v>43585</v>
      </c>
      <c r="B4568" t="s">
        <v>6</v>
      </c>
      <c r="C4568" t="s">
        <v>14</v>
      </c>
      <c r="D4568" t="s">
        <v>16</v>
      </c>
      <c r="E4568" t="s">
        <v>477</v>
      </c>
      <c r="F4568" t="s">
        <v>548</v>
      </c>
      <c r="G4568">
        <v>3</v>
      </c>
      <c r="H4568">
        <v>17.829999999999998</v>
      </c>
      <c r="I4568">
        <v>53.489999999999995</v>
      </c>
      <c r="J4568" s="4">
        <v>1194</v>
      </c>
      <c r="K4568" s="6" t="s">
        <v>555</v>
      </c>
    </row>
    <row r="4569" spans="1:11" ht="15.6" x14ac:dyDescent="0.3">
      <c r="A4569" s="1">
        <v>43586</v>
      </c>
      <c r="B4569" t="s">
        <v>2</v>
      </c>
      <c r="C4569" t="s">
        <v>14</v>
      </c>
      <c r="D4569" t="s">
        <v>16</v>
      </c>
      <c r="E4569" t="s">
        <v>155</v>
      </c>
      <c r="F4569" t="s">
        <v>549</v>
      </c>
      <c r="G4569">
        <v>3</v>
      </c>
      <c r="H4569">
        <v>53.35</v>
      </c>
      <c r="I4569">
        <v>160.05000000000001</v>
      </c>
      <c r="J4569" s="4">
        <v>796</v>
      </c>
      <c r="K4569" s="6" t="s">
        <v>556</v>
      </c>
    </row>
    <row r="4570" spans="1:11" ht="15.6" x14ac:dyDescent="0.3">
      <c r="A4570" s="1">
        <v>43586</v>
      </c>
      <c r="B4570" t="s">
        <v>4</v>
      </c>
      <c r="C4570" t="s">
        <v>12</v>
      </c>
      <c r="D4570" t="s">
        <v>17</v>
      </c>
      <c r="E4570" t="s">
        <v>43</v>
      </c>
      <c r="F4570" t="s">
        <v>546</v>
      </c>
      <c r="G4570">
        <v>9</v>
      </c>
      <c r="H4570">
        <v>12.42</v>
      </c>
      <c r="I4570">
        <v>111.78</v>
      </c>
      <c r="J4570" s="4">
        <v>199</v>
      </c>
      <c r="K4570" s="6" t="s">
        <v>556</v>
      </c>
    </row>
    <row r="4571" spans="1:11" ht="15.6" x14ac:dyDescent="0.3">
      <c r="A4571" s="1">
        <v>43586</v>
      </c>
      <c r="B4571" t="s">
        <v>3</v>
      </c>
      <c r="C4571" t="s">
        <v>13</v>
      </c>
      <c r="D4571" t="s">
        <v>17</v>
      </c>
      <c r="E4571" t="s">
        <v>100</v>
      </c>
      <c r="F4571" t="s">
        <v>546</v>
      </c>
      <c r="G4571">
        <v>7</v>
      </c>
      <c r="H4571">
        <v>12.42</v>
      </c>
      <c r="I4571">
        <v>86.94</v>
      </c>
      <c r="J4571" s="4">
        <v>597</v>
      </c>
      <c r="K4571" s="6" t="s">
        <v>558</v>
      </c>
    </row>
    <row r="4572" spans="1:11" ht="15.6" x14ac:dyDescent="0.3">
      <c r="A4572" s="1">
        <v>43586</v>
      </c>
      <c r="B4572" t="s">
        <v>2</v>
      </c>
      <c r="C4572" t="s">
        <v>9</v>
      </c>
      <c r="D4572" t="s">
        <v>16</v>
      </c>
      <c r="E4572" t="s">
        <v>471</v>
      </c>
      <c r="F4572" t="s">
        <v>549</v>
      </c>
      <c r="G4572">
        <v>2</v>
      </c>
      <c r="H4572">
        <v>53.35</v>
      </c>
      <c r="I4572">
        <v>106.7</v>
      </c>
      <c r="J4572" s="4">
        <v>299</v>
      </c>
      <c r="K4572" s="6" t="s">
        <v>554</v>
      </c>
    </row>
    <row r="4573" spans="1:11" ht="15.6" x14ac:dyDescent="0.3">
      <c r="A4573" s="1">
        <v>43586</v>
      </c>
      <c r="B4573" t="s">
        <v>5</v>
      </c>
      <c r="C4573" t="s">
        <v>11</v>
      </c>
      <c r="D4573" t="s">
        <v>16</v>
      </c>
      <c r="E4573" t="s">
        <v>267</v>
      </c>
      <c r="F4573" t="s">
        <v>546</v>
      </c>
      <c r="G4573">
        <v>10</v>
      </c>
      <c r="H4573">
        <v>12.42</v>
      </c>
      <c r="I4573">
        <v>124.2</v>
      </c>
      <c r="J4573" s="4">
        <v>1791</v>
      </c>
      <c r="K4573" s="6" t="s">
        <v>558</v>
      </c>
    </row>
    <row r="4574" spans="1:11" ht="15.6" x14ac:dyDescent="0.3">
      <c r="A4574" s="1">
        <v>43586</v>
      </c>
      <c r="B4574" t="s">
        <v>2</v>
      </c>
      <c r="C4574" t="s">
        <v>9</v>
      </c>
      <c r="D4574" t="s">
        <v>16</v>
      </c>
      <c r="E4574" t="s">
        <v>287</v>
      </c>
      <c r="F4574" t="s">
        <v>549</v>
      </c>
      <c r="G4574">
        <v>1</v>
      </c>
      <c r="H4574">
        <v>53.35</v>
      </c>
      <c r="I4574">
        <v>53.35</v>
      </c>
      <c r="J4574" s="4">
        <v>693</v>
      </c>
      <c r="K4574" s="6" t="s">
        <v>556</v>
      </c>
    </row>
    <row r="4575" spans="1:11" ht="15.6" x14ac:dyDescent="0.3">
      <c r="A4575" s="1">
        <v>43586</v>
      </c>
      <c r="B4575" t="s">
        <v>3</v>
      </c>
      <c r="C4575" t="s">
        <v>10</v>
      </c>
      <c r="D4575" t="s">
        <v>17</v>
      </c>
      <c r="E4575" t="s">
        <v>150</v>
      </c>
      <c r="F4575" t="s">
        <v>548</v>
      </c>
      <c r="G4575">
        <v>1</v>
      </c>
      <c r="H4575">
        <v>17.829999999999998</v>
      </c>
      <c r="I4575">
        <v>17.829999999999998</v>
      </c>
      <c r="J4575" s="4">
        <v>2093</v>
      </c>
      <c r="K4575" s="6" t="s">
        <v>554</v>
      </c>
    </row>
    <row r="4576" spans="1:11" ht="15.6" x14ac:dyDescent="0.3">
      <c r="A4576" s="1">
        <v>43587</v>
      </c>
      <c r="B4576" t="s">
        <v>5</v>
      </c>
      <c r="C4576" t="s">
        <v>8</v>
      </c>
      <c r="D4576" t="s">
        <v>16</v>
      </c>
      <c r="E4576" t="s">
        <v>303</v>
      </c>
      <c r="F4576" t="s">
        <v>546</v>
      </c>
      <c r="G4576">
        <v>6</v>
      </c>
      <c r="H4576">
        <v>12.42</v>
      </c>
      <c r="I4576">
        <v>74.52</v>
      </c>
      <c r="J4576" s="4">
        <v>495</v>
      </c>
      <c r="K4576" s="6" t="s">
        <v>558</v>
      </c>
    </row>
    <row r="4577" spans="1:11" ht="15.6" x14ac:dyDescent="0.3">
      <c r="A4577" s="1">
        <v>43587</v>
      </c>
      <c r="B4577" t="s">
        <v>4</v>
      </c>
      <c r="C4577" t="s">
        <v>10</v>
      </c>
      <c r="D4577" t="s">
        <v>17</v>
      </c>
      <c r="E4577" t="s">
        <v>469</v>
      </c>
      <c r="F4577" t="s">
        <v>546</v>
      </c>
      <c r="G4577">
        <v>3</v>
      </c>
      <c r="H4577">
        <v>12.42</v>
      </c>
      <c r="I4577">
        <v>37.26</v>
      </c>
      <c r="J4577" s="4">
        <v>198</v>
      </c>
      <c r="K4577" s="6" t="s">
        <v>554</v>
      </c>
    </row>
    <row r="4578" spans="1:11" ht="15.6" x14ac:dyDescent="0.3">
      <c r="A4578" s="1">
        <v>43587</v>
      </c>
      <c r="B4578" t="s">
        <v>4</v>
      </c>
      <c r="C4578" t="s">
        <v>13</v>
      </c>
      <c r="D4578" t="s">
        <v>17</v>
      </c>
      <c r="E4578" t="s">
        <v>47</v>
      </c>
      <c r="F4578" t="s">
        <v>549</v>
      </c>
      <c r="G4578">
        <v>3</v>
      </c>
      <c r="H4578">
        <v>53.35</v>
      </c>
      <c r="I4578">
        <v>160.05000000000001</v>
      </c>
      <c r="J4578" s="4">
        <v>398</v>
      </c>
      <c r="K4578" s="6" t="s">
        <v>554</v>
      </c>
    </row>
    <row r="4579" spans="1:11" ht="15.6" x14ac:dyDescent="0.3">
      <c r="A4579" s="1">
        <v>43588</v>
      </c>
      <c r="B4579" t="s">
        <v>4</v>
      </c>
      <c r="C4579" t="s">
        <v>10</v>
      </c>
      <c r="D4579" t="s">
        <v>17</v>
      </c>
      <c r="E4579" t="s">
        <v>485</v>
      </c>
      <c r="F4579" t="s">
        <v>548</v>
      </c>
      <c r="G4579">
        <v>6</v>
      </c>
      <c r="H4579">
        <v>17.829999999999998</v>
      </c>
      <c r="I4579">
        <v>106.97999999999999</v>
      </c>
      <c r="J4579" s="4">
        <v>297</v>
      </c>
      <c r="K4579" s="6" t="s">
        <v>554</v>
      </c>
    </row>
    <row r="4580" spans="1:11" ht="15.6" x14ac:dyDescent="0.3">
      <c r="A4580" s="1">
        <v>43588</v>
      </c>
      <c r="B4580" t="s">
        <v>2</v>
      </c>
      <c r="C4580" t="s">
        <v>8</v>
      </c>
      <c r="D4580" t="s">
        <v>16</v>
      </c>
      <c r="E4580" t="s">
        <v>159</v>
      </c>
      <c r="F4580" t="s">
        <v>548</v>
      </c>
      <c r="G4580">
        <v>3</v>
      </c>
      <c r="H4580">
        <v>17.829999999999998</v>
      </c>
      <c r="I4580">
        <v>53.489999999999995</v>
      </c>
      <c r="J4580" s="4">
        <v>3992</v>
      </c>
      <c r="K4580" s="6" t="s">
        <v>557</v>
      </c>
    </row>
    <row r="4581" spans="1:11" ht="15.6" x14ac:dyDescent="0.3">
      <c r="A4581" s="1">
        <v>43588</v>
      </c>
      <c r="B4581" t="s">
        <v>5</v>
      </c>
      <c r="C4581" t="s">
        <v>9</v>
      </c>
      <c r="D4581" t="s">
        <v>16</v>
      </c>
      <c r="E4581" t="s">
        <v>537</v>
      </c>
      <c r="F4581" t="s">
        <v>546</v>
      </c>
      <c r="G4581">
        <v>1</v>
      </c>
      <c r="H4581">
        <v>12.42</v>
      </c>
      <c r="I4581">
        <v>12.42</v>
      </c>
      <c r="J4581" s="4">
        <v>198</v>
      </c>
      <c r="K4581" s="6" t="s">
        <v>556</v>
      </c>
    </row>
    <row r="4582" spans="1:11" ht="15.6" x14ac:dyDescent="0.3">
      <c r="A4582" s="1">
        <v>43589</v>
      </c>
      <c r="B4582" t="s">
        <v>4</v>
      </c>
      <c r="C4582" t="s">
        <v>12</v>
      </c>
      <c r="D4582" t="s">
        <v>17</v>
      </c>
      <c r="E4582" t="s">
        <v>43</v>
      </c>
      <c r="F4582" t="s">
        <v>546</v>
      </c>
      <c r="G4582">
        <v>5</v>
      </c>
      <c r="H4582">
        <v>12.42</v>
      </c>
      <c r="I4582">
        <v>62.1</v>
      </c>
      <c r="J4582" s="4">
        <v>2394</v>
      </c>
      <c r="K4582" s="6" t="s">
        <v>556</v>
      </c>
    </row>
    <row r="4583" spans="1:11" ht="15.6" x14ac:dyDescent="0.3">
      <c r="A4583" s="1">
        <v>43590</v>
      </c>
      <c r="B4583" t="s">
        <v>3</v>
      </c>
      <c r="C4583" t="s">
        <v>15</v>
      </c>
      <c r="D4583" t="s">
        <v>17</v>
      </c>
      <c r="E4583" t="s">
        <v>413</v>
      </c>
      <c r="F4583" t="s">
        <v>547</v>
      </c>
      <c r="G4583">
        <v>3</v>
      </c>
      <c r="H4583">
        <v>16.32</v>
      </c>
      <c r="I4583">
        <v>48.96</v>
      </c>
      <c r="J4583" s="4">
        <v>798</v>
      </c>
      <c r="K4583" s="6" t="s">
        <v>556</v>
      </c>
    </row>
    <row r="4584" spans="1:11" ht="15.6" x14ac:dyDescent="0.3">
      <c r="A4584" s="1">
        <v>43590</v>
      </c>
      <c r="B4584" t="s">
        <v>3</v>
      </c>
      <c r="C4584" t="s">
        <v>10</v>
      </c>
      <c r="D4584" t="s">
        <v>17</v>
      </c>
      <c r="E4584" t="s">
        <v>416</v>
      </c>
      <c r="F4584" t="s">
        <v>546</v>
      </c>
      <c r="G4584">
        <v>3</v>
      </c>
      <c r="H4584">
        <v>12.42</v>
      </c>
      <c r="I4584">
        <v>37.26</v>
      </c>
      <c r="J4584" s="4">
        <v>990</v>
      </c>
      <c r="K4584" s="6" t="s">
        <v>554</v>
      </c>
    </row>
    <row r="4585" spans="1:11" ht="15.6" x14ac:dyDescent="0.3">
      <c r="A4585" s="1">
        <v>43591</v>
      </c>
      <c r="B4585" t="s">
        <v>2</v>
      </c>
      <c r="C4585" t="s">
        <v>9</v>
      </c>
      <c r="D4585" t="s">
        <v>16</v>
      </c>
      <c r="E4585" t="s">
        <v>48</v>
      </c>
      <c r="F4585" t="s">
        <v>546</v>
      </c>
      <c r="G4585">
        <v>6</v>
      </c>
      <c r="H4585">
        <v>12.42</v>
      </c>
      <c r="I4585">
        <v>74.52</v>
      </c>
      <c r="J4585" s="4">
        <v>1791</v>
      </c>
      <c r="K4585" s="6" t="s">
        <v>554</v>
      </c>
    </row>
    <row r="4586" spans="1:11" ht="15.6" x14ac:dyDescent="0.3">
      <c r="A4586" s="1">
        <v>43591</v>
      </c>
      <c r="B4586" t="s">
        <v>2</v>
      </c>
      <c r="C4586" t="s">
        <v>9</v>
      </c>
      <c r="D4586" t="s">
        <v>16</v>
      </c>
      <c r="E4586" t="s">
        <v>513</v>
      </c>
      <c r="F4586" t="s">
        <v>549</v>
      </c>
      <c r="G4586">
        <v>10</v>
      </c>
      <c r="H4586">
        <v>53.35</v>
      </c>
      <c r="I4586">
        <v>533.5</v>
      </c>
      <c r="J4586" s="4">
        <v>693</v>
      </c>
      <c r="K4586" s="6" t="s">
        <v>555</v>
      </c>
    </row>
    <row r="4587" spans="1:11" ht="15.6" x14ac:dyDescent="0.3">
      <c r="A4587" s="1">
        <v>43592</v>
      </c>
      <c r="B4587" t="s">
        <v>2</v>
      </c>
      <c r="C4587" t="s">
        <v>9</v>
      </c>
      <c r="D4587" t="s">
        <v>16</v>
      </c>
      <c r="E4587" t="s">
        <v>46</v>
      </c>
      <c r="F4587" t="s">
        <v>548</v>
      </c>
      <c r="G4587">
        <v>10</v>
      </c>
      <c r="H4587">
        <v>17.829999999999998</v>
      </c>
      <c r="I4587">
        <v>178.29999999999998</v>
      </c>
      <c r="J4587" s="4">
        <v>998</v>
      </c>
      <c r="K4587" s="6" t="s">
        <v>556</v>
      </c>
    </row>
    <row r="4588" spans="1:11" ht="15.6" x14ac:dyDescent="0.3">
      <c r="A4588" s="1">
        <v>43592</v>
      </c>
      <c r="B4588" t="s">
        <v>2</v>
      </c>
      <c r="C4588" t="s">
        <v>11</v>
      </c>
      <c r="D4588" t="s">
        <v>16</v>
      </c>
      <c r="E4588" t="s">
        <v>41</v>
      </c>
      <c r="F4588" t="s">
        <v>547</v>
      </c>
      <c r="G4588">
        <v>4</v>
      </c>
      <c r="H4588">
        <v>16.32</v>
      </c>
      <c r="I4588">
        <v>65.28</v>
      </c>
      <c r="J4588" s="4">
        <v>2392</v>
      </c>
      <c r="K4588" s="6" t="s">
        <v>556</v>
      </c>
    </row>
    <row r="4589" spans="1:11" ht="15.6" x14ac:dyDescent="0.3">
      <c r="A4589" s="1">
        <v>43592</v>
      </c>
      <c r="B4589" t="s">
        <v>3</v>
      </c>
      <c r="C4589" t="s">
        <v>13</v>
      </c>
      <c r="D4589" t="s">
        <v>17</v>
      </c>
      <c r="E4589" t="s">
        <v>539</v>
      </c>
      <c r="F4589" t="s">
        <v>546</v>
      </c>
      <c r="G4589">
        <v>2</v>
      </c>
      <c r="H4589">
        <v>12.42</v>
      </c>
      <c r="I4589">
        <v>24.84</v>
      </c>
      <c r="J4589" s="4">
        <v>199</v>
      </c>
      <c r="K4589" s="6" t="s">
        <v>558</v>
      </c>
    </row>
    <row r="4590" spans="1:11" ht="15.6" x14ac:dyDescent="0.3">
      <c r="A4590" s="1">
        <v>43592</v>
      </c>
      <c r="B4590" t="s">
        <v>6</v>
      </c>
      <c r="C4590" t="s">
        <v>8</v>
      </c>
      <c r="D4590" t="s">
        <v>16</v>
      </c>
      <c r="E4590" t="s">
        <v>154</v>
      </c>
      <c r="F4590" t="s">
        <v>549</v>
      </c>
      <c r="G4590">
        <v>9</v>
      </c>
      <c r="H4590">
        <v>53.35</v>
      </c>
      <c r="I4590">
        <v>480.15000000000003</v>
      </c>
      <c r="J4590" s="4">
        <v>1196</v>
      </c>
      <c r="K4590" s="6" t="s">
        <v>556</v>
      </c>
    </row>
    <row r="4591" spans="1:11" ht="15.6" x14ac:dyDescent="0.3">
      <c r="A4591" s="1">
        <v>43592</v>
      </c>
      <c r="B4591" t="s">
        <v>6</v>
      </c>
      <c r="C4591" t="s">
        <v>9</v>
      </c>
      <c r="D4591" t="s">
        <v>16</v>
      </c>
      <c r="E4591" t="s">
        <v>167</v>
      </c>
      <c r="F4591" t="s">
        <v>549</v>
      </c>
      <c r="G4591">
        <v>9</v>
      </c>
      <c r="H4591">
        <v>53.35</v>
      </c>
      <c r="I4591">
        <v>480.15000000000003</v>
      </c>
      <c r="J4591" s="4">
        <v>299</v>
      </c>
      <c r="K4591" s="6" t="s">
        <v>558</v>
      </c>
    </row>
    <row r="4592" spans="1:11" ht="15.6" x14ac:dyDescent="0.3">
      <c r="A4592" s="1">
        <v>43592</v>
      </c>
      <c r="B4592" t="s">
        <v>2</v>
      </c>
      <c r="C4592" t="s">
        <v>11</v>
      </c>
      <c r="D4592" t="s">
        <v>16</v>
      </c>
      <c r="E4592" t="s">
        <v>163</v>
      </c>
      <c r="F4592" t="s">
        <v>547</v>
      </c>
      <c r="G4592">
        <v>7</v>
      </c>
      <c r="H4592">
        <v>16.32</v>
      </c>
      <c r="I4592">
        <v>114.24000000000001</v>
      </c>
      <c r="J4592" s="4">
        <v>598</v>
      </c>
      <c r="K4592" s="6" t="s">
        <v>556</v>
      </c>
    </row>
    <row r="4593" spans="1:11" ht="15.6" x14ac:dyDescent="0.3">
      <c r="A4593" s="1">
        <v>43592</v>
      </c>
      <c r="B4593" t="s">
        <v>2</v>
      </c>
      <c r="C4593" t="s">
        <v>8</v>
      </c>
      <c r="D4593" t="s">
        <v>16</v>
      </c>
      <c r="E4593" t="s">
        <v>236</v>
      </c>
      <c r="F4593" t="s">
        <v>546</v>
      </c>
      <c r="G4593">
        <v>10</v>
      </c>
      <c r="H4593">
        <v>12.42</v>
      </c>
      <c r="I4593">
        <v>124.2</v>
      </c>
      <c r="J4593" s="4">
        <v>3192</v>
      </c>
      <c r="K4593" s="6" t="s">
        <v>554</v>
      </c>
    </row>
    <row r="4594" spans="1:11" ht="15.6" x14ac:dyDescent="0.3">
      <c r="A4594" s="1">
        <v>43593</v>
      </c>
      <c r="B4594" t="s">
        <v>4</v>
      </c>
      <c r="C4594" t="s">
        <v>10</v>
      </c>
      <c r="D4594" t="s">
        <v>17</v>
      </c>
      <c r="E4594" t="s">
        <v>318</v>
      </c>
      <c r="F4594" t="s">
        <v>548</v>
      </c>
      <c r="G4594">
        <v>2</v>
      </c>
      <c r="H4594">
        <v>17.829999999999998</v>
      </c>
      <c r="I4594">
        <v>35.659999999999997</v>
      </c>
      <c r="J4594" s="4">
        <v>2793</v>
      </c>
      <c r="K4594" s="6" t="s">
        <v>555</v>
      </c>
    </row>
    <row r="4595" spans="1:11" ht="15.6" x14ac:dyDescent="0.3">
      <c r="A4595" s="1">
        <v>43593</v>
      </c>
      <c r="B4595" t="s">
        <v>4</v>
      </c>
      <c r="C4595" t="s">
        <v>12</v>
      </c>
      <c r="D4595" t="s">
        <v>17</v>
      </c>
      <c r="E4595" t="s">
        <v>262</v>
      </c>
      <c r="F4595" t="s">
        <v>549</v>
      </c>
      <c r="G4595">
        <v>1</v>
      </c>
      <c r="H4595">
        <v>53.35</v>
      </c>
      <c r="I4595">
        <v>53.35</v>
      </c>
      <c r="J4595" s="4">
        <v>3990</v>
      </c>
      <c r="K4595" s="6" t="s">
        <v>555</v>
      </c>
    </row>
    <row r="4596" spans="1:11" ht="15.6" x14ac:dyDescent="0.3">
      <c r="A4596" s="1">
        <v>43593</v>
      </c>
      <c r="B4596" t="s">
        <v>3</v>
      </c>
      <c r="C4596" t="s">
        <v>13</v>
      </c>
      <c r="D4596" t="s">
        <v>17</v>
      </c>
      <c r="E4596" t="s">
        <v>47</v>
      </c>
      <c r="F4596" t="s">
        <v>546</v>
      </c>
      <c r="G4596">
        <v>2</v>
      </c>
      <c r="H4596">
        <v>12.42</v>
      </c>
      <c r="I4596">
        <v>24.84</v>
      </c>
      <c r="J4596" s="4">
        <v>99</v>
      </c>
      <c r="K4596" s="6" t="s">
        <v>556</v>
      </c>
    </row>
    <row r="4597" spans="1:11" ht="15.6" x14ac:dyDescent="0.3">
      <c r="A4597" s="1">
        <v>43593</v>
      </c>
      <c r="B4597" t="s">
        <v>5</v>
      </c>
      <c r="C4597" t="s">
        <v>8</v>
      </c>
      <c r="D4597" t="s">
        <v>16</v>
      </c>
      <c r="E4597" t="s">
        <v>185</v>
      </c>
      <c r="F4597" t="s">
        <v>546</v>
      </c>
      <c r="G4597">
        <v>3</v>
      </c>
      <c r="H4597">
        <v>12.42</v>
      </c>
      <c r="I4597">
        <v>37.26</v>
      </c>
      <c r="J4597" s="4">
        <v>1592</v>
      </c>
      <c r="K4597" s="6" t="s">
        <v>556</v>
      </c>
    </row>
    <row r="4598" spans="1:11" ht="15.6" x14ac:dyDescent="0.3">
      <c r="A4598" s="1">
        <v>43593</v>
      </c>
      <c r="B4598" t="s">
        <v>5</v>
      </c>
      <c r="C4598" t="s">
        <v>9</v>
      </c>
      <c r="D4598" t="s">
        <v>16</v>
      </c>
      <c r="E4598" t="s">
        <v>192</v>
      </c>
      <c r="F4598" t="s">
        <v>546</v>
      </c>
      <c r="G4598">
        <v>8</v>
      </c>
      <c r="H4598">
        <v>12.42</v>
      </c>
      <c r="I4598">
        <v>99.36</v>
      </c>
      <c r="J4598" s="4">
        <v>995</v>
      </c>
      <c r="K4598" s="6" t="s">
        <v>556</v>
      </c>
    </row>
    <row r="4599" spans="1:11" ht="15.6" x14ac:dyDescent="0.3">
      <c r="A4599" s="1">
        <v>43593</v>
      </c>
      <c r="B4599" t="s">
        <v>3</v>
      </c>
      <c r="C4599" t="s">
        <v>10</v>
      </c>
      <c r="D4599" t="s">
        <v>17</v>
      </c>
      <c r="E4599" t="s">
        <v>473</v>
      </c>
      <c r="F4599" t="s">
        <v>548</v>
      </c>
      <c r="G4599">
        <v>8</v>
      </c>
      <c r="H4599">
        <v>17.829999999999998</v>
      </c>
      <c r="I4599">
        <v>142.63999999999999</v>
      </c>
      <c r="J4599" s="4">
        <v>2093</v>
      </c>
      <c r="K4599" s="6" t="s">
        <v>556</v>
      </c>
    </row>
    <row r="4600" spans="1:11" ht="15.6" x14ac:dyDescent="0.3">
      <c r="A4600" s="1">
        <v>43593</v>
      </c>
      <c r="B4600" t="s">
        <v>5</v>
      </c>
      <c r="C4600" t="s">
        <v>8</v>
      </c>
      <c r="D4600" t="s">
        <v>16</v>
      </c>
      <c r="E4600" t="s">
        <v>359</v>
      </c>
      <c r="F4600" t="s">
        <v>548</v>
      </c>
      <c r="G4600">
        <v>8</v>
      </c>
      <c r="H4600">
        <v>17.829999999999998</v>
      </c>
      <c r="I4600">
        <v>142.63999999999999</v>
      </c>
      <c r="J4600" s="4">
        <v>1996</v>
      </c>
      <c r="K4600" s="6" t="s">
        <v>557</v>
      </c>
    </row>
    <row r="4601" spans="1:11" ht="15.6" x14ac:dyDescent="0.3">
      <c r="A4601" s="1">
        <v>43594</v>
      </c>
      <c r="B4601" t="s">
        <v>2</v>
      </c>
      <c r="C4601" t="s">
        <v>11</v>
      </c>
      <c r="D4601" t="s">
        <v>16</v>
      </c>
      <c r="E4601" t="s">
        <v>375</v>
      </c>
      <c r="F4601" t="s">
        <v>548</v>
      </c>
      <c r="G4601">
        <v>3</v>
      </c>
      <c r="H4601">
        <v>17.829999999999998</v>
      </c>
      <c r="I4601">
        <v>53.489999999999995</v>
      </c>
      <c r="J4601" s="4">
        <v>499</v>
      </c>
      <c r="K4601" s="6" t="s">
        <v>554</v>
      </c>
    </row>
    <row r="4602" spans="1:11" ht="15.6" x14ac:dyDescent="0.3">
      <c r="A4602" s="1">
        <v>43595</v>
      </c>
      <c r="B4602" t="s">
        <v>2</v>
      </c>
      <c r="C4602" t="s">
        <v>8</v>
      </c>
      <c r="D4602" t="s">
        <v>16</v>
      </c>
      <c r="E4602" t="s">
        <v>65</v>
      </c>
      <c r="F4602" t="s">
        <v>548</v>
      </c>
      <c r="G4602">
        <v>1</v>
      </c>
      <c r="H4602">
        <v>17.829999999999998</v>
      </c>
      <c r="I4602">
        <v>17.829999999999998</v>
      </c>
      <c r="J4602" s="4">
        <v>2994</v>
      </c>
      <c r="K4602" s="6" t="s">
        <v>557</v>
      </c>
    </row>
    <row r="4603" spans="1:11" ht="15.6" x14ac:dyDescent="0.3">
      <c r="A4603" s="1">
        <v>43595</v>
      </c>
      <c r="B4603" t="s">
        <v>2</v>
      </c>
      <c r="C4603" t="s">
        <v>11</v>
      </c>
      <c r="D4603" t="s">
        <v>16</v>
      </c>
      <c r="E4603" t="s">
        <v>451</v>
      </c>
      <c r="F4603" t="s">
        <v>546</v>
      </c>
      <c r="G4603">
        <v>3</v>
      </c>
      <c r="H4603">
        <v>12.42</v>
      </c>
      <c r="I4603">
        <v>37.26</v>
      </c>
      <c r="J4603" s="4">
        <v>199</v>
      </c>
      <c r="K4603" s="6" t="s">
        <v>556</v>
      </c>
    </row>
    <row r="4604" spans="1:11" ht="15.6" x14ac:dyDescent="0.3">
      <c r="A4604" s="1">
        <v>43595</v>
      </c>
      <c r="B4604" t="s">
        <v>4</v>
      </c>
      <c r="C4604" t="s">
        <v>15</v>
      </c>
      <c r="D4604" t="s">
        <v>17</v>
      </c>
      <c r="E4604" t="s">
        <v>418</v>
      </c>
      <c r="F4604" t="s">
        <v>547</v>
      </c>
      <c r="G4604">
        <v>9</v>
      </c>
      <c r="H4604">
        <v>16.32</v>
      </c>
      <c r="I4604">
        <v>146.88</v>
      </c>
      <c r="J4604" s="4">
        <v>399</v>
      </c>
      <c r="K4604" s="6" t="s">
        <v>554</v>
      </c>
    </row>
    <row r="4605" spans="1:11" ht="15.6" x14ac:dyDescent="0.3">
      <c r="A4605" s="1">
        <v>43596</v>
      </c>
      <c r="B4605" t="s">
        <v>4</v>
      </c>
      <c r="C4605" t="s">
        <v>10</v>
      </c>
      <c r="D4605" t="s">
        <v>17</v>
      </c>
      <c r="E4605" t="s">
        <v>358</v>
      </c>
      <c r="F4605" t="s">
        <v>546</v>
      </c>
      <c r="G4605">
        <v>10</v>
      </c>
      <c r="H4605">
        <v>12.42</v>
      </c>
      <c r="I4605">
        <v>124.2</v>
      </c>
      <c r="J4605" s="4">
        <v>594</v>
      </c>
      <c r="K4605" s="6" t="s">
        <v>557</v>
      </c>
    </row>
    <row r="4606" spans="1:11" ht="15.6" x14ac:dyDescent="0.3">
      <c r="A4606" s="1">
        <v>43596</v>
      </c>
      <c r="B4606" t="s">
        <v>2</v>
      </c>
      <c r="C4606" t="s">
        <v>9</v>
      </c>
      <c r="D4606" t="s">
        <v>16</v>
      </c>
      <c r="E4606" t="s">
        <v>299</v>
      </c>
      <c r="F4606" t="s">
        <v>546</v>
      </c>
      <c r="G4606">
        <v>5</v>
      </c>
      <c r="H4606">
        <v>12.42</v>
      </c>
      <c r="I4606">
        <v>62.1</v>
      </c>
      <c r="J4606" s="4">
        <v>499</v>
      </c>
      <c r="K4606" s="6" t="s">
        <v>555</v>
      </c>
    </row>
    <row r="4607" spans="1:11" ht="15.6" x14ac:dyDescent="0.3">
      <c r="A4607" s="1">
        <v>43596</v>
      </c>
      <c r="B4607" t="s">
        <v>4</v>
      </c>
      <c r="C4607" t="s">
        <v>12</v>
      </c>
      <c r="D4607" t="s">
        <v>17</v>
      </c>
      <c r="E4607" t="s">
        <v>259</v>
      </c>
      <c r="F4607" t="s">
        <v>547</v>
      </c>
      <c r="G4607">
        <v>10</v>
      </c>
      <c r="H4607">
        <v>16.32</v>
      </c>
      <c r="I4607">
        <v>163.19999999999999</v>
      </c>
      <c r="J4607" s="4">
        <v>199</v>
      </c>
      <c r="K4607" s="6" t="s">
        <v>556</v>
      </c>
    </row>
    <row r="4608" spans="1:11" ht="15.6" x14ac:dyDescent="0.3">
      <c r="A4608" s="1">
        <v>43596</v>
      </c>
      <c r="B4608" t="s">
        <v>2</v>
      </c>
      <c r="C4608" t="s">
        <v>9</v>
      </c>
      <c r="D4608" t="s">
        <v>16</v>
      </c>
      <c r="E4608" t="s">
        <v>29</v>
      </c>
      <c r="F4608" t="s">
        <v>548</v>
      </c>
      <c r="G4608">
        <v>9</v>
      </c>
      <c r="H4608">
        <v>17.829999999999998</v>
      </c>
      <c r="I4608">
        <v>160.46999999999997</v>
      </c>
      <c r="J4608" s="4">
        <v>4990</v>
      </c>
      <c r="K4608" s="6" t="s">
        <v>557</v>
      </c>
    </row>
    <row r="4609" spans="1:11" ht="15.6" x14ac:dyDescent="0.3">
      <c r="A4609" s="1">
        <v>43596</v>
      </c>
      <c r="B4609" t="s">
        <v>4</v>
      </c>
      <c r="C4609" t="s">
        <v>12</v>
      </c>
      <c r="D4609" t="s">
        <v>17</v>
      </c>
      <c r="E4609" t="s">
        <v>383</v>
      </c>
      <c r="F4609" t="s">
        <v>547</v>
      </c>
      <c r="G4609">
        <v>1</v>
      </c>
      <c r="H4609">
        <v>16.32</v>
      </c>
      <c r="I4609">
        <v>16.32</v>
      </c>
      <c r="J4609" s="4">
        <v>998</v>
      </c>
      <c r="K4609" s="6" t="s">
        <v>557</v>
      </c>
    </row>
    <row r="4610" spans="1:11" ht="15.6" x14ac:dyDescent="0.3">
      <c r="A4610" s="1">
        <v>43596</v>
      </c>
      <c r="B4610" t="s">
        <v>4</v>
      </c>
      <c r="C4610" t="s">
        <v>13</v>
      </c>
      <c r="D4610" t="s">
        <v>17</v>
      </c>
      <c r="E4610" t="s">
        <v>539</v>
      </c>
      <c r="F4610" t="s">
        <v>546</v>
      </c>
      <c r="G4610">
        <v>5</v>
      </c>
      <c r="H4610">
        <v>12.42</v>
      </c>
      <c r="I4610">
        <v>62.1</v>
      </c>
      <c r="J4610" s="4">
        <v>594</v>
      </c>
      <c r="K4610" s="6" t="s">
        <v>554</v>
      </c>
    </row>
    <row r="4611" spans="1:11" ht="15.6" x14ac:dyDescent="0.3">
      <c r="A4611" s="1">
        <v>43596</v>
      </c>
      <c r="B4611" t="s">
        <v>2</v>
      </c>
      <c r="C4611" t="s">
        <v>8</v>
      </c>
      <c r="D4611" t="s">
        <v>16</v>
      </c>
      <c r="E4611" t="s">
        <v>99</v>
      </c>
      <c r="F4611" t="s">
        <v>548</v>
      </c>
      <c r="G4611">
        <v>7</v>
      </c>
      <c r="H4611">
        <v>17.829999999999998</v>
      </c>
      <c r="I4611">
        <v>124.80999999999999</v>
      </c>
      <c r="J4611" s="4">
        <v>1794</v>
      </c>
      <c r="K4611" s="6" t="s">
        <v>555</v>
      </c>
    </row>
    <row r="4612" spans="1:11" ht="15.6" x14ac:dyDescent="0.3">
      <c r="A4612" s="1">
        <v>43596</v>
      </c>
      <c r="B4612" t="s">
        <v>5</v>
      </c>
      <c r="C4612" t="s">
        <v>9</v>
      </c>
      <c r="D4612" t="s">
        <v>16</v>
      </c>
      <c r="E4612" t="s">
        <v>431</v>
      </c>
      <c r="F4612" t="s">
        <v>549</v>
      </c>
      <c r="G4612">
        <v>4</v>
      </c>
      <c r="H4612">
        <v>53.35</v>
      </c>
      <c r="I4612">
        <v>213.4</v>
      </c>
      <c r="J4612" s="4">
        <v>990</v>
      </c>
      <c r="K4612" s="6" t="s">
        <v>554</v>
      </c>
    </row>
    <row r="4613" spans="1:11" ht="15.6" x14ac:dyDescent="0.3">
      <c r="A4613" s="1">
        <v>43596</v>
      </c>
      <c r="B4613" t="s">
        <v>2</v>
      </c>
      <c r="C4613" t="s">
        <v>8</v>
      </c>
      <c r="D4613" t="s">
        <v>16</v>
      </c>
      <c r="E4613" t="s">
        <v>185</v>
      </c>
      <c r="F4613" t="s">
        <v>549</v>
      </c>
      <c r="G4613">
        <v>2</v>
      </c>
      <c r="H4613">
        <v>53.35</v>
      </c>
      <c r="I4613">
        <v>106.7</v>
      </c>
      <c r="J4613" s="4">
        <v>1393</v>
      </c>
      <c r="K4613" s="6" t="s">
        <v>556</v>
      </c>
    </row>
    <row r="4614" spans="1:11" ht="15.6" x14ac:dyDescent="0.3">
      <c r="A4614" s="1">
        <v>43596</v>
      </c>
      <c r="B4614" t="s">
        <v>2</v>
      </c>
      <c r="C4614" t="s">
        <v>8</v>
      </c>
      <c r="D4614" t="s">
        <v>16</v>
      </c>
      <c r="E4614" t="s">
        <v>40</v>
      </c>
      <c r="F4614" t="s">
        <v>546</v>
      </c>
      <c r="G4614">
        <v>2</v>
      </c>
      <c r="H4614">
        <v>12.42</v>
      </c>
      <c r="I4614">
        <v>24.84</v>
      </c>
      <c r="J4614" s="4">
        <v>897</v>
      </c>
      <c r="K4614" s="6" t="s">
        <v>555</v>
      </c>
    </row>
    <row r="4615" spans="1:11" ht="15.6" x14ac:dyDescent="0.3">
      <c r="A4615" s="1">
        <v>43597</v>
      </c>
      <c r="B4615" t="s">
        <v>3</v>
      </c>
      <c r="C4615" t="s">
        <v>12</v>
      </c>
      <c r="D4615" t="s">
        <v>17</v>
      </c>
      <c r="E4615" t="s">
        <v>450</v>
      </c>
      <c r="F4615" t="s">
        <v>549</v>
      </c>
      <c r="G4615">
        <v>8</v>
      </c>
      <c r="H4615">
        <v>53.35</v>
      </c>
      <c r="I4615">
        <v>426.8</v>
      </c>
      <c r="J4615" s="4">
        <v>2994</v>
      </c>
      <c r="K4615" s="6" t="s">
        <v>557</v>
      </c>
    </row>
    <row r="4616" spans="1:11" ht="15.6" x14ac:dyDescent="0.3">
      <c r="A4616" s="1">
        <v>43597</v>
      </c>
      <c r="B4616" t="s">
        <v>5</v>
      </c>
      <c r="C4616" t="s">
        <v>9</v>
      </c>
      <c r="D4616" t="s">
        <v>16</v>
      </c>
      <c r="E4616" t="s">
        <v>491</v>
      </c>
      <c r="F4616" t="s">
        <v>546</v>
      </c>
      <c r="G4616">
        <v>1</v>
      </c>
      <c r="H4616">
        <v>12.42</v>
      </c>
      <c r="I4616">
        <v>12.42</v>
      </c>
      <c r="J4616" s="4">
        <v>299</v>
      </c>
      <c r="K4616" s="6" t="s">
        <v>555</v>
      </c>
    </row>
    <row r="4617" spans="1:11" ht="15.6" x14ac:dyDescent="0.3">
      <c r="A4617" s="1">
        <v>43597</v>
      </c>
      <c r="B4617" t="s">
        <v>5</v>
      </c>
      <c r="C4617" t="s">
        <v>11</v>
      </c>
      <c r="D4617" t="s">
        <v>16</v>
      </c>
      <c r="E4617" t="s">
        <v>182</v>
      </c>
      <c r="F4617" t="s">
        <v>549</v>
      </c>
      <c r="G4617">
        <v>6</v>
      </c>
      <c r="H4617">
        <v>53.35</v>
      </c>
      <c r="I4617">
        <v>320.10000000000002</v>
      </c>
      <c r="J4617" s="4">
        <v>499</v>
      </c>
      <c r="K4617" s="6" t="s">
        <v>556</v>
      </c>
    </row>
    <row r="4618" spans="1:11" ht="15.6" x14ac:dyDescent="0.3">
      <c r="A4618" s="1">
        <v>43597</v>
      </c>
      <c r="B4618" t="s">
        <v>6</v>
      </c>
      <c r="C4618" t="s">
        <v>8</v>
      </c>
      <c r="D4618" t="s">
        <v>16</v>
      </c>
      <c r="E4618" t="s">
        <v>277</v>
      </c>
      <c r="F4618" t="s">
        <v>548</v>
      </c>
      <c r="G4618">
        <v>9</v>
      </c>
      <c r="H4618">
        <v>17.829999999999998</v>
      </c>
      <c r="I4618">
        <v>160.46999999999997</v>
      </c>
      <c r="J4618" s="4">
        <v>990</v>
      </c>
      <c r="K4618" s="6" t="s">
        <v>558</v>
      </c>
    </row>
    <row r="4619" spans="1:11" ht="15.6" x14ac:dyDescent="0.3">
      <c r="A4619" s="1">
        <v>43597</v>
      </c>
      <c r="B4619" t="s">
        <v>2</v>
      </c>
      <c r="C4619" t="s">
        <v>8</v>
      </c>
      <c r="D4619" t="s">
        <v>16</v>
      </c>
      <c r="E4619" t="s">
        <v>255</v>
      </c>
      <c r="F4619" t="s">
        <v>548</v>
      </c>
      <c r="G4619">
        <v>4</v>
      </c>
      <c r="H4619">
        <v>17.829999999999998</v>
      </c>
      <c r="I4619">
        <v>71.319999999999993</v>
      </c>
      <c r="J4619" s="4">
        <v>3990</v>
      </c>
      <c r="K4619" s="6" t="s">
        <v>554</v>
      </c>
    </row>
    <row r="4620" spans="1:11" ht="15.6" x14ac:dyDescent="0.3">
      <c r="A4620" s="1">
        <v>43597</v>
      </c>
      <c r="B4620" t="s">
        <v>3</v>
      </c>
      <c r="C4620" t="s">
        <v>12</v>
      </c>
      <c r="D4620" t="s">
        <v>17</v>
      </c>
      <c r="E4620" t="s">
        <v>158</v>
      </c>
      <c r="F4620" t="s">
        <v>548</v>
      </c>
      <c r="G4620">
        <v>7</v>
      </c>
      <c r="H4620">
        <v>17.829999999999998</v>
      </c>
      <c r="I4620">
        <v>124.80999999999999</v>
      </c>
      <c r="J4620" s="4">
        <v>399</v>
      </c>
      <c r="K4620" s="6" t="s">
        <v>556</v>
      </c>
    </row>
    <row r="4621" spans="1:11" ht="15.6" x14ac:dyDescent="0.3">
      <c r="A4621" s="1">
        <v>43597</v>
      </c>
      <c r="B4621" t="s">
        <v>2</v>
      </c>
      <c r="C4621" t="s">
        <v>11</v>
      </c>
      <c r="D4621" t="s">
        <v>16</v>
      </c>
      <c r="E4621" t="s">
        <v>41</v>
      </c>
      <c r="F4621" t="s">
        <v>547</v>
      </c>
      <c r="G4621">
        <v>3</v>
      </c>
      <c r="H4621">
        <v>16.32</v>
      </c>
      <c r="I4621">
        <v>48.96</v>
      </c>
      <c r="J4621" s="4">
        <v>1197</v>
      </c>
      <c r="K4621" s="6" t="s">
        <v>556</v>
      </c>
    </row>
    <row r="4622" spans="1:11" ht="15.6" x14ac:dyDescent="0.3">
      <c r="A4622" s="1">
        <v>43598</v>
      </c>
      <c r="B4622" t="s">
        <v>3</v>
      </c>
      <c r="C4622" t="s">
        <v>12</v>
      </c>
      <c r="D4622" t="s">
        <v>17</v>
      </c>
      <c r="E4622" t="s">
        <v>500</v>
      </c>
      <c r="F4622" t="s">
        <v>546</v>
      </c>
      <c r="G4622">
        <v>2</v>
      </c>
      <c r="H4622">
        <v>12.42</v>
      </c>
      <c r="I4622">
        <v>24.84</v>
      </c>
      <c r="J4622" s="4">
        <v>1495</v>
      </c>
      <c r="K4622" s="6" t="s">
        <v>556</v>
      </c>
    </row>
    <row r="4623" spans="1:11" ht="15.6" x14ac:dyDescent="0.3">
      <c r="A4623" s="1">
        <v>43598</v>
      </c>
      <c r="B4623" t="s">
        <v>5</v>
      </c>
      <c r="C4623" t="s">
        <v>11</v>
      </c>
      <c r="D4623" t="s">
        <v>16</v>
      </c>
      <c r="E4623" t="s">
        <v>226</v>
      </c>
      <c r="F4623" t="s">
        <v>548</v>
      </c>
      <c r="G4623">
        <v>2</v>
      </c>
      <c r="H4623">
        <v>17.829999999999998</v>
      </c>
      <c r="I4623">
        <v>35.659999999999997</v>
      </c>
      <c r="J4623" s="4">
        <v>2994</v>
      </c>
      <c r="K4623" s="6" t="s">
        <v>556</v>
      </c>
    </row>
    <row r="4624" spans="1:11" ht="15.6" x14ac:dyDescent="0.3">
      <c r="A4624" s="1">
        <v>43599</v>
      </c>
      <c r="B4624" t="s">
        <v>2</v>
      </c>
      <c r="C4624" t="s">
        <v>9</v>
      </c>
      <c r="D4624" t="s">
        <v>16</v>
      </c>
      <c r="E4624" t="s">
        <v>371</v>
      </c>
      <c r="F4624" t="s">
        <v>548</v>
      </c>
      <c r="G4624">
        <v>5</v>
      </c>
      <c r="H4624">
        <v>17.829999999999998</v>
      </c>
      <c r="I4624">
        <v>89.149999999999991</v>
      </c>
      <c r="J4624" s="4">
        <v>891</v>
      </c>
      <c r="K4624" s="6" t="s">
        <v>556</v>
      </c>
    </row>
    <row r="4625" spans="1:11" ht="15.6" x14ac:dyDescent="0.3">
      <c r="A4625" s="1">
        <v>43600</v>
      </c>
      <c r="B4625" t="s">
        <v>5</v>
      </c>
      <c r="C4625" t="s">
        <v>9</v>
      </c>
      <c r="D4625" t="s">
        <v>16</v>
      </c>
      <c r="E4625" t="s">
        <v>137</v>
      </c>
      <c r="F4625" t="s">
        <v>547</v>
      </c>
      <c r="G4625">
        <v>1</v>
      </c>
      <c r="H4625">
        <v>16.32</v>
      </c>
      <c r="I4625">
        <v>16.32</v>
      </c>
      <c r="J4625" s="4">
        <v>897</v>
      </c>
      <c r="K4625" s="6" t="s">
        <v>556</v>
      </c>
    </row>
    <row r="4626" spans="1:11" ht="15.6" x14ac:dyDescent="0.3">
      <c r="A4626" s="1">
        <v>43600</v>
      </c>
      <c r="B4626" t="s">
        <v>2</v>
      </c>
      <c r="C4626" t="s">
        <v>9</v>
      </c>
      <c r="D4626" t="s">
        <v>16</v>
      </c>
      <c r="E4626" t="s">
        <v>381</v>
      </c>
      <c r="F4626" t="s">
        <v>548</v>
      </c>
      <c r="G4626">
        <v>4</v>
      </c>
      <c r="H4626">
        <v>17.829999999999998</v>
      </c>
      <c r="I4626">
        <v>71.319999999999993</v>
      </c>
      <c r="J4626" s="4">
        <v>891</v>
      </c>
      <c r="K4626" s="6" t="s">
        <v>557</v>
      </c>
    </row>
    <row r="4627" spans="1:11" ht="15.6" x14ac:dyDescent="0.3">
      <c r="A4627" s="1">
        <v>43600</v>
      </c>
      <c r="B4627" t="s">
        <v>3</v>
      </c>
      <c r="C4627" t="s">
        <v>10</v>
      </c>
      <c r="D4627" t="s">
        <v>17</v>
      </c>
      <c r="E4627" t="s">
        <v>488</v>
      </c>
      <c r="F4627" t="s">
        <v>547</v>
      </c>
      <c r="G4627">
        <v>5</v>
      </c>
      <c r="H4627">
        <v>16.32</v>
      </c>
      <c r="I4627">
        <v>81.599999999999994</v>
      </c>
      <c r="J4627" s="4">
        <v>897</v>
      </c>
      <c r="K4627" s="6" t="s">
        <v>554</v>
      </c>
    </row>
    <row r="4628" spans="1:11" ht="15.6" x14ac:dyDescent="0.3">
      <c r="A4628" s="1">
        <v>43600</v>
      </c>
      <c r="B4628" t="s">
        <v>2</v>
      </c>
      <c r="C4628" t="s">
        <v>11</v>
      </c>
      <c r="D4628" t="s">
        <v>16</v>
      </c>
      <c r="E4628" t="s">
        <v>436</v>
      </c>
      <c r="F4628" t="s">
        <v>547</v>
      </c>
      <c r="G4628">
        <v>8</v>
      </c>
      <c r="H4628">
        <v>16.32</v>
      </c>
      <c r="I4628">
        <v>130.56</v>
      </c>
      <c r="J4628" s="4">
        <v>2495</v>
      </c>
      <c r="K4628" s="6" t="s">
        <v>558</v>
      </c>
    </row>
    <row r="4629" spans="1:11" ht="15.6" x14ac:dyDescent="0.3">
      <c r="A4629" s="1">
        <v>43601</v>
      </c>
      <c r="B4629" t="s">
        <v>5</v>
      </c>
      <c r="C4629" t="s">
        <v>9</v>
      </c>
      <c r="D4629" t="s">
        <v>16</v>
      </c>
      <c r="E4629" t="s">
        <v>409</v>
      </c>
      <c r="F4629" t="s">
        <v>547</v>
      </c>
      <c r="G4629">
        <v>9</v>
      </c>
      <c r="H4629">
        <v>16.32</v>
      </c>
      <c r="I4629">
        <v>146.88</v>
      </c>
      <c r="J4629" s="4">
        <v>3192</v>
      </c>
      <c r="K4629" s="6" t="s">
        <v>556</v>
      </c>
    </row>
    <row r="4630" spans="1:11" ht="15.6" x14ac:dyDescent="0.3">
      <c r="A4630" s="1">
        <v>43601</v>
      </c>
      <c r="B4630" t="s">
        <v>2</v>
      </c>
      <c r="C4630" t="s">
        <v>9</v>
      </c>
      <c r="D4630" t="s">
        <v>16</v>
      </c>
      <c r="E4630" t="s">
        <v>430</v>
      </c>
      <c r="F4630" t="s">
        <v>546</v>
      </c>
      <c r="G4630">
        <v>7</v>
      </c>
      <c r="H4630">
        <v>12.42</v>
      </c>
      <c r="I4630">
        <v>86.94</v>
      </c>
      <c r="J4630" s="4">
        <v>1990</v>
      </c>
      <c r="K4630" s="6" t="s">
        <v>556</v>
      </c>
    </row>
    <row r="4631" spans="1:11" ht="15.6" x14ac:dyDescent="0.3">
      <c r="A4631" s="1">
        <v>43601</v>
      </c>
      <c r="B4631" t="s">
        <v>2</v>
      </c>
      <c r="C4631" t="s">
        <v>8</v>
      </c>
      <c r="D4631" t="s">
        <v>16</v>
      </c>
      <c r="E4631" t="s">
        <v>258</v>
      </c>
      <c r="F4631" t="s">
        <v>546</v>
      </c>
      <c r="G4631">
        <v>5</v>
      </c>
      <c r="H4631">
        <v>12.42</v>
      </c>
      <c r="I4631">
        <v>62.1</v>
      </c>
      <c r="J4631" s="4">
        <v>299</v>
      </c>
      <c r="K4631" s="6" t="s">
        <v>558</v>
      </c>
    </row>
    <row r="4632" spans="1:11" ht="15.6" x14ac:dyDescent="0.3">
      <c r="A4632" s="1">
        <v>43601</v>
      </c>
      <c r="B4632" t="s">
        <v>5</v>
      </c>
      <c r="C4632" t="s">
        <v>14</v>
      </c>
      <c r="D4632" t="s">
        <v>16</v>
      </c>
      <c r="E4632" t="s">
        <v>62</v>
      </c>
      <c r="F4632" t="s">
        <v>548</v>
      </c>
      <c r="G4632">
        <v>10</v>
      </c>
      <c r="H4632">
        <v>17.829999999999998</v>
      </c>
      <c r="I4632">
        <v>178.29999999999998</v>
      </c>
      <c r="J4632" s="4">
        <v>3192</v>
      </c>
      <c r="K4632" s="6" t="s">
        <v>556</v>
      </c>
    </row>
    <row r="4633" spans="1:11" ht="15.6" x14ac:dyDescent="0.3">
      <c r="A4633" s="1">
        <v>43602</v>
      </c>
      <c r="B4633" t="s">
        <v>4</v>
      </c>
      <c r="C4633" t="s">
        <v>10</v>
      </c>
      <c r="D4633" t="s">
        <v>17</v>
      </c>
      <c r="E4633" t="s">
        <v>343</v>
      </c>
      <c r="F4633" t="s">
        <v>546</v>
      </c>
      <c r="G4633">
        <v>5</v>
      </c>
      <c r="H4633">
        <v>12.42</v>
      </c>
      <c r="I4633">
        <v>62.1</v>
      </c>
      <c r="J4633" s="4">
        <v>1791</v>
      </c>
      <c r="K4633" s="6" t="s">
        <v>556</v>
      </c>
    </row>
    <row r="4634" spans="1:11" ht="15.6" x14ac:dyDescent="0.3">
      <c r="A4634" s="1">
        <v>43602</v>
      </c>
      <c r="B4634" t="s">
        <v>5</v>
      </c>
      <c r="C4634" t="s">
        <v>11</v>
      </c>
      <c r="D4634" t="s">
        <v>16</v>
      </c>
      <c r="E4634" t="s">
        <v>267</v>
      </c>
      <c r="F4634" t="s">
        <v>548</v>
      </c>
      <c r="G4634">
        <v>7</v>
      </c>
      <c r="H4634">
        <v>17.829999999999998</v>
      </c>
      <c r="I4634">
        <v>124.80999999999999</v>
      </c>
      <c r="J4634" s="4">
        <v>2093</v>
      </c>
      <c r="K4634" s="6" t="s">
        <v>554</v>
      </c>
    </row>
    <row r="4635" spans="1:11" ht="15.6" x14ac:dyDescent="0.3">
      <c r="A4635" s="1">
        <v>43602</v>
      </c>
      <c r="B4635" t="s">
        <v>2</v>
      </c>
      <c r="C4635" t="s">
        <v>11</v>
      </c>
      <c r="D4635" t="s">
        <v>16</v>
      </c>
      <c r="E4635" t="s">
        <v>384</v>
      </c>
      <c r="F4635" t="s">
        <v>549</v>
      </c>
      <c r="G4635">
        <v>3</v>
      </c>
      <c r="H4635">
        <v>53.35</v>
      </c>
      <c r="I4635">
        <v>160.05000000000001</v>
      </c>
      <c r="J4635" s="4">
        <v>891</v>
      </c>
      <c r="K4635" s="6" t="s">
        <v>555</v>
      </c>
    </row>
    <row r="4636" spans="1:11" ht="15.6" x14ac:dyDescent="0.3">
      <c r="A4636" s="1">
        <v>43602</v>
      </c>
      <c r="B4636" t="s">
        <v>2</v>
      </c>
      <c r="C4636" t="s">
        <v>8</v>
      </c>
      <c r="D4636" t="s">
        <v>16</v>
      </c>
      <c r="E4636" t="s">
        <v>524</v>
      </c>
      <c r="F4636" t="s">
        <v>546</v>
      </c>
      <c r="G4636">
        <v>6</v>
      </c>
      <c r="H4636">
        <v>12.42</v>
      </c>
      <c r="I4636">
        <v>74.52</v>
      </c>
      <c r="J4636" s="4">
        <v>1393</v>
      </c>
      <c r="K4636" s="6" t="s">
        <v>555</v>
      </c>
    </row>
    <row r="4637" spans="1:11" ht="15.6" x14ac:dyDescent="0.3">
      <c r="A4637" s="1">
        <v>43602</v>
      </c>
      <c r="B4637" t="s">
        <v>5</v>
      </c>
      <c r="C4637" t="s">
        <v>8</v>
      </c>
      <c r="D4637" t="s">
        <v>16</v>
      </c>
      <c r="E4637" t="s">
        <v>288</v>
      </c>
      <c r="F4637" t="s">
        <v>548</v>
      </c>
      <c r="G4637">
        <v>6</v>
      </c>
      <c r="H4637">
        <v>17.829999999999998</v>
      </c>
      <c r="I4637">
        <v>106.97999999999999</v>
      </c>
      <c r="J4637" s="4">
        <v>897</v>
      </c>
      <c r="K4637" s="6" t="s">
        <v>555</v>
      </c>
    </row>
    <row r="4638" spans="1:11" ht="15.6" x14ac:dyDescent="0.3">
      <c r="A4638" s="1">
        <v>43602</v>
      </c>
      <c r="B4638" t="s">
        <v>5</v>
      </c>
      <c r="C4638" t="s">
        <v>8</v>
      </c>
      <c r="D4638" t="s">
        <v>16</v>
      </c>
      <c r="E4638" t="s">
        <v>38</v>
      </c>
      <c r="F4638" t="s">
        <v>548</v>
      </c>
      <c r="G4638">
        <v>8</v>
      </c>
      <c r="H4638">
        <v>17.829999999999998</v>
      </c>
      <c r="I4638">
        <v>142.63999999999999</v>
      </c>
      <c r="J4638" s="4">
        <v>2691</v>
      </c>
      <c r="K4638" s="6" t="s">
        <v>556</v>
      </c>
    </row>
    <row r="4639" spans="1:11" ht="15.6" x14ac:dyDescent="0.3">
      <c r="A4639" s="1">
        <v>43602</v>
      </c>
      <c r="B4639" t="s">
        <v>5</v>
      </c>
      <c r="C4639" t="s">
        <v>8</v>
      </c>
      <c r="D4639" t="s">
        <v>16</v>
      </c>
      <c r="E4639" t="s">
        <v>455</v>
      </c>
      <c r="F4639" t="s">
        <v>548</v>
      </c>
      <c r="G4639">
        <v>7</v>
      </c>
      <c r="H4639">
        <v>17.829999999999998</v>
      </c>
      <c r="I4639">
        <v>124.80999999999999</v>
      </c>
      <c r="J4639" s="4">
        <v>1495</v>
      </c>
      <c r="K4639" s="6" t="s">
        <v>555</v>
      </c>
    </row>
    <row r="4640" spans="1:11" ht="15.6" x14ac:dyDescent="0.3">
      <c r="A4640" s="1">
        <v>43602</v>
      </c>
      <c r="B4640" t="s">
        <v>4</v>
      </c>
      <c r="C4640" t="s">
        <v>10</v>
      </c>
      <c r="D4640" t="s">
        <v>17</v>
      </c>
      <c r="E4640" t="s">
        <v>476</v>
      </c>
      <c r="F4640" t="s">
        <v>546</v>
      </c>
      <c r="G4640">
        <v>9</v>
      </c>
      <c r="H4640">
        <v>12.42</v>
      </c>
      <c r="I4640">
        <v>111.78</v>
      </c>
      <c r="J4640" s="4">
        <v>1990</v>
      </c>
      <c r="K4640" s="6" t="s">
        <v>556</v>
      </c>
    </row>
    <row r="4641" spans="1:11" ht="15.6" x14ac:dyDescent="0.3">
      <c r="A4641" s="1">
        <v>43602</v>
      </c>
      <c r="B4641" t="s">
        <v>3</v>
      </c>
      <c r="C4641" t="s">
        <v>12</v>
      </c>
      <c r="D4641" t="s">
        <v>17</v>
      </c>
      <c r="E4641" t="s">
        <v>344</v>
      </c>
      <c r="F4641" t="s">
        <v>547</v>
      </c>
      <c r="G4641">
        <v>2</v>
      </c>
      <c r="H4641">
        <v>16.32</v>
      </c>
      <c r="I4641">
        <v>32.64</v>
      </c>
      <c r="J4641" s="4">
        <v>399</v>
      </c>
      <c r="K4641" s="6" t="s">
        <v>557</v>
      </c>
    </row>
    <row r="4642" spans="1:11" ht="15.6" x14ac:dyDescent="0.3">
      <c r="A4642" s="1">
        <v>43603</v>
      </c>
      <c r="B4642" t="s">
        <v>2</v>
      </c>
      <c r="C4642" t="s">
        <v>11</v>
      </c>
      <c r="D4642" t="s">
        <v>16</v>
      </c>
      <c r="E4642" t="s">
        <v>312</v>
      </c>
      <c r="F4642" t="s">
        <v>546</v>
      </c>
      <c r="G4642">
        <v>4</v>
      </c>
      <c r="H4642">
        <v>12.42</v>
      </c>
      <c r="I4642">
        <v>49.68</v>
      </c>
      <c r="J4642" s="4">
        <v>2394</v>
      </c>
      <c r="K4642" s="6" t="s">
        <v>556</v>
      </c>
    </row>
    <row r="4643" spans="1:11" ht="15.6" x14ac:dyDescent="0.3">
      <c r="A4643" s="1">
        <v>43603</v>
      </c>
      <c r="B4643" t="s">
        <v>2</v>
      </c>
      <c r="C4643" t="s">
        <v>9</v>
      </c>
      <c r="D4643" t="s">
        <v>16</v>
      </c>
      <c r="E4643" t="s">
        <v>113</v>
      </c>
      <c r="F4643" t="s">
        <v>546</v>
      </c>
      <c r="G4643">
        <v>2</v>
      </c>
      <c r="H4643">
        <v>12.42</v>
      </c>
      <c r="I4643">
        <v>24.84</v>
      </c>
      <c r="J4643" s="4">
        <v>3990</v>
      </c>
      <c r="K4643" s="6" t="s">
        <v>556</v>
      </c>
    </row>
    <row r="4644" spans="1:11" ht="15.6" x14ac:dyDescent="0.3">
      <c r="A4644" s="1">
        <v>43603</v>
      </c>
      <c r="B4644" t="s">
        <v>2</v>
      </c>
      <c r="C4644" t="s">
        <v>14</v>
      </c>
      <c r="D4644" t="s">
        <v>16</v>
      </c>
      <c r="E4644" t="s">
        <v>378</v>
      </c>
      <c r="F4644" t="s">
        <v>547</v>
      </c>
      <c r="G4644">
        <v>6</v>
      </c>
      <c r="H4644">
        <v>16.32</v>
      </c>
      <c r="I4644">
        <v>97.92</v>
      </c>
      <c r="J4644" s="4">
        <v>2793</v>
      </c>
      <c r="K4644" s="6" t="s">
        <v>556</v>
      </c>
    </row>
    <row r="4645" spans="1:11" ht="15.6" x14ac:dyDescent="0.3">
      <c r="A4645" s="1">
        <v>43603</v>
      </c>
      <c r="B4645" t="s">
        <v>2</v>
      </c>
      <c r="C4645" t="s">
        <v>9</v>
      </c>
      <c r="D4645" t="s">
        <v>16</v>
      </c>
      <c r="E4645" t="s">
        <v>57</v>
      </c>
      <c r="F4645" t="s">
        <v>546</v>
      </c>
      <c r="G4645">
        <v>5</v>
      </c>
      <c r="H4645">
        <v>12.42</v>
      </c>
      <c r="I4645">
        <v>62.1</v>
      </c>
      <c r="J4645" s="4">
        <v>998</v>
      </c>
      <c r="K4645" s="6" t="s">
        <v>554</v>
      </c>
    </row>
    <row r="4646" spans="1:11" ht="15.6" x14ac:dyDescent="0.3">
      <c r="A4646" s="1">
        <v>43603</v>
      </c>
      <c r="B4646" t="s">
        <v>6</v>
      </c>
      <c r="C4646" t="s">
        <v>9</v>
      </c>
      <c r="D4646" t="s">
        <v>16</v>
      </c>
      <c r="E4646" t="s">
        <v>237</v>
      </c>
      <c r="F4646" t="s">
        <v>546</v>
      </c>
      <c r="G4646">
        <v>9</v>
      </c>
      <c r="H4646">
        <v>12.42</v>
      </c>
      <c r="I4646">
        <v>111.78</v>
      </c>
      <c r="J4646" s="4">
        <v>2394</v>
      </c>
      <c r="K4646" s="6" t="s">
        <v>556</v>
      </c>
    </row>
    <row r="4647" spans="1:11" ht="15.6" x14ac:dyDescent="0.3">
      <c r="A4647" s="1">
        <v>43603</v>
      </c>
      <c r="B4647" t="s">
        <v>6</v>
      </c>
      <c r="C4647" t="s">
        <v>11</v>
      </c>
      <c r="D4647" t="s">
        <v>16</v>
      </c>
      <c r="E4647" t="s">
        <v>182</v>
      </c>
      <c r="F4647" t="s">
        <v>546</v>
      </c>
      <c r="G4647">
        <v>7</v>
      </c>
      <c r="H4647">
        <v>12.42</v>
      </c>
      <c r="I4647">
        <v>86.94</v>
      </c>
      <c r="J4647" s="4">
        <v>99</v>
      </c>
      <c r="K4647" s="6" t="s">
        <v>556</v>
      </c>
    </row>
    <row r="4648" spans="1:11" ht="15.6" x14ac:dyDescent="0.3">
      <c r="A4648" s="1">
        <v>43604</v>
      </c>
      <c r="B4648" t="s">
        <v>4</v>
      </c>
      <c r="C4648" t="s">
        <v>13</v>
      </c>
      <c r="D4648" t="s">
        <v>17</v>
      </c>
      <c r="E4648" t="s">
        <v>111</v>
      </c>
      <c r="F4648" t="s">
        <v>546</v>
      </c>
      <c r="G4648">
        <v>10</v>
      </c>
      <c r="H4648">
        <v>12.42</v>
      </c>
      <c r="I4648">
        <v>124.2</v>
      </c>
      <c r="J4648" s="4">
        <v>1393</v>
      </c>
      <c r="K4648" s="6" t="s">
        <v>557</v>
      </c>
    </row>
    <row r="4649" spans="1:11" ht="15.6" x14ac:dyDescent="0.3">
      <c r="A4649" s="1">
        <v>43604</v>
      </c>
      <c r="B4649" t="s">
        <v>2</v>
      </c>
      <c r="C4649" t="s">
        <v>8</v>
      </c>
      <c r="D4649" t="s">
        <v>16</v>
      </c>
      <c r="E4649" t="s">
        <v>38</v>
      </c>
      <c r="F4649" t="s">
        <v>549</v>
      </c>
      <c r="G4649">
        <v>7</v>
      </c>
      <c r="H4649">
        <v>53.35</v>
      </c>
      <c r="I4649">
        <v>373.45</v>
      </c>
      <c r="J4649" s="4">
        <v>1196</v>
      </c>
      <c r="K4649" s="6" t="s">
        <v>556</v>
      </c>
    </row>
    <row r="4650" spans="1:11" ht="15.6" x14ac:dyDescent="0.3">
      <c r="A4650" s="1">
        <v>43605</v>
      </c>
      <c r="B4650" t="s">
        <v>2</v>
      </c>
      <c r="C4650" t="s">
        <v>8</v>
      </c>
      <c r="D4650" t="s">
        <v>16</v>
      </c>
      <c r="E4650" t="s">
        <v>346</v>
      </c>
      <c r="F4650" t="s">
        <v>549</v>
      </c>
      <c r="G4650">
        <v>6</v>
      </c>
      <c r="H4650">
        <v>53.35</v>
      </c>
      <c r="I4650">
        <v>320.10000000000002</v>
      </c>
      <c r="J4650" s="4">
        <v>792</v>
      </c>
      <c r="K4650" s="6" t="s">
        <v>557</v>
      </c>
    </row>
    <row r="4651" spans="1:11" ht="15.6" x14ac:dyDescent="0.3">
      <c r="A4651" s="1">
        <v>43606</v>
      </c>
      <c r="B4651" t="s">
        <v>3</v>
      </c>
      <c r="C4651" t="s">
        <v>10</v>
      </c>
      <c r="D4651" t="s">
        <v>17</v>
      </c>
      <c r="E4651" t="s">
        <v>150</v>
      </c>
      <c r="F4651" t="s">
        <v>549</v>
      </c>
      <c r="G4651">
        <v>6</v>
      </c>
      <c r="H4651">
        <v>53.35</v>
      </c>
      <c r="I4651">
        <v>320.10000000000002</v>
      </c>
      <c r="J4651" s="4">
        <v>3992</v>
      </c>
      <c r="K4651" s="6" t="s">
        <v>554</v>
      </c>
    </row>
    <row r="4652" spans="1:11" ht="15.6" x14ac:dyDescent="0.3">
      <c r="A4652" s="1">
        <v>43606</v>
      </c>
      <c r="B4652" t="s">
        <v>4</v>
      </c>
      <c r="C4652" t="s">
        <v>13</v>
      </c>
      <c r="D4652" t="s">
        <v>17</v>
      </c>
      <c r="E4652" t="s">
        <v>190</v>
      </c>
      <c r="F4652" t="s">
        <v>548</v>
      </c>
      <c r="G4652">
        <v>7</v>
      </c>
      <c r="H4652">
        <v>17.829999999999998</v>
      </c>
      <c r="I4652">
        <v>124.80999999999999</v>
      </c>
      <c r="J4652" s="4">
        <v>4491</v>
      </c>
      <c r="K4652" s="6" t="s">
        <v>556</v>
      </c>
    </row>
    <row r="4653" spans="1:11" ht="15.6" x14ac:dyDescent="0.3">
      <c r="A4653" s="1">
        <v>43607</v>
      </c>
      <c r="B4653" t="s">
        <v>5</v>
      </c>
      <c r="C4653" t="s">
        <v>9</v>
      </c>
      <c r="D4653" t="s">
        <v>16</v>
      </c>
      <c r="E4653" t="s">
        <v>28</v>
      </c>
      <c r="F4653" t="s">
        <v>549</v>
      </c>
      <c r="G4653">
        <v>9</v>
      </c>
      <c r="H4653">
        <v>53.35</v>
      </c>
      <c r="I4653">
        <v>480.15000000000003</v>
      </c>
      <c r="J4653" s="4">
        <v>2394</v>
      </c>
      <c r="K4653" s="6" t="s">
        <v>556</v>
      </c>
    </row>
    <row r="4654" spans="1:11" ht="15.6" x14ac:dyDescent="0.3">
      <c r="A4654" s="1">
        <v>43607</v>
      </c>
      <c r="B4654" t="s">
        <v>2</v>
      </c>
      <c r="C4654" t="s">
        <v>9</v>
      </c>
      <c r="D4654" t="s">
        <v>16</v>
      </c>
      <c r="E4654" t="s">
        <v>530</v>
      </c>
      <c r="F4654" t="s">
        <v>547</v>
      </c>
      <c r="G4654">
        <v>3</v>
      </c>
      <c r="H4654">
        <v>16.32</v>
      </c>
      <c r="I4654">
        <v>48.96</v>
      </c>
      <c r="J4654" s="4">
        <v>998</v>
      </c>
      <c r="K4654" s="6" t="s">
        <v>554</v>
      </c>
    </row>
    <row r="4655" spans="1:11" ht="15.6" x14ac:dyDescent="0.3">
      <c r="A4655" s="1">
        <v>43607</v>
      </c>
      <c r="B4655" t="s">
        <v>2</v>
      </c>
      <c r="C4655" t="s">
        <v>11</v>
      </c>
      <c r="D4655" t="s">
        <v>16</v>
      </c>
      <c r="E4655" t="s">
        <v>472</v>
      </c>
      <c r="F4655" t="s">
        <v>546</v>
      </c>
      <c r="G4655">
        <v>4</v>
      </c>
      <c r="H4655">
        <v>12.42</v>
      </c>
      <c r="I4655">
        <v>49.68</v>
      </c>
      <c r="J4655" s="4">
        <v>3990</v>
      </c>
      <c r="K4655" s="6" t="s">
        <v>556</v>
      </c>
    </row>
    <row r="4656" spans="1:11" ht="15.6" x14ac:dyDescent="0.3">
      <c r="A4656" s="1">
        <v>43607</v>
      </c>
      <c r="B4656" t="s">
        <v>2</v>
      </c>
      <c r="C4656" t="s">
        <v>11</v>
      </c>
      <c r="D4656" t="s">
        <v>16</v>
      </c>
      <c r="E4656" t="s">
        <v>467</v>
      </c>
      <c r="F4656" t="s">
        <v>549</v>
      </c>
      <c r="G4656">
        <v>7</v>
      </c>
      <c r="H4656">
        <v>53.35</v>
      </c>
      <c r="I4656">
        <v>373.45</v>
      </c>
      <c r="J4656" s="4">
        <v>798</v>
      </c>
      <c r="K4656" s="6" t="s">
        <v>554</v>
      </c>
    </row>
    <row r="4657" spans="1:11" ht="15.6" x14ac:dyDescent="0.3">
      <c r="A4657" s="1">
        <v>43608</v>
      </c>
      <c r="B4657" t="s">
        <v>2</v>
      </c>
      <c r="C4657" t="s">
        <v>9</v>
      </c>
      <c r="D4657" t="s">
        <v>16</v>
      </c>
      <c r="E4657" t="s">
        <v>514</v>
      </c>
      <c r="F4657" t="s">
        <v>549</v>
      </c>
      <c r="G4657">
        <v>8</v>
      </c>
      <c r="H4657">
        <v>53.35</v>
      </c>
      <c r="I4657">
        <v>426.8</v>
      </c>
      <c r="J4657" s="4">
        <v>1592</v>
      </c>
      <c r="K4657" s="6" t="s">
        <v>556</v>
      </c>
    </row>
    <row r="4658" spans="1:11" ht="15.6" x14ac:dyDescent="0.3">
      <c r="A4658" s="1">
        <v>43608</v>
      </c>
      <c r="B4658" t="s">
        <v>2</v>
      </c>
      <c r="C4658" t="s">
        <v>9</v>
      </c>
      <c r="D4658" t="s">
        <v>16</v>
      </c>
      <c r="E4658" t="s">
        <v>234</v>
      </c>
      <c r="F4658" t="s">
        <v>548</v>
      </c>
      <c r="G4658">
        <v>9</v>
      </c>
      <c r="H4658">
        <v>17.829999999999998</v>
      </c>
      <c r="I4658">
        <v>160.46999999999997</v>
      </c>
      <c r="J4658" s="4">
        <v>1194</v>
      </c>
      <c r="K4658" s="6" t="s">
        <v>554</v>
      </c>
    </row>
    <row r="4659" spans="1:11" ht="15.6" x14ac:dyDescent="0.3">
      <c r="A4659" s="1">
        <v>43608</v>
      </c>
      <c r="B4659" t="s">
        <v>5</v>
      </c>
      <c r="C4659" t="s">
        <v>11</v>
      </c>
      <c r="D4659" t="s">
        <v>16</v>
      </c>
      <c r="E4659" t="s">
        <v>350</v>
      </c>
      <c r="F4659" t="s">
        <v>546</v>
      </c>
      <c r="G4659">
        <v>3</v>
      </c>
      <c r="H4659">
        <v>12.42</v>
      </c>
      <c r="I4659">
        <v>37.26</v>
      </c>
      <c r="J4659" s="4">
        <v>2093</v>
      </c>
      <c r="K4659" s="6" t="s">
        <v>557</v>
      </c>
    </row>
    <row r="4660" spans="1:11" ht="15.6" x14ac:dyDescent="0.3">
      <c r="A4660" s="1">
        <v>43609</v>
      </c>
      <c r="B4660" t="s">
        <v>4</v>
      </c>
      <c r="C4660" t="s">
        <v>10</v>
      </c>
      <c r="D4660" t="s">
        <v>17</v>
      </c>
      <c r="E4660" t="s">
        <v>25</v>
      </c>
      <c r="F4660" t="s">
        <v>549</v>
      </c>
      <c r="G4660">
        <v>9</v>
      </c>
      <c r="H4660">
        <v>53.35</v>
      </c>
      <c r="I4660">
        <v>480.15000000000003</v>
      </c>
      <c r="J4660" s="4">
        <v>995</v>
      </c>
      <c r="K4660" s="6" t="s">
        <v>554</v>
      </c>
    </row>
    <row r="4661" spans="1:11" ht="15.6" x14ac:dyDescent="0.3">
      <c r="A4661" s="1">
        <v>43610</v>
      </c>
      <c r="B4661" t="s">
        <v>4</v>
      </c>
      <c r="C4661" t="s">
        <v>13</v>
      </c>
      <c r="D4661" t="s">
        <v>17</v>
      </c>
      <c r="E4661" t="s">
        <v>47</v>
      </c>
      <c r="F4661" t="s">
        <v>546</v>
      </c>
      <c r="G4661">
        <v>2</v>
      </c>
      <c r="H4661">
        <v>12.42</v>
      </c>
      <c r="I4661">
        <v>24.84</v>
      </c>
      <c r="J4661" s="4">
        <v>3192</v>
      </c>
      <c r="K4661" s="6" t="s">
        <v>557</v>
      </c>
    </row>
    <row r="4662" spans="1:11" ht="15.6" x14ac:dyDescent="0.3">
      <c r="A4662" s="1">
        <v>43610</v>
      </c>
      <c r="B4662" t="s">
        <v>6</v>
      </c>
      <c r="C4662" t="s">
        <v>8</v>
      </c>
      <c r="D4662" t="s">
        <v>16</v>
      </c>
      <c r="E4662" t="s">
        <v>427</v>
      </c>
      <c r="F4662" t="s">
        <v>548</v>
      </c>
      <c r="G4662">
        <v>8</v>
      </c>
      <c r="H4662">
        <v>17.829999999999998</v>
      </c>
      <c r="I4662">
        <v>142.63999999999999</v>
      </c>
      <c r="J4662" s="4">
        <v>1990</v>
      </c>
      <c r="K4662" s="6" t="s">
        <v>556</v>
      </c>
    </row>
    <row r="4663" spans="1:11" ht="15.6" x14ac:dyDescent="0.3">
      <c r="A4663" s="1">
        <v>43610</v>
      </c>
      <c r="B4663" t="s">
        <v>2</v>
      </c>
      <c r="C4663" t="s">
        <v>9</v>
      </c>
      <c r="D4663" t="s">
        <v>16</v>
      </c>
      <c r="E4663" t="s">
        <v>172</v>
      </c>
      <c r="F4663" t="s">
        <v>546</v>
      </c>
      <c r="G4663">
        <v>5</v>
      </c>
      <c r="H4663">
        <v>12.42</v>
      </c>
      <c r="I4663">
        <v>62.1</v>
      </c>
      <c r="J4663" s="4">
        <v>594</v>
      </c>
      <c r="K4663" s="6" t="s">
        <v>558</v>
      </c>
    </row>
    <row r="4664" spans="1:11" ht="15.6" x14ac:dyDescent="0.3">
      <c r="A4664" s="1">
        <v>43610</v>
      </c>
      <c r="B4664" t="s">
        <v>2</v>
      </c>
      <c r="C4664" t="s">
        <v>9</v>
      </c>
      <c r="D4664" t="s">
        <v>16</v>
      </c>
      <c r="E4664" t="s">
        <v>244</v>
      </c>
      <c r="F4664" t="s">
        <v>549</v>
      </c>
      <c r="G4664">
        <v>8</v>
      </c>
      <c r="H4664">
        <v>53.35</v>
      </c>
      <c r="I4664">
        <v>426.8</v>
      </c>
      <c r="J4664" s="4">
        <v>2093</v>
      </c>
      <c r="K4664" s="6" t="s">
        <v>556</v>
      </c>
    </row>
    <row r="4665" spans="1:11" ht="15.6" x14ac:dyDescent="0.3">
      <c r="A4665" s="1">
        <v>43610</v>
      </c>
      <c r="B4665" t="s">
        <v>2</v>
      </c>
      <c r="C4665" t="s">
        <v>9</v>
      </c>
      <c r="D4665" t="s">
        <v>16</v>
      </c>
      <c r="E4665" t="s">
        <v>441</v>
      </c>
      <c r="F4665" t="s">
        <v>546</v>
      </c>
      <c r="G4665">
        <v>3</v>
      </c>
      <c r="H4665">
        <v>12.42</v>
      </c>
      <c r="I4665">
        <v>37.26</v>
      </c>
      <c r="J4665" s="4">
        <v>594</v>
      </c>
      <c r="K4665" s="6" t="s">
        <v>555</v>
      </c>
    </row>
    <row r="4666" spans="1:11" ht="15.6" x14ac:dyDescent="0.3">
      <c r="A4666" s="1">
        <v>43610</v>
      </c>
      <c r="B4666" t="s">
        <v>3</v>
      </c>
      <c r="C4666" t="s">
        <v>13</v>
      </c>
      <c r="D4666" t="s">
        <v>17</v>
      </c>
      <c r="E4666" t="s">
        <v>55</v>
      </c>
      <c r="F4666" t="s">
        <v>549</v>
      </c>
      <c r="G4666">
        <v>8</v>
      </c>
      <c r="H4666">
        <v>53.35</v>
      </c>
      <c r="I4666">
        <v>426.8</v>
      </c>
      <c r="J4666" s="4">
        <v>1197</v>
      </c>
      <c r="K4666" s="6" t="s">
        <v>556</v>
      </c>
    </row>
    <row r="4667" spans="1:11" ht="15.6" x14ac:dyDescent="0.3">
      <c r="A4667" s="1">
        <v>43610</v>
      </c>
      <c r="B4667" t="s">
        <v>6</v>
      </c>
      <c r="C4667" t="s">
        <v>11</v>
      </c>
      <c r="D4667" t="s">
        <v>16</v>
      </c>
      <c r="E4667" t="s">
        <v>372</v>
      </c>
      <c r="F4667" t="s">
        <v>546</v>
      </c>
      <c r="G4667">
        <v>4</v>
      </c>
      <c r="H4667">
        <v>12.42</v>
      </c>
      <c r="I4667">
        <v>49.68</v>
      </c>
      <c r="J4667" s="4">
        <v>2093</v>
      </c>
      <c r="K4667" s="6" t="s">
        <v>554</v>
      </c>
    </row>
    <row r="4668" spans="1:11" ht="15.6" x14ac:dyDescent="0.3">
      <c r="A4668" s="1">
        <v>43610</v>
      </c>
      <c r="B4668" t="s">
        <v>3</v>
      </c>
      <c r="C4668" t="s">
        <v>13</v>
      </c>
      <c r="D4668" t="s">
        <v>17</v>
      </c>
      <c r="E4668" t="s">
        <v>533</v>
      </c>
      <c r="F4668" t="s">
        <v>548</v>
      </c>
      <c r="G4668">
        <v>6</v>
      </c>
      <c r="H4668">
        <v>17.829999999999998</v>
      </c>
      <c r="I4668">
        <v>106.97999999999999</v>
      </c>
      <c r="J4668" s="4">
        <v>2093</v>
      </c>
      <c r="K4668" s="6" t="s">
        <v>557</v>
      </c>
    </row>
    <row r="4669" spans="1:11" ht="15.6" x14ac:dyDescent="0.3">
      <c r="A4669" s="1">
        <v>43610</v>
      </c>
      <c r="B4669" t="s">
        <v>2</v>
      </c>
      <c r="C4669" t="s">
        <v>11</v>
      </c>
      <c r="D4669" t="s">
        <v>16</v>
      </c>
      <c r="E4669" t="s">
        <v>120</v>
      </c>
      <c r="F4669" t="s">
        <v>546</v>
      </c>
      <c r="G4669">
        <v>10</v>
      </c>
      <c r="H4669">
        <v>12.42</v>
      </c>
      <c r="I4669">
        <v>124.2</v>
      </c>
      <c r="J4669" s="4">
        <v>99</v>
      </c>
      <c r="K4669" s="6" t="s">
        <v>557</v>
      </c>
    </row>
    <row r="4670" spans="1:11" ht="15.6" x14ac:dyDescent="0.3">
      <c r="A4670" s="1">
        <v>43610</v>
      </c>
      <c r="B4670" t="s">
        <v>5</v>
      </c>
      <c r="C4670" t="s">
        <v>8</v>
      </c>
      <c r="D4670" t="s">
        <v>16</v>
      </c>
      <c r="E4670" t="s">
        <v>331</v>
      </c>
      <c r="F4670" t="s">
        <v>549</v>
      </c>
      <c r="G4670">
        <v>5</v>
      </c>
      <c r="H4670">
        <v>53.35</v>
      </c>
      <c r="I4670">
        <v>266.75</v>
      </c>
      <c r="J4670" s="4">
        <v>897</v>
      </c>
      <c r="K4670" s="6" t="s">
        <v>556</v>
      </c>
    </row>
    <row r="4671" spans="1:11" ht="15.6" x14ac:dyDescent="0.3">
      <c r="A4671" s="1">
        <v>43611</v>
      </c>
      <c r="B4671" t="s">
        <v>3</v>
      </c>
      <c r="C4671" t="s">
        <v>10</v>
      </c>
      <c r="D4671" t="s">
        <v>17</v>
      </c>
      <c r="E4671" t="s">
        <v>493</v>
      </c>
      <c r="F4671" t="s">
        <v>549</v>
      </c>
      <c r="G4671">
        <v>7</v>
      </c>
      <c r="H4671">
        <v>53.35</v>
      </c>
      <c r="I4671">
        <v>373.45</v>
      </c>
      <c r="J4671" s="4">
        <v>4990</v>
      </c>
      <c r="K4671" s="6" t="s">
        <v>554</v>
      </c>
    </row>
    <row r="4672" spans="1:11" ht="15.6" x14ac:dyDescent="0.3">
      <c r="A4672" s="1">
        <v>43611</v>
      </c>
      <c r="B4672" t="s">
        <v>2</v>
      </c>
      <c r="C4672" t="s">
        <v>9</v>
      </c>
      <c r="D4672" t="s">
        <v>16</v>
      </c>
      <c r="E4672" t="s">
        <v>381</v>
      </c>
      <c r="F4672" t="s">
        <v>546</v>
      </c>
      <c r="G4672">
        <v>9</v>
      </c>
      <c r="H4672">
        <v>12.42</v>
      </c>
      <c r="I4672">
        <v>111.78</v>
      </c>
      <c r="J4672" s="4">
        <v>995</v>
      </c>
      <c r="K4672" s="6" t="s">
        <v>554</v>
      </c>
    </row>
    <row r="4673" spans="1:11" ht="15.6" x14ac:dyDescent="0.3">
      <c r="A4673" s="1">
        <v>43611</v>
      </c>
      <c r="B4673" t="s">
        <v>2</v>
      </c>
      <c r="C4673" t="s">
        <v>9</v>
      </c>
      <c r="D4673" t="s">
        <v>16</v>
      </c>
      <c r="E4673" t="s">
        <v>544</v>
      </c>
      <c r="F4673" t="s">
        <v>549</v>
      </c>
      <c r="G4673">
        <v>5</v>
      </c>
      <c r="H4673">
        <v>53.35</v>
      </c>
      <c r="I4673">
        <v>266.75</v>
      </c>
      <c r="J4673" s="4">
        <v>399</v>
      </c>
      <c r="K4673" s="6" t="s">
        <v>554</v>
      </c>
    </row>
    <row r="4674" spans="1:11" ht="15.6" x14ac:dyDescent="0.3">
      <c r="A4674" s="1">
        <v>43612</v>
      </c>
      <c r="B4674" t="s">
        <v>5</v>
      </c>
      <c r="C4674" t="s">
        <v>9</v>
      </c>
      <c r="D4674" t="s">
        <v>16</v>
      </c>
      <c r="E4674" t="s">
        <v>34</v>
      </c>
      <c r="F4674" t="s">
        <v>549</v>
      </c>
      <c r="G4674">
        <v>10</v>
      </c>
      <c r="H4674">
        <v>53.35</v>
      </c>
      <c r="I4674">
        <v>533.5</v>
      </c>
      <c r="J4674" s="4">
        <v>3990</v>
      </c>
      <c r="K4674" s="6" t="s">
        <v>556</v>
      </c>
    </row>
    <row r="4675" spans="1:11" ht="15.6" x14ac:dyDescent="0.3">
      <c r="A4675" s="1">
        <v>43612</v>
      </c>
      <c r="B4675" t="s">
        <v>2</v>
      </c>
      <c r="C4675" t="s">
        <v>9</v>
      </c>
      <c r="D4675" t="s">
        <v>16</v>
      </c>
      <c r="E4675" t="s">
        <v>26</v>
      </c>
      <c r="F4675" t="s">
        <v>546</v>
      </c>
      <c r="G4675">
        <v>6</v>
      </c>
      <c r="H4675">
        <v>12.42</v>
      </c>
      <c r="I4675">
        <v>74.52</v>
      </c>
      <c r="J4675" s="4">
        <v>897</v>
      </c>
      <c r="K4675" s="6" t="s">
        <v>554</v>
      </c>
    </row>
    <row r="4676" spans="1:11" ht="15.6" x14ac:dyDescent="0.3">
      <c r="A4676" s="1">
        <v>43612</v>
      </c>
      <c r="B4676" t="s">
        <v>3</v>
      </c>
      <c r="C4676" t="s">
        <v>10</v>
      </c>
      <c r="D4676" t="s">
        <v>17</v>
      </c>
      <c r="E4676" t="s">
        <v>343</v>
      </c>
      <c r="F4676" t="s">
        <v>546</v>
      </c>
      <c r="G4676">
        <v>3</v>
      </c>
      <c r="H4676">
        <v>12.42</v>
      </c>
      <c r="I4676">
        <v>37.26</v>
      </c>
      <c r="J4676" s="4">
        <v>4491</v>
      </c>
      <c r="K4676" s="6" t="s">
        <v>558</v>
      </c>
    </row>
    <row r="4677" spans="1:11" ht="15.6" x14ac:dyDescent="0.3">
      <c r="A4677" s="1">
        <v>43612</v>
      </c>
      <c r="B4677" t="s">
        <v>6</v>
      </c>
      <c r="C4677" t="s">
        <v>9</v>
      </c>
      <c r="D4677" t="s">
        <v>16</v>
      </c>
      <c r="E4677" t="s">
        <v>176</v>
      </c>
      <c r="F4677" t="s">
        <v>547</v>
      </c>
      <c r="G4677">
        <v>2</v>
      </c>
      <c r="H4677">
        <v>16.32</v>
      </c>
      <c r="I4677">
        <v>32.64</v>
      </c>
      <c r="J4677" s="4">
        <v>1393</v>
      </c>
      <c r="K4677" s="6" t="s">
        <v>554</v>
      </c>
    </row>
    <row r="4678" spans="1:11" ht="15.6" x14ac:dyDescent="0.3">
      <c r="A4678" s="1">
        <v>43613</v>
      </c>
      <c r="B4678" t="s">
        <v>5</v>
      </c>
      <c r="C4678" t="s">
        <v>8</v>
      </c>
      <c r="D4678" t="s">
        <v>16</v>
      </c>
      <c r="E4678" t="s">
        <v>236</v>
      </c>
      <c r="F4678" t="s">
        <v>547</v>
      </c>
      <c r="G4678">
        <v>2</v>
      </c>
      <c r="H4678">
        <v>16.32</v>
      </c>
      <c r="I4678">
        <v>32.64</v>
      </c>
      <c r="J4678" s="4">
        <v>597</v>
      </c>
      <c r="K4678" s="6" t="s">
        <v>554</v>
      </c>
    </row>
    <row r="4679" spans="1:11" ht="15.6" x14ac:dyDescent="0.3">
      <c r="A4679" s="1">
        <v>43613</v>
      </c>
      <c r="B4679" t="s">
        <v>4</v>
      </c>
      <c r="C4679" t="s">
        <v>12</v>
      </c>
      <c r="D4679" t="s">
        <v>17</v>
      </c>
      <c r="E4679" t="s">
        <v>543</v>
      </c>
      <c r="F4679" t="s">
        <v>546</v>
      </c>
      <c r="G4679">
        <v>8</v>
      </c>
      <c r="H4679">
        <v>12.42</v>
      </c>
      <c r="I4679">
        <v>99.36</v>
      </c>
      <c r="J4679" s="4">
        <v>1794</v>
      </c>
      <c r="K4679" s="6" t="s">
        <v>557</v>
      </c>
    </row>
    <row r="4680" spans="1:11" ht="15.6" x14ac:dyDescent="0.3">
      <c r="A4680" s="1">
        <v>43613</v>
      </c>
      <c r="B4680" t="s">
        <v>5</v>
      </c>
      <c r="C4680" t="s">
        <v>8</v>
      </c>
      <c r="D4680" t="s">
        <v>16</v>
      </c>
      <c r="E4680" t="s">
        <v>394</v>
      </c>
      <c r="F4680" t="s">
        <v>546</v>
      </c>
      <c r="G4680">
        <v>8</v>
      </c>
      <c r="H4680">
        <v>12.42</v>
      </c>
      <c r="I4680">
        <v>99.36</v>
      </c>
      <c r="J4680" s="4">
        <v>792</v>
      </c>
      <c r="K4680" s="6" t="s">
        <v>556</v>
      </c>
    </row>
    <row r="4681" spans="1:11" ht="15.6" x14ac:dyDescent="0.3">
      <c r="A4681" s="1">
        <v>43613</v>
      </c>
      <c r="B4681" t="s">
        <v>6</v>
      </c>
      <c r="C4681" t="s">
        <v>9</v>
      </c>
      <c r="D4681" t="s">
        <v>16</v>
      </c>
      <c r="E4681" t="s">
        <v>135</v>
      </c>
      <c r="F4681" t="s">
        <v>548</v>
      </c>
      <c r="G4681">
        <v>3</v>
      </c>
      <c r="H4681">
        <v>17.829999999999998</v>
      </c>
      <c r="I4681">
        <v>53.489999999999995</v>
      </c>
      <c r="J4681" s="4">
        <v>2994</v>
      </c>
      <c r="K4681" s="6" t="s">
        <v>557</v>
      </c>
    </row>
    <row r="4682" spans="1:11" ht="15.6" x14ac:dyDescent="0.3">
      <c r="A4682" s="1">
        <v>43613</v>
      </c>
      <c r="B4682" t="s">
        <v>5</v>
      </c>
      <c r="C4682" t="s">
        <v>8</v>
      </c>
      <c r="D4682" t="s">
        <v>16</v>
      </c>
      <c r="E4682" t="s">
        <v>524</v>
      </c>
      <c r="F4682" t="s">
        <v>549</v>
      </c>
      <c r="G4682">
        <v>3</v>
      </c>
      <c r="H4682">
        <v>53.35</v>
      </c>
      <c r="I4682">
        <v>160.05000000000001</v>
      </c>
      <c r="J4682" s="4">
        <v>299</v>
      </c>
      <c r="K4682" s="6" t="s">
        <v>556</v>
      </c>
    </row>
    <row r="4683" spans="1:11" ht="15.6" x14ac:dyDescent="0.3">
      <c r="A4683" s="1">
        <v>43613</v>
      </c>
      <c r="B4683" t="s">
        <v>2</v>
      </c>
      <c r="C4683" t="s">
        <v>9</v>
      </c>
      <c r="D4683" t="s">
        <v>16</v>
      </c>
      <c r="E4683" t="s">
        <v>534</v>
      </c>
      <c r="F4683" t="s">
        <v>548</v>
      </c>
      <c r="G4683">
        <v>3</v>
      </c>
      <c r="H4683">
        <v>17.829999999999998</v>
      </c>
      <c r="I4683">
        <v>53.489999999999995</v>
      </c>
      <c r="J4683" s="4">
        <v>2093</v>
      </c>
      <c r="K4683" s="6" t="s">
        <v>556</v>
      </c>
    </row>
    <row r="4684" spans="1:11" ht="15.6" x14ac:dyDescent="0.3">
      <c r="A4684" s="1">
        <v>43613</v>
      </c>
      <c r="B4684" t="s">
        <v>4</v>
      </c>
      <c r="C4684" t="s">
        <v>13</v>
      </c>
      <c r="D4684" t="s">
        <v>17</v>
      </c>
      <c r="E4684" t="s">
        <v>240</v>
      </c>
      <c r="F4684" t="s">
        <v>546</v>
      </c>
      <c r="G4684">
        <v>6</v>
      </c>
      <c r="H4684">
        <v>12.42</v>
      </c>
      <c r="I4684">
        <v>74.52</v>
      </c>
      <c r="J4684" s="4">
        <v>398</v>
      </c>
      <c r="K4684" s="6" t="s">
        <v>554</v>
      </c>
    </row>
    <row r="4685" spans="1:11" ht="15.6" x14ac:dyDescent="0.3">
      <c r="A4685" s="1">
        <v>43613</v>
      </c>
      <c r="B4685" t="s">
        <v>4</v>
      </c>
      <c r="C4685" t="s">
        <v>10</v>
      </c>
      <c r="D4685" t="s">
        <v>17</v>
      </c>
      <c r="E4685" t="s">
        <v>339</v>
      </c>
      <c r="F4685" t="s">
        <v>548</v>
      </c>
      <c r="G4685">
        <v>2</v>
      </c>
      <c r="H4685">
        <v>17.829999999999998</v>
      </c>
      <c r="I4685">
        <v>35.659999999999997</v>
      </c>
      <c r="J4685" s="4">
        <v>3992</v>
      </c>
      <c r="K4685" s="6" t="s">
        <v>557</v>
      </c>
    </row>
    <row r="4686" spans="1:11" ht="15.6" x14ac:dyDescent="0.3">
      <c r="A4686" s="1">
        <v>43613</v>
      </c>
      <c r="B4686" t="s">
        <v>2</v>
      </c>
      <c r="C4686" t="s">
        <v>9</v>
      </c>
      <c r="D4686" t="s">
        <v>16</v>
      </c>
      <c r="E4686" t="s">
        <v>356</v>
      </c>
      <c r="F4686" t="s">
        <v>546</v>
      </c>
      <c r="G4686">
        <v>8</v>
      </c>
      <c r="H4686">
        <v>12.42</v>
      </c>
      <c r="I4686">
        <v>99.36</v>
      </c>
      <c r="J4686" s="4">
        <v>297</v>
      </c>
      <c r="K4686" s="6" t="s">
        <v>557</v>
      </c>
    </row>
    <row r="4687" spans="1:11" ht="15.6" x14ac:dyDescent="0.3">
      <c r="A4687" s="1">
        <v>43614</v>
      </c>
      <c r="B4687" t="s">
        <v>2</v>
      </c>
      <c r="C4687" t="s">
        <v>8</v>
      </c>
      <c r="D4687" t="s">
        <v>16</v>
      </c>
      <c r="E4687" t="s">
        <v>20</v>
      </c>
      <c r="F4687" t="s">
        <v>548</v>
      </c>
      <c r="G4687">
        <v>10</v>
      </c>
      <c r="H4687">
        <v>17.829999999999998</v>
      </c>
      <c r="I4687">
        <v>178.29999999999998</v>
      </c>
      <c r="J4687" s="4">
        <v>2495</v>
      </c>
      <c r="K4687" s="6" t="s">
        <v>556</v>
      </c>
    </row>
    <row r="4688" spans="1:11" ht="15.6" x14ac:dyDescent="0.3">
      <c r="A4688" s="1">
        <v>43614</v>
      </c>
      <c r="B4688" t="s">
        <v>2</v>
      </c>
      <c r="C4688" t="s">
        <v>9</v>
      </c>
      <c r="D4688" t="s">
        <v>16</v>
      </c>
      <c r="E4688" t="s">
        <v>434</v>
      </c>
      <c r="F4688" t="s">
        <v>546</v>
      </c>
      <c r="G4688">
        <v>10</v>
      </c>
      <c r="H4688">
        <v>12.42</v>
      </c>
      <c r="I4688">
        <v>124.2</v>
      </c>
      <c r="J4688" s="4">
        <v>3591</v>
      </c>
      <c r="K4688" s="6" t="s">
        <v>557</v>
      </c>
    </row>
    <row r="4689" spans="1:11" ht="15.6" x14ac:dyDescent="0.3">
      <c r="A4689" s="1">
        <v>43614</v>
      </c>
      <c r="B4689" t="s">
        <v>2</v>
      </c>
      <c r="C4689" t="s">
        <v>9</v>
      </c>
      <c r="D4689" t="s">
        <v>16</v>
      </c>
      <c r="E4689" t="s">
        <v>371</v>
      </c>
      <c r="F4689" t="s">
        <v>546</v>
      </c>
      <c r="G4689">
        <v>6</v>
      </c>
      <c r="H4689">
        <v>12.42</v>
      </c>
      <c r="I4689">
        <v>74.52</v>
      </c>
      <c r="J4689" s="4">
        <v>897</v>
      </c>
      <c r="K4689" s="6" t="s">
        <v>556</v>
      </c>
    </row>
    <row r="4690" spans="1:11" ht="15.6" x14ac:dyDescent="0.3">
      <c r="A4690" s="1">
        <v>43614</v>
      </c>
      <c r="B4690" t="s">
        <v>4</v>
      </c>
      <c r="C4690" t="s">
        <v>13</v>
      </c>
      <c r="D4690" t="s">
        <v>17</v>
      </c>
      <c r="E4690" t="s">
        <v>489</v>
      </c>
      <c r="F4690" t="s">
        <v>547</v>
      </c>
      <c r="G4690">
        <v>10</v>
      </c>
      <c r="H4690">
        <v>16.32</v>
      </c>
      <c r="I4690">
        <v>163.19999999999999</v>
      </c>
      <c r="J4690" s="4">
        <v>792</v>
      </c>
      <c r="K4690" s="6" t="s">
        <v>557</v>
      </c>
    </row>
    <row r="4691" spans="1:11" ht="15.6" x14ac:dyDescent="0.3">
      <c r="A4691" s="1">
        <v>43614</v>
      </c>
      <c r="B4691" t="s">
        <v>2</v>
      </c>
      <c r="C4691" t="s">
        <v>8</v>
      </c>
      <c r="D4691" t="s">
        <v>16</v>
      </c>
      <c r="E4691" t="s">
        <v>303</v>
      </c>
      <c r="F4691" t="s">
        <v>546</v>
      </c>
      <c r="G4691">
        <v>3</v>
      </c>
      <c r="H4691">
        <v>12.42</v>
      </c>
      <c r="I4691">
        <v>37.26</v>
      </c>
      <c r="J4691" s="4">
        <v>990</v>
      </c>
      <c r="K4691" s="6" t="s">
        <v>557</v>
      </c>
    </row>
    <row r="4692" spans="1:11" ht="15.6" x14ac:dyDescent="0.3">
      <c r="A4692" s="1">
        <v>43614</v>
      </c>
      <c r="B4692" t="s">
        <v>5</v>
      </c>
      <c r="C4692" t="s">
        <v>9</v>
      </c>
      <c r="D4692" t="s">
        <v>16</v>
      </c>
      <c r="E4692" t="s">
        <v>253</v>
      </c>
      <c r="F4692" t="s">
        <v>549</v>
      </c>
      <c r="G4692">
        <v>5</v>
      </c>
      <c r="H4692">
        <v>53.35</v>
      </c>
      <c r="I4692">
        <v>266.75</v>
      </c>
      <c r="J4692" s="4">
        <v>1791</v>
      </c>
      <c r="K4692" s="6" t="s">
        <v>556</v>
      </c>
    </row>
    <row r="4693" spans="1:11" ht="15.6" x14ac:dyDescent="0.3">
      <c r="A4693" s="1">
        <v>43614</v>
      </c>
      <c r="B4693" t="s">
        <v>5</v>
      </c>
      <c r="C4693" t="s">
        <v>9</v>
      </c>
      <c r="D4693" t="s">
        <v>16</v>
      </c>
      <c r="E4693" t="s">
        <v>237</v>
      </c>
      <c r="F4693" t="s">
        <v>546</v>
      </c>
      <c r="G4693">
        <v>2</v>
      </c>
      <c r="H4693">
        <v>12.42</v>
      </c>
      <c r="I4693">
        <v>24.84</v>
      </c>
      <c r="J4693" s="4">
        <v>1592</v>
      </c>
      <c r="K4693" s="6" t="s">
        <v>556</v>
      </c>
    </row>
    <row r="4694" spans="1:11" ht="15.6" x14ac:dyDescent="0.3">
      <c r="A4694" s="1">
        <v>43614</v>
      </c>
      <c r="B4694" t="s">
        <v>4</v>
      </c>
      <c r="C4694" t="s">
        <v>10</v>
      </c>
      <c r="D4694" t="s">
        <v>17</v>
      </c>
      <c r="E4694" t="s">
        <v>203</v>
      </c>
      <c r="F4694" t="s">
        <v>546</v>
      </c>
      <c r="G4694">
        <v>5</v>
      </c>
      <c r="H4694">
        <v>12.42</v>
      </c>
      <c r="I4694">
        <v>62.1</v>
      </c>
      <c r="J4694" s="4">
        <v>1995</v>
      </c>
      <c r="K4694" s="6" t="s">
        <v>556</v>
      </c>
    </row>
    <row r="4695" spans="1:11" ht="15.6" x14ac:dyDescent="0.3">
      <c r="A4695" s="1">
        <v>43614</v>
      </c>
      <c r="B4695" t="s">
        <v>2</v>
      </c>
      <c r="C4695" t="s">
        <v>9</v>
      </c>
      <c r="D4695" t="s">
        <v>16</v>
      </c>
      <c r="E4695" t="s">
        <v>530</v>
      </c>
      <c r="F4695" t="s">
        <v>546</v>
      </c>
      <c r="G4695">
        <v>10</v>
      </c>
      <c r="H4695">
        <v>12.42</v>
      </c>
      <c r="I4695">
        <v>124.2</v>
      </c>
      <c r="J4695" s="4">
        <v>199</v>
      </c>
      <c r="K4695" s="6" t="s">
        <v>556</v>
      </c>
    </row>
    <row r="4696" spans="1:11" ht="15.6" x14ac:dyDescent="0.3">
      <c r="A4696" s="1">
        <v>43614</v>
      </c>
      <c r="B4696" t="s">
        <v>2</v>
      </c>
      <c r="C4696" t="s">
        <v>9</v>
      </c>
      <c r="D4696" t="s">
        <v>16</v>
      </c>
      <c r="E4696" t="s">
        <v>486</v>
      </c>
      <c r="F4696" t="s">
        <v>547</v>
      </c>
      <c r="G4696">
        <v>3</v>
      </c>
      <c r="H4696">
        <v>16.32</v>
      </c>
      <c r="I4696">
        <v>48.96</v>
      </c>
      <c r="J4696" s="4">
        <v>399</v>
      </c>
      <c r="K4696" s="6" t="s">
        <v>558</v>
      </c>
    </row>
    <row r="4697" spans="1:11" ht="15.6" x14ac:dyDescent="0.3">
      <c r="A4697" s="1">
        <v>43614</v>
      </c>
      <c r="B4697" t="s">
        <v>6</v>
      </c>
      <c r="C4697" t="s">
        <v>11</v>
      </c>
      <c r="D4697" t="s">
        <v>16</v>
      </c>
      <c r="E4697" t="s">
        <v>83</v>
      </c>
      <c r="F4697" t="s">
        <v>549</v>
      </c>
      <c r="G4697">
        <v>9</v>
      </c>
      <c r="H4697">
        <v>53.35</v>
      </c>
      <c r="I4697">
        <v>480.15000000000003</v>
      </c>
      <c r="J4697" s="4">
        <v>1196</v>
      </c>
      <c r="K4697" s="6" t="s">
        <v>555</v>
      </c>
    </row>
    <row r="4698" spans="1:11" ht="15.6" x14ac:dyDescent="0.3">
      <c r="A4698" s="1">
        <v>43615</v>
      </c>
      <c r="B4698" t="s">
        <v>2</v>
      </c>
      <c r="C4698" t="s">
        <v>11</v>
      </c>
      <c r="D4698" t="s">
        <v>16</v>
      </c>
      <c r="E4698" t="s">
        <v>183</v>
      </c>
      <c r="F4698" t="s">
        <v>549</v>
      </c>
      <c r="G4698">
        <v>5</v>
      </c>
      <c r="H4698">
        <v>53.35</v>
      </c>
      <c r="I4698">
        <v>266.75</v>
      </c>
      <c r="J4698" s="4">
        <v>1996</v>
      </c>
      <c r="K4698" s="6" t="s">
        <v>557</v>
      </c>
    </row>
    <row r="4699" spans="1:11" ht="15.6" x14ac:dyDescent="0.3">
      <c r="A4699" s="1">
        <v>43615</v>
      </c>
      <c r="B4699" t="s">
        <v>4</v>
      </c>
      <c r="C4699" t="s">
        <v>13</v>
      </c>
      <c r="D4699" t="s">
        <v>17</v>
      </c>
      <c r="E4699" t="s">
        <v>47</v>
      </c>
      <c r="F4699" t="s">
        <v>546</v>
      </c>
      <c r="G4699">
        <v>8</v>
      </c>
      <c r="H4699">
        <v>12.42</v>
      </c>
      <c r="I4699">
        <v>99.36</v>
      </c>
      <c r="J4699" s="4">
        <v>594</v>
      </c>
      <c r="K4699" s="6" t="s">
        <v>557</v>
      </c>
    </row>
    <row r="4700" spans="1:11" ht="15.6" x14ac:dyDescent="0.3">
      <c r="A4700" s="1">
        <v>43615</v>
      </c>
      <c r="B4700" t="s">
        <v>5</v>
      </c>
      <c r="C4700" t="s">
        <v>8</v>
      </c>
      <c r="D4700" t="s">
        <v>16</v>
      </c>
      <c r="E4700" t="s">
        <v>45</v>
      </c>
      <c r="F4700" t="s">
        <v>546</v>
      </c>
      <c r="G4700">
        <v>6</v>
      </c>
      <c r="H4700">
        <v>12.42</v>
      </c>
      <c r="I4700">
        <v>74.52</v>
      </c>
      <c r="J4700" s="4">
        <v>897</v>
      </c>
      <c r="K4700" s="6" t="s">
        <v>556</v>
      </c>
    </row>
    <row r="4701" spans="1:11" ht="15.6" x14ac:dyDescent="0.3">
      <c r="A4701" s="1">
        <v>43615</v>
      </c>
      <c r="B4701" t="s">
        <v>2</v>
      </c>
      <c r="C4701" t="s">
        <v>9</v>
      </c>
      <c r="D4701" t="s">
        <v>16</v>
      </c>
      <c r="E4701" t="s">
        <v>408</v>
      </c>
      <c r="F4701" t="s">
        <v>549</v>
      </c>
      <c r="G4701">
        <v>6</v>
      </c>
      <c r="H4701">
        <v>53.35</v>
      </c>
      <c r="I4701">
        <v>320.10000000000002</v>
      </c>
      <c r="J4701" s="4">
        <v>4491</v>
      </c>
      <c r="K4701" s="6" t="s">
        <v>557</v>
      </c>
    </row>
    <row r="4702" spans="1:11" ht="15.6" x14ac:dyDescent="0.3">
      <c r="A4702" s="1">
        <v>43615</v>
      </c>
      <c r="B4702" t="s">
        <v>3</v>
      </c>
      <c r="C4702" t="s">
        <v>10</v>
      </c>
      <c r="D4702" t="s">
        <v>17</v>
      </c>
      <c r="E4702" t="s">
        <v>286</v>
      </c>
      <c r="F4702" t="s">
        <v>548</v>
      </c>
      <c r="G4702">
        <v>1</v>
      </c>
      <c r="H4702">
        <v>17.829999999999998</v>
      </c>
      <c r="I4702">
        <v>17.829999999999998</v>
      </c>
      <c r="J4702" s="4">
        <v>598</v>
      </c>
      <c r="K4702" s="6" t="s">
        <v>557</v>
      </c>
    </row>
    <row r="4703" spans="1:11" ht="15.6" x14ac:dyDescent="0.3">
      <c r="A4703" s="1">
        <v>43615</v>
      </c>
      <c r="B4703" t="s">
        <v>2</v>
      </c>
      <c r="C4703" t="s">
        <v>9</v>
      </c>
      <c r="D4703" t="s">
        <v>16</v>
      </c>
      <c r="E4703" t="s">
        <v>98</v>
      </c>
      <c r="F4703" t="s">
        <v>546</v>
      </c>
      <c r="G4703">
        <v>7</v>
      </c>
      <c r="H4703">
        <v>12.42</v>
      </c>
      <c r="I4703">
        <v>86.94</v>
      </c>
      <c r="J4703" s="4">
        <v>2495</v>
      </c>
      <c r="K4703" s="6" t="s">
        <v>557</v>
      </c>
    </row>
    <row r="4704" spans="1:11" ht="15.6" x14ac:dyDescent="0.3">
      <c r="A4704" s="1">
        <v>43615</v>
      </c>
      <c r="B4704" t="s">
        <v>6</v>
      </c>
      <c r="C4704" t="s">
        <v>8</v>
      </c>
      <c r="D4704" t="s">
        <v>16</v>
      </c>
      <c r="E4704" t="s">
        <v>211</v>
      </c>
      <c r="F4704" t="s">
        <v>546</v>
      </c>
      <c r="G4704">
        <v>7</v>
      </c>
      <c r="H4704">
        <v>12.42</v>
      </c>
      <c r="I4704">
        <v>86.94</v>
      </c>
      <c r="J4704" s="4">
        <v>995</v>
      </c>
      <c r="K4704" s="6" t="s">
        <v>557</v>
      </c>
    </row>
    <row r="4705" spans="1:11" ht="15.6" x14ac:dyDescent="0.3">
      <c r="A4705" s="1">
        <v>43615</v>
      </c>
      <c r="B4705" t="s">
        <v>2</v>
      </c>
      <c r="C4705" t="s">
        <v>9</v>
      </c>
      <c r="D4705" t="s">
        <v>16</v>
      </c>
      <c r="E4705" t="s">
        <v>71</v>
      </c>
      <c r="F4705" t="s">
        <v>546</v>
      </c>
      <c r="G4705">
        <v>4</v>
      </c>
      <c r="H4705">
        <v>12.42</v>
      </c>
      <c r="I4705">
        <v>49.68</v>
      </c>
      <c r="J4705" s="4">
        <v>398</v>
      </c>
      <c r="K4705" s="6" t="s">
        <v>554</v>
      </c>
    </row>
    <row r="4706" spans="1:11" ht="15.6" x14ac:dyDescent="0.3">
      <c r="A4706" s="1">
        <v>43615</v>
      </c>
      <c r="B4706" t="s">
        <v>5</v>
      </c>
      <c r="C4706" t="s">
        <v>11</v>
      </c>
      <c r="D4706" t="s">
        <v>16</v>
      </c>
      <c r="E4706" t="s">
        <v>23</v>
      </c>
      <c r="F4706" t="s">
        <v>546</v>
      </c>
      <c r="G4706">
        <v>10</v>
      </c>
      <c r="H4706">
        <v>12.42</v>
      </c>
      <c r="I4706">
        <v>124.2</v>
      </c>
      <c r="J4706" s="4">
        <v>3990</v>
      </c>
      <c r="K4706" s="6" t="s">
        <v>556</v>
      </c>
    </row>
    <row r="4707" spans="1:11" ht="15.6" x14ac:dyDescent="0.3">
      <c r="A4707" s="1">
        <v>43615</v>
      </c>
      <c r="B4707" t="s">
        <v>2</v>
      </c>
      <c r="C4707" t="s">
        <v>11</v>
      </c>
      <c r="D4707" t="s">
        <v>16</v>
      </c>
      <c r="E4707" t="s">
        <v>223</v>
      </c>
      <c r="F4707" t="s">
        <v>549</v>
      </c>
      <c r="G4707">
        <v>8</v>
      </c>
      <c r="H4707">
        <v>53.35</v>
      </c>
      <c r="I4707">
        <v>426.8</v>
      </c>
      <c r="J4707" s="4">
        <v>1393</v>
      </c>
      <c r="K4707" s="6" t="s">
        <v>556</v>
      </c>
    </row>
    <row r="4708" spans="1:11" ht="15.6" x14ac:dyDescent="0.3">
      <c r="A4708" s="1">
        <v>43616</v>
      </c>
      <c r="B4708" t="s">
        <v>2</v>
      </c>
      <c r="C4708" t="s">
        <v>9</v>
      </c>
      <c r="D4708" t="s">
        <v>16</v>
      </c>
      <c r="E4708" t="s">
        <v>177</v>
      </c>
      <c r="F4708" t="s">
        <v>548</v>
      </c>
      <c r="G4708">
        <v>3</v>
      </c>
      <c r="H4708">
        <v>17.829999999999998</v>
      </c>
      <c r="I4708">
        <v>53.489999999999995</v>
      </c>
      <c r="J4708" s="4">
        <v>2994</v>
      </c>
      <c r="K4708" s="6" t="s">
        <v>554</v>
      </c>
    </row>
    <row r="4709" spans="1:11" ht="15.6" x14ac:dyDescent="0.3">
      <c r="A4709" s="1">
        <v>43616</v>
      </c>
      <c r="B4709" t="s">
        <v>2</v>
      </c>
      <c r="C4709" t="s">
        <v>8</v>
      </c>
      <c r="D4709" t="s">
        <v>16</v>
      </c>
      <c r="E4709" t="s">
        <v>327</v>
      </c>
      <c r="F4709" t="s">
        <v>549</v>
      </c>
      <c r="G4709">
        <v>10</v>
      </c>
      <c r="H4709">
        <v>53.35</v>
      </c>
      <c r="I4709">
        <v>533.5</v>
      </c>
      <c r="J4709" s="4">
        <v>798</v>
      </c>
      <c r="K4709" s="6" t="s">
        <v>556</v>
      </c>
    </row>
    <row r="4710" spans="1:11" ht="15.6" x14ac:dyDescent="0.3">
      <c r="A4710" s="1">
        <v>43616</v>
      </c>
      <c r="B4710" t="s">
        <v>5</v>
      </c>
      <c r="C4710" t="s">
        <v>14</v>
      </c>
      <c r="D4710" t="s">
        <v>16</v>
      </c>
      <c r="E4710" t="s">
        <v>63</v>
      </c>
      <c r="F4710" t="s">
        <v>546</v>
      </c>
      <c r="G4710">
        <v>7</v>
      </c>
      <c r="H4710">
        <v>12.42</v>
      </c>
      <c r="I4710">
        <v>86.94</v>
      </c>
      <c r="J4710" s="4">
        <v>1194</v>
      </c>
      <c r="K4710" s="6" t="s">
        <v>556</v>
      </c>
    </row>
    <row r="4711" spans="1:11" ht="15.6" x14ac:dyDescent="0.3">
      <c r="A4711" s="1">
        <v>43616</v>
      </c>
      <c r="B4711" t="s">
        <v>4</v>
      </c>
      <c r="C4711" t="s">
        <v>12</v>
      </c>
      <c r="D4711" t="s">
        <v>17</v>
      </c>
      <c r="E4711" t="s">
        <v>502</v>
      </c>
      <c r="F4711" t="s">
        <v>546</v>
      </c>
      <c r="G4711">
        <v>3</v>
      </c>
      <c r="H4711">
        <v>12.42</v>
      </c>
      <c r="I4711">
        <v>37.26</v>
      </c>
      <c r="J4711" s="4">
        <v>99</v>
      </c>
      <c r="K4711" s="6" t="s">
        <v>556</v>
      </c>
    </row>
    <row r="4712" spans="1:11" ht="15.6" x14ac:dyDescent="0.3">
      <c r="A4712" s="1">
        <v>43616</v>
      </c>
      <c r="B4712" t="s">
        <v>5</v>
      </c>
      <c r="C4712" t="s">
        <v>14</v>
      </c>
      <c r="D4712" t="s">
        <v>16</v>
      </c>
      <c r="E4712" t="s">
        <v>376</v>
      </c>
      <c r="F4712" t="s">
        <v>548</v>
      </c>
      <c r="G4712">
        <v>4</v>
      </c>
      <c r="H4712">
        <v>17.829999999999998</v>
      </c>
      <c r="I4712">
        <v>71.319999999999993</v>
      </c>
      <c r="J4712" s="4">
        <v>2495</v>
      </c>
      <c r="K4712" s="6" t="s">
        <v>558</v>
      </c>
    </row>
    <row r="4713" spans="1:11" ht="15.6" x14ac:dyDescent="0.3">
      <c r="A4713" s="1">
        <v>43616</v>
      </c>
      <c r="B4713" t="s">
        <v>4</v>
      </c>
      <c r="C4713" t="s">
        <v>12</v>
      </c>
      <c r="D4713" t="s">
        <v>17</v>
      </c>
      <c r="E4713" t="s">
        <v>532</v>
      </c>
      <c r="F4713" t="s">
        <v>549</v>
      </c>
      <c r="G4713">
        <v>9</v>
      </c>
      <c r="H4713">
        <v>53.35</v>
      </c>
      <c r="I4713">
        <v>480.15000000000003</v>
      </c>
      <c r="J4713" s="4">
        <v>4491</v>
      </c>
      <c r="K4713" s="6" t="s">
        <v>556</v>
      </c>
    </row>
    <row r="4714" spans="1:11" ht="15.6" x14ac:dyDescent="0.3">
      <c r="A4714" s="1">
        <v>43616</v>
      </c>
      <c r="B4714" t="s">
        <v>2</v>
      </c>
      <c r="C4714" t="s">
        <v>14</v>
      </c>
      <c r="D4714" t="s">
        <v>16</v>
      </c>
      <c r="E4714" t="s">
        <v>129</v>
      </c>
      <c r="F4714" t="s">
        <v>546</v>
      </c>
      <c r="G4714">
        <v>1</v>
      </c>
      <c r="H4714">
        <v>12.42</v>
      </c>
      <c r="I4714">
        <v>12.42</v>
      </c>
      <c r="J4714" s="4">
        <v>4990</v>
      </c>
      <c r="K4714" s="6" t="s">
        <v>554</v>
      </c>
    </row>
    <row r="4715" spans="1:11" ht="15.6" x14ac:dyDescent="0.3">
      <c r="A4715" s="1">
        <v>43617</v>
      </c>
      <c r="B4715" t="s">
        <v>2</v>
      </c>
      <c r="C4715" t="s">
        <v>11</v>
      </c>
      <c r="D4715" t="s">
        <v>16</v>
      </c>
      <c r="E4715" t="s">
        <v>267</v>
      </c>
      <c r="F4715" t="s">
        <v>549</v>
      </c>
      <c r="G4715">
        <v>8</v>
      </c>
      <c r="H4715">
        <v>53.35</v>
      </c>
      <c r="I4715">
        <v>426.8</v>
      </c>
      <c r="J4715" s="4">
        <v>2495</v>
      </c>
      <c r="K4715" s="6" t="s">
        <v>556</v>
      </c>
    </row>
    <row r="4716" spans="1:11" ht="15.6" x14ac:dyDescent="0.3">
      <c r="A4716" s="1">
        <v>43617</v>
      </c>
      <c r="B4716" t="s">
        <v>2</v>
      </c>
      <c r="C4716" t="s">
        <v>9</v>
      </c>
      <c r="D4716" t="s">
        <v>16</v>
      </c>
      <c r="E4716" t="s">
        <v>544</v>
      </c>
      <c r="F4716" t="s">
        <v>546</v>
      </c>
      <c r="G4716">
        <v>3</v>
      </c>
      <c r="H4716">
        <v>12.42</v>
      </c>
      <c r="I4716">
        <v>37.26</v>
      </c>
      <c r="J4716" s="4">
        <v>199</v>
      </c>
      <c r="K4716" s="6" t="s">
        <v>558</v>
      </c>
    </row>
    <row r="4717" spans="1:11" ht="15.6" x14ac:dyDescent="0.3">
      <c r="A4717" s="1">
        <v>43617</v>
      </c>
      <c r="B4717" t="s">
        <v>4</v>
      </c>
      <c r="C4717" t="s">
        <v>12</v>
      </c>
      <c r="D4717" t="s">
        <v>17</v>
      </c>
      <c r="E4717" t="s">
        <v>123</v>
      </c>
      <c r="F4717" t="s">
        <v>549</v>
      </c>
      <c r="G4717">
        <v>8</v>
      </c>
      <c r="H4717">
        <v>53.35</v>
      </c>
      <c r="I4717">
        <v>426.8</v>
      </c>
      <c r="J4717" s="4">
        <v>99</v>
      </c>
      <c r="K4717" s="6" t="s">
        <v>556</v>
      </c>
    </row>
    <row r="4718" spans="1:11" ht="15.6" x14ac:dyDescent="0.3">
      <c r="A4718" s="1">
        <v>43617</v>
      </c>
      <c r="B4718" t="s">
        <v>4</v>
      </c>
      <c r="C4718" t="s">
        <v>13</v>
      </c>
      <c r="D4718" t="s">
        <v>17</v>
      </c>
      <c r="E4718" t="s">
        <v>47</v>
      </c>
      <c r="F4718" t="s">
        <v>548</v>
      </c>
      <c r="G4718">
        <v>2</v>
      </c>
      <c r="H4718">
        <v>17.829999999999998</v>
      </c>
      <c r="I4718">
        <v>35.659999999999997</v>
      </c>
      <c r="J4718" s="4">
        <v>3990</v>
      </c>
      <c r="K4718" s="6" t="s">
        <v>556</v>
      </c>
    </row>
    <row r="4719" spans="1:11" ht="15.6" x14ac:dyDescent="0.3">
      <c r="A4719" s="1">
        <v>43617</v>
      </c>
      <c r="B4719" t="s">
        <v>4</v>
      </c>
      <c r="C4719" t="s">
        <v>13</v>
      </c>
      <c r="D4719" t="s">
        <v>17</v>
      </c>
      <c r="E4719" t="s">
        <v>100</v>
      </c>
      <c r="F4719" t="s">
        <v>546</v>
      </c>
      <c r="G4719">
        <v>4</v>
      </c>
      <c r="H4719">
        <v>12.42</v>
      </c>
      <c r="I4719">
        <v>49.68</v>
      </c>
      <c r="J4719" s="4">
        <v>990</v>
      </c>
      <c r="K4719" s="6" t="s">
        <v>556</v>
      </c>
    </row>
    <row r="4720" spans="1:11" ht="15.6" x14ac:dyDescent="0.3">
      <c r="A4720" s="1">
        <v>43617</v>
      </c>
      <c r="B4720" t="s">
        <v>6</v>
      </c>
      <c r="C4720" t="s">
        <v>11</v>
      </c>
      <c r="D4720" t="s">
        <v>16</v>
      </c>
      <c r="E4720" t="s">
        <v>370</v>
      </c>
      <c r="F4720" t="s">
        <v>546</v>
      </c>
      <c r="G4720">
        <v>1</v>
      </c>
      <c r="H4720">
        <v>12.42</v>
      </c>
      <c r="I4720">
        <v>12.42</v>
      </c>
      <c r="J4720" s="4">
        <v>198</v>
      </c>
      <c r="K4720" s="6" t="s">
        <v>556</v>
      </c>
    </row>
    <row r="4721" spans="1:11" ht="15.6" x14ac:dyDescent="0.3">
      <c r="A4721" s="1">
        <v>43618</v>
      </c>
      <c r="B4721" t="s">
        <v>2</v>
      </c>
      <c r="C4721" t="s">
        <v>11</v>
      </c>
      <c r="D4721" t="s">
        <v>16</v>
      </c>
      <c r="E4721" t="s">
        <v>58</v>
      </c>
      <c r="F4721" t="s">
        <v>548</v>
      </c>
      <c r="G4721">
        <v>1</v>
      </c>
      <c r="H4721">
        <v>17.829999999999998</v>
      </c>
      <c r="I4721">
        <v>17.829999999999998</v>
      </c>
      <c r="J4721" s="4">
        <v>3992</v>
      </c>
      <c r="K4721" s="6" t="s">
        <v>554</v>
      </c>
    </row>
    <row r="4722" spans="1:11" ht="15.6" x14ac:dyDescent="0.3">
      <c r="A4722" s="1">
        <v>43618</v>
      </c>
      <c r="B4722" t="s">
        <v>6</v>
      </c>
      <c r="C4722" t="s">
        <v>14</v>
      </c>
      <c r="D4722" t="s">
        <v>16</v>
      </c>
      <c r="E4722" t="s">
        <v>437</v>
      </c>
      <c r="F4722" t="s">
        <v>549</v>
      </c>
      <c r="G4722">
        <v>10</v>
      </c>
      <c r="H4722">
        <v>53.35</v>
      </c>
      <c r="I4722">
        <v>533.5</v>
      </c>
      <c r="J4722" s="4">
        <v>2495</v>
      </c>
      <c r="K4722" s="6" t="s">
        <v>554</v>
      </c>
    </row>
    <row r="4723" spans="1:11" ht="15.6" x14ac:dyDescent="0.3">
      <c r="A4723" s="1">
        <v>43618</v>
      </c>
      <c r="B4723" t="s">
        <v>2</v>
      </c>
      <c r="C4723" t="s">
        <v>8</v>
      </c>
      <c r="D4723" t="s">
        <v>16</v>
      </c>
      <c r="E4723" t="s">
        <v>141</v>
      </c>
      <c r="F4723" t="s">
        <v>546</v>
      </c>
      <c r="G4723">
        <v>1</v>
      </c>
      <c r="H4723">
        <v>12.42</v>
      </c>
      <c r="I4723">
        <v>12.42</v>
      </c>
      <c r="J4723" s="4">
        <v>796</v>
      </c>
      <c r="K4723" s="6" t="s">
        <v>554</v>
      </c>
    </row>
    <row r="4724" spans="1:11" ht="15.6" x14ac:dyDescent="0.3">
      <c r="A4724" s="1">
        <v>43618</v>
      </c>
      <c r="B4724" t="s">
        <v>5</v>
      </c>
      <c r="C4724" t="s">
        <v>8</v>
      </c>
      <c r="D4724" t="s">
        <v>16</v>
      </c>
      <c r="E4724" t="s">
        <v>271</v>
      </c>
      <c r="F4724" t="s">
        <v>548</v>
      </c>
      <c r="G4724">
        <v>3</v>
      </c>
      <c r="H4724">
        <v>17.829999999999998</v>
      </c>
      <c r="I4724">
        <v>53.489999999999995</v>
      </c>
      <c r="J4724" s="4">
        <v>1791</v>
      </c>
      <c r="K4724" s="6" t="s">
        <v>556</v>
      </c>
    </row>
    <row r="4725" spans="1:11" ht="15.6" x14ac:dyDescent="0.3">
      <c r="A4725" s="1">
        <v>43618</v>
      </c>
      <c r="B4725" t="s">
        <v>4</v>
      </c>
      <c r="C4725" t="s">
        <v>12</v>
      </c>
      <c r="D4725" t="s">
        <v>17</v>
      </c>
      <c r="E4725" t="s">
        <v>363</v>
      </c>
      <c r="F4725" t="s">
        <v>549</v>
      </c>
      <c r="G4725">
        <v>6</v>
      </c>
      <c r="H4725">
        <v>53.35</v>
      </c>
      <c r="I4725">
        <v>320.10000000000002</v>
      </c>
      <c r="J4725" s="4">
        <v>3992</v>
      </c>
      <c r="K4725" s="6" t="s">
        <v>556</v>
      </c>
    </row>
    <row r="4726" spans="1:11" ht="15.6" x14ac:dyDescent="0.3">
      <c r="A4726" s="1">
        <v>43618</v>
      </c>
      <c r="B4726" t="s">
        <v>3</v>
      </c>
      <c r="C4726" t="s">
        <v>13</v>
      </c>
      <c r="D4726" t="s">
        <v>17</v>
      </c>
      <c r="E4726" t="s">
        <v>499</v>
      </c>
      <c r="F4726" t="s">
        <v>546</v>
      </c>
      <c r="G4726">
        <v>7</v>
      </c>
      <c r="H4726">
        <v>12.42</v>
      </c>
      <c r="I4726">
        <v>86.94</v>
      </c>
      <c r="J4726" s="4">
        <v>1794</v>
      </c>
      <c r="K4726" s="6" t="s">
        <v>556</v>
      </c>
    </row>
    <row r="4727" spans="1:11" ht="15.6" x14ac:dyDescent="0.3">
      <c r="A4727" s="1">
        <v>43618</v>
      </c>
      <c r="B4727" t="s">
        <v>5</v>
      </c>
      <c r="C4727" t="s">
        <v>9</v>
      </c>
      <c r="D4727" t="s">
        <v>16</v>
      </c>
      <c r="E4727" t="s">
        <v>530</v>
      </c>
      <c r="F4727" t="s">
        <v>549</v>
      </c>
      <c r="G4727">
        <v>7</v>
      </c>
      <c r="H4727">
        <v>53.35</v>
      </c>
      <c r="I4727">
        <v>373.45</v>
      </c>
      <c r="J4727" s="4">
        <v>2994</v>
      </c>
      <c r="K4727" s="6" t="s">
        <v>554</v>
      </c>
    </row>
    <row r="4728" spans="1:11" ht="15.6" x14ac:dyDescent="0.3">
      <c r="A4728" s="1">
        <v>43619</v>
      </c>
      <c r="B4728" t="s">
        <v>2</v>
      </c>
      <c r="C4728" t="s">
        <v>8</v>
      </c>
      <c r="D4728" t="s">
        <v>16</v>
      </c>
      <c r="E4728" t="s">
        <v>40</v>
      </c>
      <c r="F4728" t="s">
        <v>548</v>
      </c>
      <c r="G4728">
        <v>9</v>
      </c>
      <c r="H4728">
        <v>17.829999999999998</v>
      </c>
      <c r="I4728">
        <v>160.46999999999997</v>
      </c>
      <c r="J4728" s="4">
        <v>4990</v>
      </c>
      <c r="K4728" s="6" t="s">
        <v>556</v>
      </c>
    </row>
    <row r="4729" spans="1:11" ht="15.6" x14ac:dyDescent="0.3">
      <c r="A4729" s="1">
        <v>43620</v>
      </c>
      <c r="B4729" t="s">
        <v>3</v>
      </c>
      <c r="C4729" t="s">
        <v>13</v>
      </c>
      <c r="D4729" t="s">
        <v>17</v>
      </c>
      <c r="E4729" t="s">
        <v>264</v>
      </c>
      <c r="F4729" t="s">
        <v>546</v>
      </c>
      <c r="G4729">
        <v>2</v>
      </c>
      <c r="H4729">
        <v>12.42</v>
      </c>
      <c r="I4729">
        <v>24.84</v>
      </c>
      <c r="J4729" s="4">
        <v>198</v>
      </c>
      <c r="K4729" s="6" t="s">
        <v>556</v>
      </c>
    </row>
    <row r="4730" spans="1:11" ht="15.6" x14ac:dyDescent="0.3">
      <c r="A4730" s="1">
        <v>43620</v>
      </c>
      <c r="B4730" t="s">
        <v>5</v>
      </c>
      <c r="C4730" t="s">
        <v>8</v>
      </c>
      <c r="D4730" t="s">
        <v>16</v>
      </c>
      <c r="E4730" t="s">
        <v>355</v>
      </c>
      <c r="F4730" t="s">
        <v>546</v>
      </c>
      <c r="G4730">
        <v>6</v>
      </c>
      <c r="H4730">
        <v>12.42</v>
      </c>
      <c r="I4730">
        <v>74.52</v>
      </c>
      <c r="J4730" s="4">
        <v>4990</v>
      </c>
      <c r="K4730" s="6" t="s">
        <v>557</v>
      </c>
    </row>
    <row r="4731" spans="1:11" ht="15.6" x14ac:dyDescent="0.3">
      <c r="A4731" s="1">
        <v>43620</v>
      </c>
      <c r="B4731" t="s">
        <v>2</v>
      </c>
      <c r="C4731" t="s">
        <v>8</v>
      </c>
      <c r="D4731" t="s">
        <v>16</v>
      </c>
      <c r="E4731" t="s">
        <v>32</v>
      </c>
      <c r="F4731" t="s">
        <v>547</v>
      </c>
      <c r="G4731">
        <v>10</v>
      </c>
      <c r="H4731">
        <v>16.32</v>
      </c>
      <c r="I4731">
        <v>163.19999999999999</v>
      </c>
      <c r="J4731" s="4">
        <v>2495</v>
      </c>
      <c r="K4731" s="6" t="s">
        <v>557</v>
      </c>
    </row>
    <row r="4732" spans="1:11" ht="15.6" x14ac:dyDescent="0.3">
      <c r="A4732" s="1">
        <v>43620</v>
      </c>
      <c r="B4732" t="s">
        <v>4</v>
      </c>
      <c r="C4732" t="s">
        <v>10</v>
      </c>
      <c r="D4732" t="s">
        <v>17</v>
      </c>
      <c r="E4732" t="s">
        <v>495</v>
      </c>
      <c r="F4732" t="s">
        <v>549</v>
      </c>
      <c r="G4732">
        <v>3</v>
      </c>
      <c r="H4732">
        <v>53.35</v>
      </c>
      <c r="I4732">
        <v>160.05000000000001</v>
      </c>
      <c r="J4732" s="4">
        <v>796</v>
      </c>
      <c r="K4732" s="6" t="s">
        <v>554</v>
      </c>
    </row>
    <row r="4733" spans="1:11" ht="15.6" x14ac:dyDescent="0.3">
      <c r="A4733" s="1">
        <v>43620</v>
      </c>
      <c r="B4733" t="s">
        <v>2</v>
      </c>
      <c r="C4733" t="s">
        <v>8</v>
      </c>
      <c r="D4733" t="s">
        <v>16</v>
      </c>
      <c r="E4733" t="s">
        <v>455</v>
      </c>
      <c r="F4733" t="s">
        <v>546</v>
      </c>
      <c r="G4733">
        <v>9</v>
      </c>
      <c r="H4733">
        <v>12.42</v>
      </c>
      <c r="I4733">
        <v>111.78</v>
      </c>
      <c r="J4733" s="4">
        <v>2394</v>
      </c>
      <c r="K4733" s="6" t="s">
        <v>556</v>
      </c>
    </row>
    <row r="4734" spans="1:11" ht="15.6" x14ac:dyDescent="0.3">
      <c r="A4734" s="1">
        <v>43620</v>
      </c>
      <c r="B4734" t="s">
        <v>2</v>
      </c>
      <c r="C4734" t="s">
        <v>9</v>
      </c>
      <c r="D4734" t="s">
        <v>16</v>
      </c>
      <c r="E4734" t="s">
        <v>537</v>
      </c>
      <c r="F4734" t="s">
        <v>548</v>
      </c>
      <c r="G4734">
        <v>4</v>
      </c>
      <c r="H4734">
        <v>17.829999999999998</v>
      </c>
      <c r="I4734">
        <v>71.319999999999993</v>
      </c>
      <c r="J4734" s="4">
        <v>2994</v>
      </c>
      <c r="K4734" s="6" t="s">
        <v>558</v>
      </c>
    </row>
    <row r="4735" spans="1:11" ht="15.6" x14ac:dyDescent="0.3">
      <c r="A4735" s="1">
        <v>43620</v>
      </c>
      <c r="B4735" t="s">
        <v>2</v>
      </c>
      <c r="C4735" t="s">
        <v>9</v>
      </c>
      <c r="D4735" t="s">
        <v>16</v>
      </c>
      <c r="E4735" t="s">
        <v>172</v>
      </c>
      <c r="F4735" t="s">
        <v>549</v>
      </c>
      <c r="G4735">
        <v>2</v>
      </c>
      <c r="H4735">
        <v>53.35</v>
      </c>
      <c r="I4735">
        <v>106.7</v>
      </c>
      <c r="J4735" s="4">
        <v>1990</v>
      </c>
      <c r="K4735" s="6" t="s">
        <v>556</v>
      </c>
    </row>
    <row r="4736" spans="1:11" ht="15.6" x14ac:dyDescent="0.3">
      <c r="A4736" s="1">
        <v>43620</v>
      </c>
      <c r="B4736" t="s">
        <v>4</v>
      </c>
      <c r="C4736" t="s">
        <v>12</v>
      </c>
      <c r="D4736" t="s">
        <v>17</v>
      </c>
      <c r="E4736" t="s">
        <v>388</v>
      </c>
      <c r="F4736" t="s">
        <v>549</v>
      </c>
      <c r="G4736">
        <v>10</v>
      </c>
      <c r="H4736">
        <v>53.35</v>
      </c>
      <c r="I4736">
        <v>533.5</v>
      </c>
      <c r="J4736" s="4">
        <v>399</v>
      </c>
      <c r="K4736" s="6" t="s">
        <v>556</v>
      </c>
    </row>
    <row r="4737" spans="1:11" ht="15.6" x14ac:dyDescent="0.3">
      <c r="A4737" s="1">
        <v>43621</v>
      </c>
      <c r="B4737" t="s">
        <v>2</v>
      </c>
      <c r="C4737" t="s">
        <v>9</v>
      </c>
      <c r="D4737" t="s">
        <v>16</v>
      </c>
      <c r="E4737" t="s">
        <v>337</v>
      </c>
      <c r="F4737" t="s">
        <v>546</v>
      </c>
      <c r="G4737">
        <v>5</v>
      </c>
      <c r="H4737">
        <v>12.42</v>
      </c>
      <c r="I4737">
        <v>62.1</v>
      </c>
      <c r="J4737" s="4">
        <v>798</v>
      </c>
      <c r="K4737" s="6" t="s">
        <v>556</v>
      </c>
    </row>
    <row r="4738" spans="1:11" ht="15.6" x14ac:dyDescent="0.3">
      <c r="A4738" s="1">
        <v>43621</v>
      </c>
      <c r="B4738" t="s">
        <v>2</v>
      </c>
      <c r="C4738" t="s">
        <v>8</v>
      </c>
      <c r="D4738" t="s">
        <v>16</v>
      </c>
      <c r="E4738" t="s">
        <v>59</v>
      </c>
      <c r="F4738" t="s">
        <v>546</v>
      </c>
      <c r="G4738">
        <v>2</v>
      </c>
      <c r="H4738">
        <v>12.42</v>
      </c>
      <c r="I4738">
        <v>24.84</v>
      </c>
      <c r="J4738" s="4">
        <v>1495</v>
      </c>
      <c r="K4738" s="6" t="s">
        <v>554</v>
      </c>
    </row>
    <row r="4739" spans="1:11" ht="15.6" x14ac:dyDescent="0.3">
      <c r="A4739" s="1">
        <v>43621</v>
      </c>
      <c r="B4739" t="s">
        <v>3</v>
      </c>
      <c r="C4739" t="s">
        <v>13</v>
      </c>
      <c r="D4739" t="s">
        <v>17</v>
      </c>
      <c r="E4739" t="s">
        <v>103</v>
      </c>
      <c r="F4739" t="s">
        <v>548</v>
      </c>
      <c r="G4739">
        <v>5</v>
      </c>
      <c r="H4739">
        <v>17.829999999999998</v>
      </c>
      <c r="I4739">
        <v>89.149999999999991</v>
      </c>
      <c r="J4739" s="4">
        <v>99</v>
      </c>
      <c r="K4739" s="6" t="s">
        <v>555</v>
      </c>
    </row>
    <row r="4740" spans="1:11" ht="15.6" x14ac:dyDescent="0.3">
      <c r="A4740" s="1">
        <v>43621</v>
      </c>
      <c r="B4740" t="s">
        <v>2</v>
      </c>
      <c r="C4740" t="s">
        <v>9</v>
      </c>
      <c r="D4740" t="s">
        <v>16</v>
      </c>
      <c r="E4740" t="s">
        <v>404</v>
      </c>
      <c r="F4740" t="s">
        <v>546</v>
      </c>
      <c r="G4740">
        <v>3</v>
      </c>
      <c r="H4740">
        <v>12.42</v>
      </c>
      <c r="I4740">
        <v>37.26</v>
      </c>
      <c r="J4740" s="4">
        <v>3192</v>
      </c>
      <c r="K4740" s="6" t="s">
        <v>554</v>
      </c>
    </row>
    <row r="4741" spans="1:11" ht="15.6" x14ac:dyDescent="0.3">
      <c r="A4741" s="1">
        <v>43622</v>
      </c>
      <c r="B4741" t="s">
        <v>2</v>
      </c>
      <c r="C4741" t="s">
        <v>9</v>
      </c>
      <c r="D4741" t="s">
        <v>16</v>
      </c>
      <c r="E4741" t="s">
        <v>127</v>
      </c>
      <c r="F4741" t="s">
        <v>547</v>
      </c>
      <c r="G4741">
        <v>10</v>
      </c>
      <c r="H4741">
        <v>16.32</v>
      </c>
      <c r="I4741">
        <v>163.19999999999999</v>
      </c>
      <c r="J4741" s="4">
        <v>693</v>
      </c>
      <c r="K4741" s="6" t="s">
        <v>556</v>
      </c>
    </row>
    <row r="4742" spans="1:11" ht="15.6" x14ac:dyDescent="0.3">
      <c r="A4742" s="1">
        <v>43622</v>
      </c>
      <c r="B4742" t="s">
        <v>5</v>
      </c>
      <c r="C4742" t="s">
        <v>14</v>
      </c>
      <c r="D4742" t="s">
        <v>16</v>
      </c>
      <c r="E4742" t="s">
        <v>72</v>
      </c>
      <c r="F4742" t="s">
        <v>546</v>
      </c>
      <c r="G4742">
        <v>6</v>
      </c>
      <c r="H4742">
        <v>12.42</v>
      </c>
      <c r="I4742">
        <v>74.52</v>
      </c>
      <c r="J4742" s="4">
        <v>796</v>
      </c>
      <c r="K4742" s="6" t="s">
        <v>558</v>
      </c>
    </row>
    <row r="4743" spans="1:11" ht="15.6" x14ac:dyDescent="0.3">
      <c r="A4743" s="1">
        <v>43622</v>
      </c>
      <c r="B4743" t="s">
        <v>2</v>
      </c>
      <c r="C4743" t="s">
        <v>11</v>
      </c>
      <c r="D4743" t="s">
        <v>16</v>
      </c>
      <c r="E4743" t="s">
        <v>283</v>
      </c>
      <c r="F4743" t="s">
        <v>549</v>
      </c>
      <c r="G4743">
        <v>7</v>
      </c>
      <c r="H4743">
        <v>53.35</v>
      </c>
      <c r="I4743">
        <v>373.45</v>
      </c>
      <c r="J4743" s="4">
        <v>1194</v>
      </c>
      <c r="K4743" s="6" t="s">
        <v>556</v>
      </c>
    </row>
    <row r="4744" spans="1:11" ht="15.6" x14ac:dyDescent="0.3">
      <c r="A4744" s="1">
        <v>43622</v>
      </c>
      <c r="B4744" t="s">
        <v>4</v>
      </c>
      <c r="C4744" t="s">
        <v>12</v>
      </c>
      <c r="D4744" t="s">
        <v>17</v>
      </c>
      <c r="E4744" t="s">
        <v>156</v>
      </c>
      <c r="F4744" t="s">
        <v>549</v>
      </c>
      <c r="G4744">
        <v>7</v>
      </c>
      <c r="H4744">
        <v>53.35</v>
      </c>
      <c r="I4744">
        <v>373.45</v>
      </c>
      <c r="J4744" s="4">
        <v>1393</v>
      </c>
      <c r="K4744" s="6" t="s">
        <v>556</v>
      </c>
    </row>
    <row r="4745" spans="1:11" ht="15.6" x14ac:dyDescent="0.3">
      <c r="A4745" s="1">
        <v>43622</v>
      </c>
      <c r="B4745" t="s">
        <v>5</v>
      </c>
      <c r="C4745" t="s">
        <v>9</v>
      </c>
      <c r="D4745" t="s">
        <v>16</v>
      </c>
      <c r="E4745" t="s">
        <v>273</v>
      </c>
      <c r="F4745" t="s">
        <v>547</v>
      </c>
      <c r="G4745">
        <v>1</v>
      </c>
      <c r="H4745">
        <v>16.32</v>
      </c>
      <c r="I4745">
        <v>16.32</v>
      </c>
      <c r="J4745" s="4">
        <v>398</v>
      </c>
      <c r="K4745" s="6" t="s">
        <v>557</v>
      </c>
    </row>
    <row r="4746" spans="1:11" ht="15.6" x14ac:dyDescent="0.3">
      <c r="A4746" s="1">
        <v>43622</v>
      </c>
      <c r="B4746" t="s">
        <v>2</v>
      </c>
      <c r="C4746" t="s">
        <v>14</v>
      </c>
      <c r="D4746" t="s">
        <v>16</v>
      </c>
      <c r="E4746" t="s">
        <v>477</v>
      </c>
      <c r="F4746" t="s">
        <v>546</v>
      </c>
      <c r="G4746">
        <v>1</v>
      </c>
      <c r="H4746">
        <v>12.42</v>
      </c>
      <c r="I4746">
        <v>12.42</v>
      </c>
      <c r="J4746" s="4">
        <v>897</v>
      </c>
      <c r="K4746" s="6" t="s">
        <v>557</v>
      </c>
    </row>
    <row r="4747" spans="1:11" ht="15.6" x14ac:dyDescent="0.3">
      <c r="A4747" s="1">
        <v>43623</v>
      </c>
      <c r="B4747" t="s">
        <v>2</v>
      </c>
      <c r="C4747" t="s">
        <v>8</v>
      </c>
      <c r="D4747" t="s">
        <v>16</v>
      </c>
      <c r="E4747" t="s">
        <v>519</v>
      </c>
      <c r="F4747" t="s">
        <v>546</v>
      </c>
      <c r="G4747">
        <v>10</v>
      </c>
      <c r="H4747">
        <v>12.42</v>
      </c>
      <c r="I4747">
        <v>124.2</v>
      </c>
      <c r="J4747" s="4">
        <v>796</v>
      </c>
      <c r="K4747" s="6" t="s">
        <v>556</v>
      </c>
    </row>
    <row r="4748" spans="1:11" ht="15.6" x14ac:dyDescent="0.3">
      <c r="A4748" s="1">
        <v>43623</v>
      </c>
      <c r="B4748" t="s">
        <v>2</v>
      </c>
      <c r="C4748" t="s">
        <v>8</v>
      </c>
      <c r="D4748" t="s">
        <v>16</v>
      </c>
      <c r="E4748" t="s">
        <v>84</v>
      </c>
      <c r="F4748" t="s">
        <v>546</v>
      </c>
      <c r="G4748">
        <v>10</v>
      </c>
      <c r="H4748">
        <v>12.42</v>
      </c>
      <c r="I4748">
        <v>124.2</v>
      </c>
      <c r="J4748" s="4">
        <v>1596</v>
      </c>
      <c r="K4748" s="6" t="s">
        <v>556</v>
      </c>
    </row>
    <row r="4749" spans="1:11" ht="15.6" x14ac:dyDescent="0.3">
      <c r="A4749" s="1">
        <v>43623</v>
      </c>
      <c r="B4749" t="s">
        <v>6</v>
      </c>
      <c r="C4749" t="s">
        <v>11</v>
      </c>
      <c r="D4749" t="s">
        <v>16</v>
      </c>
      <c r="E4749" t="s">
        <v>41</v>
      </c>
      <c r="F4749" t="s">
        <v>546</v>
      </c>
      <c r="G4749">
        <v>7</v>
      </c>
      <c r="H4749">
        <v>12.42</v>
      </c>
      <c r="I4749">
        <v>86.94</v>
      </c>
      <c r="J4749" s="4">
        <v>396</v>
      </c>
      <c r="K4749" s="6" t="s">
        <v>557</v>
      </c>
    </row>
    <row r="4750" spans="1:11" ht="15.6" x14ac:dyDescent="0.3">
      <c r="A4750" s="1">
        <v>43623</v>
      </c>
      <c r="B4750" t="s">
        <v>2</v>
      </c>
      <c r="C4750" t="s">
        <v>9</v>
      </c>
      <c r="D4750" t="s">
        <v>16</v>
      </c>
      <c r="E4750" t="s">
        <v>336</v>
      </c>
      <c r="F4750" t="s">
        <v>549</v>
      </c>
      <c r="G4750">
        <v>3</v>
      </c>
      <c r="H4750">
        <v>53.35</v>
      </c>
      <c r="I4750">
        <v>160.05000000000001</v>
      </c>
      <c r="J4750" s="4">
        <v>499</v>
      </c>
      <c r="K4750" s="6" t="s">
        <v>554</v>
      </c>
    </row>
    <row r="4751" spans="1:11" ht="15.6" x14ac:dyDescent="0.3">
      <c r="A4751" s="1">
        <v>43624</v>
      </c>
      <c r="B4751" t="s">
        <v>4</v>
      </c>
      <c r="C4751" t="s">
        <v>10</v>
      </c>
      <c r="D4751" t="s">
        <v>17</v>
      </c>
      <c r="E4751" t="s">
        <v>428</v>
      </c>
      <c r="F4751" t="s">
        <v>546</v>
      </c>
      <c r="G4751">
        <v>3</v>
      </c>
      <c r="H4751">
        <v>12.42</v>
      </c>
      <c r="I4751">
        <v>37.26</v>
      </c>
      <c r="J4751" s="4">
        <v>1495</v>
      </c>
      <c r="K4751" s="6" t="s">
        <v>556</v>
      </c>
    </row>
    <row r="4752" spans="1:11" ht="15.6" x14ac:dyDescent="0.3">
      <c r="A4752" s="1">
        <v>43625</v>
      </c>
      <c r="B4752" t="s">
        <v>6</v>
      </c>
      <c r="C4752" t="s">
        <v>14</v>
      </c>
      <c r="D4752" t="s">
        <v>16</v>
      </c>
      <c r="E4752" t="s">
        <v>405</v>
      </c>
      <c r="F4752" t="s">
        <v>549</v>
      </c>
      <c r="G4752">
        <v>1</v>
      </c>
      <c r="H4752">
        <v>53.35</v>
      </c>
      <c r="I4752">
        <v>53.35</v>
      </c>
      <c r="J4752" s="4">
        <v>1990</v>
      </c>
      <c r="K4752" s="6" t="s">
        <v>557</v>
      </c>
    </row>
    <row r="4753" spans="1:11" ht="15.6" x14ac:dyDescent="0.3">
      <c r="A4753" s="1">
        <v>43625</v>
      </c>
      <c r="B4753" t="s">
        <v>5</v>
      </c>
      <c r="C4753" t="s">
        <v>8</v>
      </c>
      <c r="D4753" t="s">
        <v>16</v>
      </c>
      <c r="E4753" t="s">
        <v>128</v>
      </c>
      <c r="F4753" t="s">
        <v>546</v>
      </c>
      <c r="G4753">
        <v>7</v>
      </c>
      <c r="H4753">
        <v>12.42</v>
      </c>
      <c r="I4753">
        <v>86.94</v>
      </c>
      <c r="J4753" s="4">
        <v>1197</v>
      </c>
      <c r="K4753" s="6" t="s">
        <v>554</v>
      </c>
    </row>
    <row r="4754" spans="1:11" ht="15.6" x14ac:dyDescent="0.3">
      <c r="A4754" s="1">
        <v>43626</v>
      </c>
      <c r="B4754" t="s">
        <v>4</v>
      </c>
      <c r="C4754" t="s">
        <v>10</v>
      </c>
      <c r="D4754" t="s">
        <v>17</v>
      </c>
      <c r="E4754" t="s">
        <v>476</v>
      </c>
      <c r="F4754" t="s">
        <v>548</v>
      </c>
      <c r="G4754">
        <v>5</v>
      </c>
      <c r="H4754">
        <v>17.829999999999998</v>
      </c>
      <c r="I4754">
        <v>89.149999999999991</v>
      </c>
      <c r="J4754" s="4">
        <v>3992</v>
      </c>
      <c r="K4754" s="6" t="s">
        <v>556</v>
      </c>
    </row>
    <row r="4755" spans="1:11" ht="15.6" x14ac:dyDescent="0.3">
      <c r="A4755" s="1">
        <v>43627</v>
      </c>
      <c r="B4755" t="s">
        <v>4</v>
      </c>
      <c r="C4755" t="s">
        <v>10</v>
      </c>
      <c r="D4755" t="s">
        <v>17</v>
      </c>
      <c r="E4755" t="s">
        <v>142</v>
      </c>
      <c r="F4755" t="s">
        <v>549</v>
      </c>
      <c r="G4755">
        <v>1</v>
      </c>
      <c r="H4755">
        <v>53.35</v>
      </c>
      <c r="I4755">
        <v>53.35</v>
      </c>
      <c r="J4755" s="4">
        <v>1592</v>
      </c>
      <c r="K4755" s="6" t="s">
        <v>555</v>
      </c>
    </row>
    <row r="4756" spans="1:11" ht="15.6" x14ac:dyDescent="0.3">
      <c r="A4756" s="1">
        <v>43627</v>
      </c>
      <c r="B4756" t="s">
        <v>2</v>
      </c>
      <c r="C4756" t="s">
        <v>11</v>
      </c>
      <c r="D4756" t="s">
        <v>16</v>
      </c>
      <c r="E4756" t="s">
        <v>399</v>
      </c>
      <c r="F4756" t="s">
        <v>547</v>
      </c>
      <c r="G4756">
        <v>6</v>
      </c>
      <c r="H4756">
        <v>16.32</v>
      </c>
      <c r="I4756">
        <v>97.92</v>
      </c>
      <c r="J4756" s="4">
        <v>1596</v>
      </c>
      <c r="K4756" s="6" t="s">
        <v>557</v>
      </c>
    </row>
    <row r="4757" spans="1:11" ht="15.6" x14ac:dyDescent="0.3">
      <c r="A4757" s="1">
        <v>43628</v>
      </c>
      <c r="B4757" t="s">
        <v>4</v>
      </c>
      <c r="C4757" t="s">
        <v>13</v>
      </c>
      <c r="D4757" t="s">
        <v>17</v>
      </c>
      <c r="E4757" t="s">
        <v>499</v>
      </c>
      <c r="F4757" t="s">
        <v>549</v>
      </c>
      <c r="G4757">
        <v>9</v>
      </c>
      <c r="H4757">
        <v>53.35</v>
      </c>
      <c r="I4757">
        <v>480.15000000000003</v>
      </c>
      <c r="J4757" s="4">
        <v>4491</v>
      </c>
      <c r="K4757" s="6" t="s">
        <v>554</v>
      </c>
    </row>
    <row r="4758" spans="1:11" ht="15.6" x14ac:dyDescent="0.3">
      <c r="A4758" s="1">
        <v>43629</v>
      </c>
      <c r="B4758" t="s">
        <v>3</v>
      </c>
      <c r="C4758" t="s">
        <v>13</v>
      </c>
      <c r="D4758" t="s">
        <v>17</v>
      </c>
      <c r="E4758" t="s">
        <v>499</v>
      </c>
      <c r="F4758" t="s">
        <v>549</v>
      </c>
      <c r="G4758">
        <v>8</v>
      </c>
      <c r="H4758">
        <v>53.35</v>
      </c>
      <c r="I4758">
        <v>426.8</v>
      </c>
      <c r="J4758" s="4">
        <v>399</v>
      </c>
      <c r="K4758" s="6" t="s">
        <v>554</v>
      </c>
    </row>
    <row r="4759" spans="1:11" ht="15.6" x14ac:dyDescent="0.3">
      <c r="A4759" s="1">
        <v>43629</v>
      </c>
      <c r="B4759" t="s">
        <v>2</v>
      </c>
      <c r="C4759" t="s">
        <v>11</v>
      </c>
      <c r="D4759" t="s">
        <v>16</v>
      </c>
      <c r="E4759" t="s">
        <v>23</v>
      </c>
      <c r="F4759" t="s">
        <v>546</v>
      </c>
      <c r="G4759">
        <v>6</v>
      </c>
      <c r="H4759">
        <v>12.42</v>
      </c>
      <c r="I4759">
        <v>74.52</v>
      </c>
      <c r="J4759" s="4">
        <v>199</v>
      </c>
      <c r="K4759" s="6" t="s">
        <v>556</v>
      </c>
    </row>
    <row r="4760" spans="1:11" ht="15.6" x14ac:dyDescent="0.3">
      <c r="A4760" s="1">
        <v>43629</v>
      </c>
      <c r="B4760" t="s">
        <v>2</v>
      </c>
      <c r="C4760" t="s">
        <v>9</v>
      </c>
      <c r="D4760" t="s">
        <v>16</v>
      </c>
      <c r="E4760" t="s">
        <v>508</v>
      </c>
      <c r="F4760" t="s">
        <v>549</v>
      </c>
      <c r="G4760">
        <v>9</v>
      </c>
      <c r="H4760">
        <v>53.35</v>
      </c>
      <c r="I4760">
        <v>480.15000000000003</v>
      </c>
      <c r="J4760" s="4">
        <v>796</v>
      </c>
      <c r="K4760" s="6" t="s">
        <v>558</v>
      </c>
    </row>
    <row r="4761" spans="1:11" ht="15.6" x14ac:dyDescent="0.3">
      <c r="A4761" s="1">
        <v>43629</v>
      </c>
      <c r="B4761" t="s">
        <v>2</v>
      </c>
      <c r="C4761" t="s">
        <v>9</v>
      </c>
      <c r="D4761" t="s">
        <v>16</v>
      </c>
      <c r="E4761" t="s">
        <v>513</v>
      </c>
      <c r="F4761" t="s">
        <v>549</v>
      </c>
      <c r="G4761">
        <v>3</v>
      </c>
      <c r="H4761">
        <v>53.35</v>
      </c>
      <c r="I4761">
        <v>160.05000000000001</v>
      </c>
      <c r="J4761" s="4">
        <v>4990</v>
      </c>
      <c r="K4761" s="6" t="s">
        <v>556</v>
      </c>
    </row>
    <row r="4762" spans="1:11" ht="15.6" x14ac:dyDescent="0.3">
      <c r="A4762" s="1">
        <v>43629</v>
      </c>
      <c r="B4762" t="s">
        <v>5</v>
      </c>
      <c r="C4762" t="s">
        <v>11</v>
      </c>
      <c r="D4762" t="s">
        <v>16</v>
      </c>
      <c r="E4762" t="s">
        <v>226</v>
      </c>
      <c r="F4762" t="s">
        <v>547</v>
      </c>
      <c r="G4762">
        <v>9</v>
      </c>
      <c r="H4762">
        <v>16.32</v>
      </c>
      <c r="I4762">
        <v>146.88</v>
      </c>
      <c r="J4762" s="4">
        <v>399</v>
      </c>
      <c r="K4762" s="6" t="s">
        <v>558</v>
      </c>
    </row>
    <row r="4763" spans="1:11" ht="15.6" x14ac:dyDescent="0.3">
      <c r="A4763" s="1">
        <v>43629</v>
      </c>
      <c r="B4763" t="s">
        <v>5</v>
      </c>
      <c r="C4763" t="s">
        <v>8</v>
      </c>
      <c r="D4763" t="s">
        <v>16</v>
      </c>
      <c r="E4763" t="s">
        <v>59</v>
      </c>
      <c r="F4763" t="s">
        <v>547</v>
      </c>
      <c r="G4763">
        <v>1</v>
      </c>
      <c r="H4763">
        <v>16.32</v>
      </c>
      <c r="I4763">
        <v>16.32</v>
      </c>
      <c r="J4763" s="4">
        <v>1596</v>
      </c>
      <c r="K4763" s="6" t="s">
        <v>556</v>
      </c>
    </row>
    <row r="4764" spans="1:11" ht="15.6" x14ac:dyDescent="0.3">
      <c r="A4764" s="1">
        <v>43629</v>
      </c>
      <c r="B4764" t="s">
        <v>2</v>
      </c>
      <c r="C4764" t="s">
        <v>8</v>
      </c>
      <c r="D4764" t="s">
        <v>16</v>
      </c>
      <c r="E4764" t="s">
        <v>302</v>
      </c>
      <c r="F4764" t="s">
        <v>546</v>
      </c>
      <c r="G4764">
        <v>5</v>
      </c>
      <c r="H4764">
        <v>12.42</v>
      </c>
      <c r="I4764">
        <v>62.1</v>
      </c>
      <c r="J4764" s="4">
        <v>4990</v>
      </c>
      <c r="K4764" s="6" t="s">
        <v>557</v>
      </c>
    </row>
    <row r="4765" spans="1:11" ht="15.6" x14ac:dyDescent="0.3">
      <c r="A4765" s="1">
        <v>43630</v>
      </c>
      <c r="B4765" t="s">
        <v>4</v>
      </c>
      <c r="C4765" t="s">
        <v>12</v>
      </c>
      <c r="D4765" t="s">
        <v>17</v>
      </c>
      <c r="E4765" t="s">
        <v>124</v>
      </c>
      <c r="F4765" t="s">
        <v>546</v>
      </c>
      <c r="G4765">
        <v>6</v>
      </c>
      <c r="H4765">
        <v>12.42</v>
      </c>
      <c r="I4765">
        <v>74.52</v>
      </c>
      <c r="J4765" s="4">
        <v>1996</v>
      </c>
      <c r="K4765" s="6" t="s">
        <v>554</v>
      </c>
    </row>
    <row r="4766" spans="1:11" ht="15.6" x14ac:dyDescent="0.3">
      <c r="A4766" s="1">
        <v>43630</v>
      </c>
      <c r="B4766" t="s">
        <v>2</v>
      </c>
      <c r="C4766" t="s">
        <v>9</v>
      </c>
      <c r="D4766" t="s">
        <v>16</v>
      </c>
      <c r="E4766" t="s">
        <v>113</v>
      </c>
      <c r="F4766" t="s">
        <v>547</v>
      </c>
      <c r="G4766">
        <v>4</v>
      </c>
      <c r="H4766">
        <v>16.32</v>
      </c>
      <c r="I4766">
        <v>65.28</v>
      </c>
      <c r="J4766" s="4">
        <v>594</v>
      </c>
      <c r="K4766" s="6" t="s">
        <v>555</v>
      </c>
    </row>
    <row r="4767" spans="1:11" ht="15.6" x14ac:dyDescent="0.3">
      <c r="A4767" s="1">
        <v>43630</v>
      </c>
      <c r="B4767" t="s">
        <v>2</v>
      </c>
      <c r="C4767" t="s">
        <v>8</v>
      </c>
      <c r="D4767" t="s">
        <v>16</v>
      </c>
      <c r="E4767" t="s">
        <v>433</v>
      </c>
      <c r="F4767" t="s">
        <v>548</v>
      </c>
      <c r="G4767">
        <v>7</v>
      </c>
      <c r="H4767">
        <v>17.829999999999998</v>
      </c>
      <c r="I4767">
        <v>124.80999999999999</v>
      </c>
      <c r="J4767" s="4">
        <v>495</v>
      </c>
      <c r="K4767" s="6" t="s">
        <v>555</v>
      </c>
    </row>
    <row r="4768" spans="1:11" ht="15.6" x14ac:dyDescent="0.3">
      <c r="A4768" s="1">
        <v>43630</v>
      </c>
      <c r="B4768" t="s">
        <v>4</v>
      </c>
      <c r="C4768" t="s">
        <v>10</v>
      </c>
      <c r="D4768" t="s">
        <v>17</v>
      </c>
      <c r="E4768" t="s">
        <v>189</v>
      </c>
      <c r="F4768" t="s">
        <v>548</v>
      </c>
      <c r="G4768">
        <v>10</v>
      </c>
      <c r="H4768">
        <v>17.829999999999998</v>
      </c>
      <c r="I4768">
        <v>178.29999999999998</v>
      </c>
      <c r="J4768" s="4">
        <v>299</v>
      </c>
      <c r="K4768" s="6" t="s">
        <v>557</v>
      </c>
    </row>
    <row r="4769" spans="1:11" ht="15.6" x14ac:dyDescent="0.3">
      <c r="A4769" s="1">
        <v>43630</v>
      </c>
      <c r="B4769" t="s">
        <v>3</v>
      </c>
      <c r="C4769" t="s">
        <v>10</v>
      </c>
      <c r="D4769" t="s">
        <v>17</v>
      </c>
      <c r="E4769" t="s">
        <v>481</v>
      </c>
      <c r="F4769" t="s">
        <v>546</v>
      </c>
      <c r="G4769">
        <v>5</v>
      </c>
      <c r="H4769">
        <v>12.42</v>
      </c>
      <c r="I4769">
        <v>62.1</v>
      </c>
      <c r="J4769" s="4">
        <v>998</v>
      </c>
      <c r="K4769" s="6" t="s">
        <v>554</v>
      </c>
    </row>
    <row r="4770" spans="1:11" ht="15.6" x14ac:dyDescent="0.3">
      <c r="A4770" s="1">
        <v>43630</v>
      </c>
      <c r="B4770" t="s">
        <v>2</v>
      </c>
      <c r="C4770" t="s">
        <v>8</v>
      </c>
      <c r="D4770" t="s">
        <v>16</v>
      </c>
      <c r="E4770" t="s">
        <v>128</v>
      </c>
      <c r="F4770" t="s">
        <v>547</v>
      </c>
      <c r="G4770">
        <v>2</v>
      </c>
      <c r="H4770">
        <v>16.32</v>
      </c>
      <c r="I4770">
        <v>32.64</v>
      </c>
      <c r="J4770" s="4">
        <v>2495</v>
      </c>
      <c r="K4770" s="6" t="s">
        <v>558</v>
      </c>
    </row>
    <row r="4771" spans="1:11" ht="15.6" x14ac:dyDescent="0.3">
      <c r="A4771" s="1">
        <v>43630</v>
      </c>
      <c r="B4771" t="s">
        <v>6</v>
      </c>
      <c r="C4771" t="s">
        <v>11</v>
      </c>
      <c r="D4771" t="s">
        <v>16</v>
      </c>
      <c r="E4771" t="s">
        <v>146</v>
      </c>
      <c r="F4771" t="s">
        <v>549</v>
      </c>
      <c r="G4771">
        <v>5</v>
      </c>
      <c r="H4771">
        <v>53.35</v>
      </c>
      <c r="I4771">
        <v>266.75</v>
      </c>
      <c r="J4771" s="4">
        <v>995</v>
      </c>
      <c r="K4771" s="6" t="s">
        <v>554</v>
      </c>
    </row>
    <row r="4772" spans="1:11" ht="15.6" x14ac:dyDescent="0.3">
      <c r="A4772" s="1">
        <v>43630</v>
      </c>
      <c r="B4772" t="s">
        <v>5</v>
      </c>
      <c r="C4772" t="s">
        <v>9</v>
      </c>
      <c r="D4772" t="s">
        <v>16</v>
      </c>
      <c r="E4772" t="s">
        <v>462</v>
      </c>
      <c r="F4772" t="s">
        <v>548</v>
      </c>
      <c r="G4772">
        <v>6</v>
      </c>
      <c r="H4772">
        <v>17.829999999999998</v>
      </c>
      <c r="I4772">
        <v>106.97999999999999</v>
      </c>
      <c r="J4772" s="4">
        <v>1794</v>
      </c>
      <c r="K4772" s="6" t="s">
        <v>556</v>
      </c>
    </row>
    <row r="4773" spans="1:11" ht="15.6" x14ac:dyDescent="0.3">
      <c r="A4773" s="1">
        <v>43630</v>
      </c>
      <c r="B4773" t="s">
        <v>2</v>
      </c>
      <c r="C4773" t="s">
        <v>9</v>
      </c>
      <c r="D4773" t="s">
        <v>16</v>
      </c>
      <c r="E4773" t="s">
        <v>402</v>
      </c>
      <c r="F4773" t="s">
        <v>549</v>
      </c>
      <c r="G4773">
        <v>5</v>
      </c>
      <c r="H4773">
        <v>53.35</v>
      </c>
      <c r="I4773">
        <v>266.75</v>
      </c>
      <c r="J4773" s="4">
        <v>1197</v>
      </c>
      <c r="K4773" s="6" t="s">
        <v>557</v>
      </c>
    </row>
    <row r="4774" spans="1:11" ht="15.6" x14ac:dyDescent="0.3">
      <c r="A4774" s="1">
        <v>43631</v>
      </c>
      <c r="B4774" t="s">
        <v>4</v>
      </c>
      <c r="C4774" t="s">
        <v>12</v>
      </c>
      <c r="D4774" t="s">
        <v>17</v>
      </c>
      <c r="E4774" t="s">
        <v>502</v>
      </c>
      <c r="F4774" t="s">
        <v>546</v>
      </c>
      <c r="G4774">
        <v>10</v>
      </c>
      <c r="H4774">
        <v>12.42</v>
      </c>
      <c r="I4774">
        <v>124.2</v>
      </c>
      <c r="J4774" s="4">
        <v>3493</v>
      </c>
      <c r="K4774" s="6" t="s">
        <v>554</v>
      </c>
    </row>
    <row r="4775" spans="1:11" ht="15.6" x14ac:dyDescent="0.3">
      <c r="A4775" s="1">
        <v>43631</v>
      </c>
      <c r="B4775" t="s">
        <v>3</v>
      </c>
      <c r="C4775" t="s">
        <v>10</v>
      </c>
      <c r="D4775" t="s">
        <v>17</v>
      </c>
      <c r="E4775" t="s">
        <v>476</v>
      </c>
      <c r="F4775" t="s">
        <v>546</v>
      </c>
      <c r="G4775">
        <v>9</v>
      </c>
      <c r="H4775">
        <v>12.42</v>
      </c>
      <c r="I4775">
        <v>111.78</v>
      </c>
      <c r="J4775" s="4">
        <v>499</v>
      </c>
      <c r="K4775" s="6" t="s">
        <v>555</v>
      </c>
    </row>
    <row r="4776" spans="1:11" ht="15.6" x14ac:dyDescent="0.3">
      <c r="A4776" s="1">
        <v>43631</v>
      </c>
      <c r="B4776" t="s">
        <v>4</v>
      </c>
      <c r="C4776" t="s">
        <v>10</v>
      </c>
      <c r="D4776" t="s">
        <v>17</v>
      </c>
      <c r="E4776" t="s">
        <v>324</v>
      </c>
      <c r="F4776" t="s">
        <v>546</v>
      </c>
      <c r="G4776">
        <v>5</v>
      </c>
      <c r="H4776">
        <v>12.42</v>
      </c>
      <c r="I4776">
        <v>62.1</v>
      </c>
      <c r="J4776" s="4">
        <v>597</v>
      </c>
      <c r="K4776" s="6" t="s">
        <v>558</v>
      </c>
    </row>
    <row r="4777" spans="1:11" ht="15.6" x14ac:dyDescent="0.3">
      <c r="A4777" s="1">
        <v>43632</v>
      </c>
      <c r="B4777" t="s">
        <v>4</v>
      </c>
      <c r="C4777" t="s">
        <v>15</v>
      </c>
      <c r="D4777" t="s">
        <v>17</v>
      </c>
      <c r="E4777" t="s">
        <v>280</v>
      </c>
      <c r="F4777" t="s">
        <v>546</v>
      </c>
      <c r="G4777">
        <v>1</v>
      </c>
      <c r="H4777">
        <v>12.42</v>
      </c>
      <c r="I4777">
        <v>12.42</v>
      </c>
      <c r="J4777" s="4">
        <v>1995</v>
      </c>
      <c r="K4777" s="6" t="s">
        <v>556</v>
      </c>
    </row>
    <row r="4778" spans="1:11" ht="15.6" x14ac:dyDescent="0.3">
      <c r="A4778" s="1">
        <v>43633</v>
      </c>
      <c r="B4778" t="s">
        <v>2</v>
      </c>
      <c r="C4778" t="s">
        <v>14</v>
      </c>
      <c r="D4778" t="s">
        <v>16</v>
      </c>
      <c r="E4778" t="s">
        <v>442</v>
      </c>
      <c r="F4778" t="s">
        <v>548</v>
      </c>
      <c r="G4778">
        <v>5</v>
      </c>
      <c r="H4778">
        <v>17.829999999999998</v>
      </c>
      <c r="I4778">
        <v>89.149999999999991</v>
      </c>
      <c r="J4778" s="4">
        <v>198</v>
      </c>
      <c r="K4778" s="6" t="s">
        <v>554</v>
      </c>
    </row>
    <row r="4779" spans="1:11" ht="15.6" x14ac:dyDescent="0.3">
      <c r="A4779" s="1">
        <v>43633</v>
      </c>
      <c r="B4779" t="s">
        <v>3</v>
      </c>
      <c r="C4779" t="s">
        <v>10</v>
      </c>
      <c r="D4779" t="s">
        <v>17</v>
      </c>
      <c r="E4779" t="s">
        <v>231</v>
      </c>
      <c r="F4779" t="s">
        <v>549</v>
      </c>
      <c r="G4779">
        <v>10</v>
      </c>
      <c r="H4779">
        <v>53.35</v>
      </c>
      <c r="I4779">
        <v>533.5</v>
      </c>
      <c r="J4779" s="4">
        <v>297</v>
      </c>
      <c r="K4779" s="6" t="s">
        <v>554</v>
      </c>
    </row>
    <row r="4780" spans="1:11" ht="15.6" x14ac:dyDescent="0.3">
      <c r="A4780" s="1">
        <v>43633</v>
      </c>
      <c r="B4780" t="s">
        <v>6</v>
      </c>
      <c r="C4780" t="s">
        <v>14</v>
      </c>
      <c r="D4780" t="s">
        <v>16</v>
      </c>
      <c r="E4780" t="s">
        <v>376</v>
      </c>
      <c r="F4780" t="s">
        <v>546</v>
      </c>
      <c r="G4780">
        <v>6</v>
      </c>
      <c r="H4780">
        <v>12.42</v>
      </c>
      <c r="I4780">
        <v>74.52</v>
      </c>
      <c r="J4780" s="4">
        <v>897</v>
      </c>
      <c r="K4780" s="6" t="s">
        <v>555</v>
      </c>
    </row>
    <row r="4781" spans="1:11" ht="15.6" x14ac:dyDescent="0.3">
      <c r="A4781" s="1">
        <v>43633</v>
      </c>
      <c r="B4781" t="s">
        <v>2</v>
      </c>
      <c r="C4781" t="s">
        <v>9</v>
      </c>
      <c r="D4781" t="s">
        <v>16</v>
      </c>
      <c r="E4781" t="s">
        <v>540</v>
      </c>
      <c r="F4781" t="s">
        <v>549</v>
      </c>
      <c r="G4781">
        <v>4</v>
      </c>
      <c r="H4781">
        <v>53.35</v>
      </c>
      <c r="I4781">
        <v>213.4</v>
      </c>
      <c r="J4781" s="4">
        <v>3493</v>
      </c>
      <c r="K4781" s="6" t="s">
        <v>556</v>
      </c>
    </row>
    <row r="4782" spans="1:11" ht="15.6" x14ac:dyDescent="0.3">
      <c r="A4782" s="1">
        <v>43634</v>
      </c>
      <c r="B4782" t="s">
        <v>2</v>
      </c>
      <c r="C4782" t="s">
        <v>8</v>
      </c>
      <c r="D4782" t="s">
        <v>16</v>
      </c>
      <c r="E4782" t="s">
        <v>94</v>
      </c>
      <c r="F4782" t="s">
        <v>549</v>
      </c>
      <c r="G4782">
        <v>2</v>
      </c>
      <c r="H4782">
        <v>53.35</v>
      </c>
      <c r="I4782">
        <v>106.7</v>
      </c>
      <c r="J4782" s="4">
        <v>3992</v>
      </c>
      <c r="K4782" s="6" t="s">
        <v>556</v>
      </c>
    </row>
    <row r="4783" spans="1:11" ht="15.6" x14ac:dyDescent="0.3">
      <c r="A4783" s="1">
        <v>43634</v>
      </c>
      <c r="B4783" t="s">
        <v>4</v>
      </c>
      <c r="C4783" t="s">
        <v>13</v>
      </c>
      <c r="D4783" t="s">
        <v>17</v>
      </c>
      <c r="E4783" t="s">
        <v>235</v>
      </c>
      <c r="F4783" t="s">
        <v>549</v>
      </c>
      <c r="G4783">
        <v>8</v>
      </c>
      <c r="H4783">
        <v>53.35</v>
      </c>
      <c r="I4783">
        <v>426.8</v>
      </c>
      <c r="J4783" s="4">
        <v>990</v>
      </c>
      <c r="K4783" s="6" t="s">
        <v>554</v>
      </c>
    </row>
    <row r="4784" spans="1:11" ht="15.6" x14ac:dyDescent="0.3">
      <c r="A4784" s="1">
        <v>43634</v>
      </c>
      <c r="B4784" t="s">
        <v>3</v>
      </c>
      <c r="C4784" t="s">
        <v>10</v>
      </c>
      <c r="D4784" t="s">
        <v>17</v>
      </c>
      <c r="E4784" t="s">
        <v>333</v>
      </c>
      <c r="F4784" t="s">
        <v>546</v>
      </c>
      <c r="G4784">
        <v>7</v>
      </c>
      <c r="H4784">
        <v>12.42</v>
      </c>
      <c r="I4784">
        <v>86.94</v>
      </c>
      <c r="J4784" s="4">
        <v>297</v>
      </c>
      <c r="K4784" s="6" t="s">
        <v>554</v>
      </c>
    </row>
    <row r="4785" spans="1:11" ht="15.6" x14ac:dyDescent="0.3">
      <c r="A4785" s="1">
        <v>43635</v>
      </c>
      <c r="B4785" t="s">
        <v>2</v>
      </c>
      <c r="C4785" t="s">
        <v>8</v>
      </c>
      <c r="D4785" t="s">
        <v>16</v>
      </c>
      <c r="E4785" t="s">
        <v>255</v>
      </c>
      <c r="F4785" t="s">
        <v>549</v>
      </c>
      <c r="G4785">
        <v>7</v>
      </c>
      <c r="H4785">
        <v>53.35</v>
      </c>
      <c r="I4785">
        <v>373.45</v>
      </c>
      <c r="J4785" s="4">
        <v>4491</v>
      </c>
      <c r="K4785" s="6" t="s">
        <v>556</v>
      </c>
    </row>
    <row r="4786" spans="1:11" ht="15.6" x14ac:dyDescent="0.3">
      <c r="A4786" s="1">
        <v>43635</v>
      </c>
      <c r="B4786" t="s">
        <v>2</v>
      </c>
      <c r="C4786" t="s">
        <v>9</v>
      </c>
      <c r="D4786" t="s">
        <v>16</v>
      </c>
      <c r="E4786" t="s">
        <v>444</v>
      </c>
      <c r="F4786" t="s">
        <v>549</v>
      </c>
      <c r="G4786">
        <v>3</v>
      </c>
      <c r="H4786">
        <v>53.35</v>
      </c>
      <c r="I4786">
        <v>160.05000000000001</v>
      </c>
      <c r="J4786" s="4">
        <v>2495</v>
      </c>
      <c r="K4786" s="6" t="s">
        <v>556</v>
      </c>
    </row>
    <row r="4787" spans="1:11" ht="15.6" x14ac:dyDescent="0.3">
      <c r="A4787" s="1">
        <v>43635</v>
      </c>
      <c r="B4787" t="s">
        <v>6</v>
      </c>
      <c r="C4787" t="s">
        <v>11</v>
      </c>
      <c r="D4787" t="s">
        <v>16</v>
      </c>
      <c r="E4787" t="s">
        <v>350</v>
      </c>
      <c r="F4787" t="s">
        <v>549</v>
      </c>
      <c r="G4787">
        <v>1</v>
      </c>
      <c r="H4787">
        <v>53.35</v>
      </c>
      <c r="I4787">
        <v>53.35</v>
      </c>
      <c r="J4787" s="4">
        <v>598</v>
      </c>
      <c r="K4787" s="6" t="s">
        <v>556</v>
      </c>
    </row>
    <row r="4788" spans="1:11" ht="15.6" x14ac:dyDescent="0.3">
      <c r="A4788" s="1">
        <v>43636</v>
      </c>
      <c r="B4788" t="s">
        <v>4</v>
      </c>
      <c r="C4788" t="s">
        <v>13</v>
      </c>
      <c r="D4788" t="s">
        <v>17</v>
      </c>
      <c r="E4788" t="s">
        <v>61</v>
      </c>
      <c r="F4788" t="s">
        <v>546</v>
      </c>
      <c r="G4788">
        <v>8</v>
      </c>
      <c r="H4788">
        <v>12.42</v>
      </c>
      <c r="I4788">
        <v>99.36</v>
      </c>
      <c r="J4788" s="4">
        <v>1196</v>
      </c>
      <c r="K4788" s="6" t="s">
        <v>557</v>
      </c>
    </row>
    <row r="4789" spans="1:11" ht="15.6" x14ac:dyDescent="0.3">
      <c r="A4789" s="1">
        <v>43636</v>
      </c>
      <c r="B4789" t="s">
        <v>6</v>
      </c>
      <c r="C4789" t="s">
        <v>8</v>
      </c>
      <c r="D4789" t="s">
        <v>16</v>
      </c>
      <c r="E4789" t="s">
        <v>157</v>
      </c>
      <c r="F4789" t="s">
        <v>546</v>
      </c>
      <c r="G4789">
        <v>1</v>
      </c>
      <c r="H4789">
        <v>12.42</v>
      </c>
      <c r="I4789">
        <v>12.42</v>
      </c>
      <c r="J4789" s="4">
        <v>2691</v>
      </c>
      <c r="K4789" s="6" t="s">
        <v>554</v>
      </c>
    </row>
    <row r="4790" spans="1:11" ht="15.6" x14ac:dyDescent="0.3">
      <c r="A4790" s="1">
        <v>43636</v>
      </c>
      <c r="B4790" t="s">
        <v>2</v>
      </c>
      <c r="C4790" t="s">
        <v>9</v>
      </c>
      <c r="D4790" t="s">
        <v>16</v>
      </c>
      <c r="E4790" t="s">
        <v>227</v>
      </c>
      <c r="F4790" t="s">
        <v>546</v>
      </c>
      <c r="G4790">
        <v>8</v>
      </c>
      <c r="H4790">
        <v>12.42</v>
      </c>
      <c r="I4790">
        <v>99.36</v>
      </c>
      <c r="J4790" s="4">
        <v>998</v>
      </c>
      <c r="K4790" s="6" t="s">
        <v>558</v>
      </c>
    </row>
    <row r="4791" spans="1:11" ht="15.6" x14ac:dyDescent="0.3">
      <c r="A4791" s="1">
        <v>43636</v>
      </c>
      <c r="B4791" t="s">
        <v>5</v>
      </c>
      <c r="C4791" t="s">
        <v>8</v>
      </c>
      <c r="D4791" t="s">
        <v>16</v>
      </c>
      <c r="E4791" t="s">
        <v>174</v>
      </c>
      <c r="F4791" t="s">
        <v>549</v>
      </c>
      <c r="G4791">
        <v>6</v>
      </c>
      <c r="H4791">
        <v>53.35</v>
      </c>
      <c r="I4791">
        <v>320.10000000000002</v>
      </c>
      <c r="J4791" s="4">
        <v>2394</v>
      </c>
      <c r="K4791" s="6" t="s">
        <v>554</v>
      </c>
    </row>
    <row r="4792" spans="1:11" ht="15.6" x14ac:dyDescent="0.3">
      <c r="A4792" s="1">
        <v>43636</v>
      </c>
      <c r="B4792" t="s">
        <v>3</v>
      </c>
      <c r="C4792" t="s">
        <v>10</v>
      </c>
      <c r="D4792" t="s">
        <v>17</v>
      </c>
      <c r="E4792" t="s">
        <v>393</v>
      </c>
      <c r="F4792" t="s">
        <v>546</v>
      </c>
      <c r="G4792">
        <v>5</v>
      </c>
      <c r="H4792">
        <v>12.42</v>
      </c>
      <c r="I4792">
        <v>62.1</v>
      </c>
      <c r="J4792" s="4">
        <v>1996</v>
      </c>
      <c r="K4792" s="6" t="s">
        <v>556</v>
      </c>
    </row>
    <row r="4793" spans="1:11" ht="15.6" x14ac:dyDescent="0.3">
      <c r="A4793" s="1">
        <v>43636</v>
      </c>
      <c r="B4793" t="s">
        <v>6</v>
      </c>
      <c r="C4793" t="s">
        <v>9</v>
      </c>
      <c r="D4793" t="s">
        <v>16</v>
      </c>
      <c r="E4793" t="s">
        <v>308</v>
      </c>
      <c r="F4793" t="s">
        <v>548</v>
      </c>
      <c r="G4793">
        <v>10</v>
      </c>
      <c r="H4793">
        <v>17.829999999999998</v>
      </c>
      <c r="I4793">
        <v>178.29999999999998</v>
      </c>
      <c r="J4793" s="4">
        <v>3192</v>
      </c>
      <c r="K4793" s="6" t="s">
        <v>557</v>
      </c>
    </row>
    <row r="4794" spans="1:11" ht="15.6" x14ac:dyDescent="0.3">
      <c r="A4794" s="1">
        <v>43636</v>
      </c>
      <c r="B4794" t="s">
        <v>4</v>
      </c>
      <c r="C4794" t="s">
        <v>13</v>
      </c>
      <c r="D4794" t="s">
        <v>17</v>
      </c>
      <c r="E4794" t="s">
        <v>47</v>
      </c>
      <c r="F4794" t="s">
        <v>546</v>
      </c>
      <c r="G4794">
        <v>9</v>
      </c>
      <c r="H4794">
        <v>12.42</v>
      </c>
      <c r="I4794">
        <v>111.78</v>
      </c>
      <c r="J4794" s="4">
        <v>693</v>
      </c>
      <c r="K4794" s="6" t="s">
        <v>557</v>
      </c>
    </row>
    <row r="4795" spans="1:11" ht="15.6" x14ac:dyDescent="0.3">
      <c r="A4795" s="1">
        <v>43636</v>
      </c>
      <c r="B4795" t="s">
        <v>4</v>
      </c>
      <c r="C4795" t="s">
        <v>13</v>
      </c>
      <c r="D4795" t="s">
        <v>17</v>
      </c>
      <c r="E4795" t="s">
        <v>389</v>
      </c>
      <c r="F4795" t="s">
        <v>549</v>
      </c>
      <c r="G4795">
        <v>1</v>
      </c>
      <c r="H4795">
        <v>53.35</v>
      </c>
      <c r="I4795">
        <v>53.35</v>
      </c>
      <c r="J4795" s="4">
        <v>1197</v>
      </c>
      <c r="K4795" s="6" t="s">
        <v>554</v>
      </c>
    </row>
    <row r="4796" spans="1:11" ht="15.6" x14ac:dyDescent="0.3">
      <c r="A4796" s="1">
        <v>43637</v>
      </c>
      <c r="B4796" t="s">
        <v>2</v>
      </c>
      <c r="C4796" t="s">
        <v>8</v>
      </c>
      <c r="D4796" t="s">
        <v>16</v>
      </c>
      <c r="E4796" t="s">
        <v>81</v>
      </c>
      <c r="F4796" t="s">
        <v>546</v>
      </c>
      <c r="G4796">
        <v>8</v>
      </c>
      <c r="H4796">
        <v>12.42</v>
      </c>
      <c r="I4796">
        <v>99.36</v>
      </c>
      <c r="J4796" s="4">
        <v>598</v>
      </c>
      <c r="K4796" s="6" t="s">
        <v>554</v>
      </c>
    </row>
    <row r="4797" spans="1:11" ht="15.6" x14ac:dyDescent="0.3">
      <c r="A4797" s="1">
        <v>43638</v>
      </c>
      <c r="B4797" t="s">
        <v>4</v>
      </c>
      <c r="C4797" t="s">
        <v>13</v>
      </c>
      <c r="D4797" t="s">
        <v>17</v>
      </c>
      <c r="E4797" t="s">
        <v>389</v>
      </c>
      <c r="F4797" t="s">
        <v>548</v>
      </c>
      <c r="G4797">
        <v>1</v>
      </c>
      <c r="H4797">
        <v>17.829999999999998</v>
      </c>
      <c r="I4797">
        <v>17.829999999999998</v>
      </c>
      <c r="J4797" s="4">
        <v>598</v>
      </c>
      <c r="K4797" s="6" t="s">
        <v>556</v>
      </c>
    </row>
    <row r="4798" spans="1:11" ht="15.6" x14ac:dyDescent="0.3">
      <c r="A4798" s="1">
        <v>43638</v>
      </c>
      <c r="B4798" t="s">
        <v>2</v>
      </c>
      <c r="C4798" t="s">
        <v>9</v>
      </c>
      <c r="D4798" t="s">
        <v>16</v>
      </c>
      <c r="E4798" t="s">
        <v>234</v>
      </c>
      <c r="F4798" t="s">
        <v>548</v>
      </c>
      <c r="G4798">
        <v>6</v>
      </c>
      <c r="H4798">
        <v>17.829999999999998</v>
      </c>
      <c r="I4798">
        <v>106.97999999999999</v>
      </c>
      <c r="J4798" s="4">
        <v>4990</v>
      </c>
      <c r="K4798" s="6" t="s">
        <v>558</v>
      </c>
    </row>
    <row r="4799" spans="1:11" ht="15.6" x14ac:dyDescent="0.3">
      <c r="A4799" s="1">
        <v>43638</v>
      </c>
      <c r="B4799" t="s">
        <v>2</v>
      </c>
      <c r="C4799" t="s">
        <v>14</v>
      </c>
      <c r="D4799" t="s">
        <v>16</v>
      </c>
      <c r="E4799" t="s">
        <v>73</v>
      </c>
      <c r="F4799" t="s">
        <v>547</v>
      </c>
      <c r="G4799">
        <v>3</v>
      </c>
      <c r="H4799">
        <v>16.32</v>
      </c>
      <c r="I4799">
        <v>48.96</v>
      </c>
      <c r="J4799" s="4">
        <v>99</v>
      </c>
      <c r="K4799" s="6" t="s">
        <v>557</v>
      </c>
    </row>
    <row r="4800" spans="1:11" ht="15.6" x14ac:dyDescent="0.3">
      <c r="A4800" s="1">
        <v>43638</v>
      </c>
      <c r="B4800" t="s">
        <v>4</v>
      </c>
      <c r="C4800" t="s">
        <v>10</v>
      </c>
      <c r="D4800" t="s">
        <v>17</v>
      </c>
      <c r="E4800" t="s">
        <v>452</v>
      </c>
      <c r="F4800" t="s">
        <v>547</v>
      </c>
      <c r="G4800">
        <v>5</v>
      </c>
      <c r="H4800">
        <v>16.32</v>
      </c>
      <c r="I4800">
        <v>81.599999999999994</v>
      </c>
      <c r="J4800" s="4">
        <v>2793</v>
      </c>
      <c r="K4800" s="6" t="s">
        <v>554</v>
      </c>
    </row>
    <row r="4801" spans="1:11" ht="15.6" x14ac:dyDescent="0.3">
      <c r="A4801" s="1">
        <v>43638</v>
      </c>
      <c r="B4801" t="s">
        <v>5</v>
      </c>
      <c r="C4801" t="s">
        <v>9</v>
      </c>
      <c r="D4801" t="s">
        <v>16</v>
      </c>
      <c r="E4801" t="s">
        <v>215</v>
      </c>
      <c r="F4801" t="s">
        <v>549</v>
      </c>
      <c r="G4801">
        <v>5</v>
      </c>
      <c r="H4801">
        <v>53.35</v>
      </c>
      <c r="I4801">
        <v>266.75</v>
      </c>
      <c r="J4801" s="4">
        <v>597</v>
      </c>
      <c r="K4801" s="6" t="s">
        <v>556</v>
      </c>
    </row>
    <row r="4802" spans="1:11" ht="15.6" x14ac:dyDescent="0.3">
      <c r="A4802" s="1">
        <v>43638</v>
      </c>
      <c r="B4802" t="s">
        <v>2</v>
      </c>
      <c r="C4802" t="s">
        <v>9</v>
      </c>
      <c r="D4802" t="s">
        <v>16</v>
      </c>
      <c r="E4802" t="s">
        <v>209</v>
      </c>
      <c r="F4802" t="s">
        <v>549</v>
      </c>
      <c r="G4802">
        <v>7</v>
      </c>
      <c r="H4802">
        <v>53.35</v>
      </c>
      <c r="I4802">
        <v>373.45</v>
      </c>
      <c r="J4802" s="4">
        <v>2990</v>
      </c>
      <c r="K4802" s="6" t="s">
        <v>556</v>
      </c>
    </row>
    <row r="4803" spans="1:11" ht="15.6" x14ac:dyDescent="0.3">
      <c r="A4803" s="1">
        <v>43638</v>
      </c>
      <c r="B4803" t="s">
        <v>2</v>
      </c>
      <c r="C4803" t="s">
        <v>11</v>
      </c>
      <c r="D4803" t="s">
        <v>16</v>
      </c>
      <c r="E4803" t="s">
        <v>351</v>
      </c>
      <c r="F4803" t="s">
        <v>547</v>
      </c>
      <c r="G4803">
        <v>9</v>
      </c>
      <c r="H4803">
        <v>16.32</v>
      </c>
      <c r="I4803">
        <v>146.88</v>
      </c>
      <c r="J4803" s="4">
        <v>4491</v>
      </c>
      <c r="K4803" s="6" t="s">
        <v>556</v>
      </c>
    </row>
    <row r="4804" spans="1:11" ht="15.6" x14ac:dyDescent="0.3">
      <c r="A4804" s="1">
        <v>43638</v>
      </c>
      <c r="B4804" t="s">
        <v>4</v>
      </c>
      <c r="C4804" t="s">
        <v>13</v>
      </c>
      <c r="D4804" t="s">
        <v>17</v>
      </c>
      <c r="E4804" t="s">
        <v>329</v>
      </c>
      <c r="F4804" t="s">
        <v>548</v>
      </c>
      <c r="G4804">
        <v>1</v>
      </c>
      <c r="H4804">
        <v>17.829999999999998</v>
      </c>
      <c r="I4804">
        <v>17.829999999999998</v>
      </c>
      <c r="J4804" s="4">
        <v>3192</v>
      </c>
      <c r="K4804" s="6" t="s">
        <v>554</v>
      </c>
    </row>
    <row r="4805" spans="1:11" ht="15.6" x14ac:dyDescent="0.3">
      <c r="A4805" s="1">
        <v>43638</v>
      </c>
      <c r="B4805" t="s">
        <v>4</v>
      </c>
      <c r="C4805" t="s">
        <v>12</v>
      </c>
      <c r="D4805" t="s">
        <v>17</v>
      </c>
      <c r="E4805" t="s">
        <v>459</v>
      </c>
      <c r="F4805" t="s">
        <v>548</v>
      </c>
      <c r="G4805">
        <v>7</v>
      </c>
      <c r="H4805">
        <v>17.829999999999998</v>
      </c>
      <c r="I4805">
        <v>124.80999999999999</v>
      </c>
      <c r="J4805" s="4">
        <v>2691</v>
      </c>
      <c r="K4805" s="6" t="s">
        <v>556</v>
      </c>
    </row>
    <row r="4806" spans="1:11" ht="15.6" x14ac:dyDescent="0.3">
      <c r="A4806" s="1">
        <v>43638</v>
      </c>
      <c r="B4806" t="s">
        <v>2</v>
      </c>
      <c r="C4806" t="s">
        <v>9</v>
      </c>
      <c r="D4806" t="s">
        <v>16</v>
      </c>
      <c r="E4806" t="s">
        <v>233</v>
      </c>
      <c r="F4806" t="s">
        <v>547</v>
      </c>
      <c r="G4806">
        <v>2</v>
      </c>
      <c r="H4806">
        <v>16.32</v>
      </c>
      <c r="I4806">
        <v>32.64</v>
      </c>
      <c r="J4806" s="4">
        <v>495</v>
      </c>
      <c r="K4806" s="6" t="s">
        <v>556</v>
      </c>
    </row>
    <row r="4807" spans="1:11" ht="15.6" x14ac:dyDescent="0.3">
      <c r="A4807" s="1">
        <v>43638</v>
      </c>
      <c r="B4807" t="s">
        <v>2</v>
      </c>
      <c r="C4807" t="s">
        <v>14</v>
      </c>
      <c r="D4807" t="s">
        <v>16</v>
      </c>
      <c r="E4807" t="s">
        <v>232</v>
      </c>
      <c r="F4807" t="s">
        <v>547</v>
      </c>
      <c r="G4807">
        <v>8</v>
      </c>
      <c r="H4807">
        <v>16.32</v>
      </c>
      <c r="I4807">
        <v>130.56</v>
      </c>
      <c r="J4807" s="4">
        <v>1194</v>
      </c>
      <c r="K4807" s="6" t="s">
        <v>558</v>
      </c>
    </row>
    <row r="4808" spans="1:11" ht="15.6" x14ac:dyDescent="0.3">
      <c r="A4808" s="1">
        <v>43638</v>
      </c>
      <c r="B4808" t="s">
        <v>5</v>
      </c>
      <c r="C4808" t="s">
        <v>8</v>
      </c>
      <c r="D4808" t="s">
        <v>16</v>
      </c>
      <c r="E4808" t="s">
        <v>456</v>
      </c>
      <c r="F4808" t="s">
        <v>549</v>
      </c>
      <c r="G4808">
        <v>9</v>
      </c>
      <c r="H4808">
        <v>53.35</v>
      </c>
      <c r="I4808">
        <v>480.15000000000003</v>
      </c>
      <c r="J4808" s="4">
        <v>2495</v>
      </c>
      <c r="K4808" s="6" t="s">
        <v>554</v>
      </c>
    </row>
    <row r="4809" spans="1:11" ht="15.6" x14ac:dyDescent="0.3">
      <c r="A4809" s="1">
        <v>43638</v>
      </c>
      <c r="B4809" t="s">
        <v>2</v>
      </c>
      <c r="C4809" t="s">
        <v>8</v>
      </c>
      <c r="D4809" t="s">
        <v>16</v>
      </c>
      <c r="E4809" t="s">
        <v>277</v>
      </c>
      <c r="F4809" t="s">
        <v>548</v>
      </c>
      <c r="G4809">
        <v>7</v>
      </c>
      <c r="H4809">
        <v>17.829999999999998</v>
      </c>
      <c r="I4809">
        <v>124.80999999999999</v>
      </c>
      <c r="J4809" s="4">
        <v>3192</v>
      </c>
      <c r="K4809" s="6" t="s">
        <v>556</v>
      </c>
    </row>
    <row r="4810" spans="1:11" ht="15.6" x14ac:dyDescent="0.3">
      <c r="A4810" s="1">
        <v>43639</v>
      </c>
      <c r="B4810" t="s">
        <v>3</v>
      </c>
      <c r="C4810" t="s">
        <v>10</v>
      </c>
      <c r="D4810" t="s">
        <v>17</v>
      </c>
      <c r="E4810" t="s">
        <v>476</v>
      </c>
      <c r="F4810" t="s">
        <v>546</v>
      </c>
      <c r="G4810">
        <v>7</v>
      </c>
      <c r="H4810">
        <v>12.42</v>
      </c>
      <c r="I4810">
        <v>86.94</v>
      </c>
      <c r="J4810" s="4">
        <v>594</v>
      </c>
      <c r="K4810" s="6" t="s">
        <v>557</v>
      </c>
    </row>
    <row r="4811" spans="1:11" ht="15.6" x14ac:dyDescent="0.3">
      <c r="A4811" s="1">
        <v>43639</v>
      </c>
      <c r="B4811" t="s">
        <v>4</v>
      </c>
      <c r="C4811" t="s">
        <v>10</v>
      </c>
      <c r="D4811" t="s">
        <v>17</v>
      </c>
      <c r="E4811" t="s">
        <v>145</v>
      </c>
      <c r="F4811" t="s">
        <v>546</v>
      </c>
      <c r="G4811">
        <v>5</v>
      </c>
      <c r="H4811">
        <v>12.42</v>
      </c>
      <c r="I4811">
        <v>62.1</v>
      </c>
      <c r="J4811" s="4">
        <v>598</v>
      </c>
      <c r="K4811" s="6" t="s">
        <v>554</v>
      </c>
    </row>
    <row r="4812" spans="1:11" ht="15.6" x14ac:dyDescent="0.3">
      <c r="A4812" s="1">
        <v>43639</v>
      </c>
      <c r="B4812" t="s">
        <v>3</v>
      </c>
      <c r="C4812" t="s">
        <v>12</v>
      </c>
      <c r="D4812" t="s">
        <v>17</v>
      </c>
      <c r="E4812" t="s">
        <v>459</v>
      </c>
      <c r="F4812" t="s">
        <v>549</v>
      </c>
      <c r="G4812">
        <v>7</v>
      </c>
      <c r="H4812">
        <v>53.35</v>
      </c>
      <c r="I4812">
        <v>373.45</v>
      </c>
      <c r="J4812" s="4">
        <v>2793</v>
      </c>
      <c r="K4812" s="6" t="s">
        <v>556</v>
      </c>
    </row>
    <row r="4813" spans="1:11" ht="15.6" x14ac:dyDescent="0.3">
      <c r="A4813" s="1">
        <v>43639</v>
      </c>
      <c r="B4813" t="s">
        <v>6</v>
      </c>
      <c r="C4813" t="s">
        <v>11</v>
      </c>
      <c r="D4813" t="s">
        <v>16</v>
      </c>
      <c r="E4813" t="s">
        <v>496</v>
      </c>
      <c r="F4813" t="s">
        <v>549</v>
      </c>
      <c r="G4813">
        <v>7</v>
      </c>
      <c r="H4813">
        <v>53.35</v>
      </c>
      <c r="I4813">
        <v>373.45</v>
      </c>
      <c r="J4813" s="4">
        <v>990</v>
      </c>
      <c r="K4813" s="6" t="s">
        <v>556</v>
      </c>
    </row>
    <row r="4814" spans="1:11" ht="15.6" x14ac:dyDescent="0.3">
      <c r="A4814" s="1">
        <v>43639</v>
      </c>
      <c r="B4814" t="s">
        <v>4</v>
      </c>
      <c r="C4814" t="s">
        <v>13</v>
      </c>
      <c r="D4814" t="s">
        <v>17</v>
      </c>
      <c r="E4814" t="s">
        <v>103</v>
      </c>
      <c r="F4814" t="s">
        <v>548</v>
      </c>
      <c r="G4814">
        <v>3</v>
      </c>
      <c r="H4814">
        <v>17.829999999999998</v>
      </c>
      <c r="I4814">
        <v>53.489999999999995</v>
      </c>
      <c r="J4814" s="4">
        <v>3990</v>
      </c>
      <c r="K4814" s="6" t="s">
        <v>555</v>
      </c>
    </row>
    <row r="4815" spans="1:11" ht="15.6" x14ac:dyDescent="0.3">
      <c r="A4815" s="1">
        <v>43640</v>
      </c>
      <c r="B4815" t="s">
        <v>3</v>
      </c>
      <c r="C4815" t="s">
        <v>12</v>
      </c>
      <c r="D4815" t="s">
        <v>17</v>
      </c>
      <c r="E4815" t="s">
        <v>262</v>
      </c>
      <c r="F4815" t="s">
        <v>546</v>
      </c>
      <c r="G4815">
        <v>9</v>
      </c>
      <c r="H4815">
        <v>12.42</v>
      </c>
      <c r="I4815">
        <v>111.78</v>
      </c>
      <c r="J4815" s="4">
        <v>1194</v>
      </c>
      <c r="K4815" s="6" t="s">
        <v>554</v>
      </c>
    </row>
    <row r="4816" spans="1:11" ht="15.6" x14ac:dyDescent="0.3">
      <c r="A4816" s="1">
        <v>43640</v>
      </c>
      <c r="B4816" t="s">
        <v>2</v>
      </c>
      <c r="C4816" t="s">
        <v>8</v>
      </c>
      <c r="D4816" t="s">
        <v>16</v>
      </c>
      <c r="E4816" t="s">
        <v>492</v>
      </c>
      <c r="F4816" t="s">
        <v>549</v>
      </c>
      <c r="G4816">
        <v>4</v>
      </c>
      <c r="H4816">
        <v>53.35</v>
      </c>
      <c r="I4816">
        <v>213.4</v>
      </c>
      <c r="J4816" s="4">
        <v>798</v>
      </c>
      <c r="K4816" s="6" t="s">
        <v>556</v>
      </c>
    </row>
    <row r="4817" spans="1:11" ht="15.6" x14ac:dyDescent="0.3">
      <c r="A4817" s="1">
        <v>43640</v>
      </c>
      <c r="B4817" t="s">
        <v>3</v>
      </c>
      <c r="C4817" t="s">
        <v>13</v>
      </c>
      <c r="D4817" t="s">
        <v>17</v>
      </c>
      <c r="E4817" t="s">
        <v>352</v>
      </c>
      <c r="F4817" t="s">
        <v>546</v>
      </c>
      <c r="G4817">
        <v>2</v>
      </c>
      <c r="H4817">
        <v>12.42</v>
      </c>
      <c r="I4817">
        <v>24.84</v>
      </c>
      <c r="J4817" s="4">
        <v>495</v>
      </c>
      <c r="K4817" s="6" t="s">
        <v>556</v>
      </c>
    </row>
    <row r="4818" spans="1:11" ht="15.6" x14ac:dyDescent="0.3">
      <c r="A4818" s="1">
        <v>43641</v>
      </c>
      <c r="B4818" t="s">
        <v>3</v>
      </c>
      <c r="C4818" t="s">
        <v>10</v>
      </c>
      <c r="D4818" t="s">
        <v>17</v>
      </c>
      <c r="E4818" t="s">
        <v>417</v>
      </c>
      <c r="F4818" t="s">
        <v>546</v>
      </c>
      <c r="G4818">
        <v>4</v>
      </c>
      <c r="H4818">
        <v>12.42</v>
      </c>
      <c r="I4818">
        <v>49.68</v>
      </c>
      <c r="J4818" s="4">
        <v>3192</v>
      </c>
      <c r="K4818" s="6" t="s">
        <v>557</v>
      </c>
    </row>
    <row r="4819" spans="1:11" ht="15.6" x14ac:dyDescent="0.3">
      <c r="A4819" s="1">
        <v>43641</v>
      </c>
      <c r="B4819" t="s">
        <v>3</v>
      </c>
      <c r="C4819" t="s">
        <v>13</v>
      </c>
      <c r="D4819" t="s">
        <v>17</v>
      </c>
      <c r="E4819" t="s">
        <v>87</v>
      </c>
      <c r="F4819" t="s">
        <v>547</v>
      </c>
      <c r="G4819">
        <v>7</v>
      </c>
      <c r="H4819">
        <v>16.32</v>
      </c>
      <c r="I4819">
        <v>114.24000000000001</v>
      </c>
      <c r="J4819" s="4">
        <v>2994</v>
      </c>
      <c r="K4819" s="6" t="s">
        <v>555</v>
      </c>
    </row>
    <row r="4820" spans="1:11" ht="15.6" x14ac:dyDescent="0.3">
      <c r="A4820" s="1">
        <v>43641</v>
      </c>
      <c r="B4820" t="s">
        <v>4</v>
      </c>
      <c r="C4820" t="s">
        <v>13</v>
      </c>
      <c r="D4820" t="s">
        <v>17</v>
      </c>
      <c r="E4820" t="s">
        <v>119</v>
      </c>
      <c r="F4820" t="s">
        <v>548</v>
      </c>
      <c r="G4820">
        <v>6</v>
      </c>
      <c r="H4820">
        <v>17.829999999999998</v>
      </c>
      <c r="I4820">
        <v>106.97999999999999</v>
      </c>
      <c r="J4820" s="4">
        <v>3591</v>
      </c>
      <c r="K4820" s="6" t="s">
        <v>557</v>
      </c>
    </row>
    <row r="4821" spans="1:11" ht="15.6" x14ac:dyDescent="0.3">
      <c r="A4821" s="1">
        <v>43641</v>
      </c>
      <c r="B4821" t="s">
        <v>2</v>
      </c>
      <c r="C4821" t="s">
        <v>11</v>
      </c>
      <c r="D4821" t="s">
        <v>16</v>
      </c>
      <c r="E4821" t="s">
        <v>527</v>
      </c>
      <c r="F4821" t="s">
        <v>549</v>
      </c>
      <c r="G4821">
        <v>6</v>
      </c>
      <c r="H4821">
        <v>53.35</v>
      </c>
      <c r="I4821">
        <v>320.10000000000002</v>
      </c>
      <c r="J4821" s="4">
        <v>4990</v>
      </c>
      <c r="K4821" s="6" t="s">
        <v>556</v>
      </c>
    </row>
    <row r="4822" spans="1:11" ht="15.6" x14ac:dyDescent="0.3">
      <c r="A4822" s="1">
        <v>43641</v>
      </c>
      <c r="B4822" t="s">
        <v>2</v>
      </c>
      <c r="C4822" t="s">
        <v>9</v>
      </c>
      <c r="D4822" t="s">
        <v>16</v>
      </c>
      <c r="E4822" t="s">
        <v>308</v>
      </c>
      <c r="F4822" t="s">
        <v>546</v>
      </c>
      <c r="G4822">
        <v>7</v>
      </c>
      <c r="H4822">
        <v>12.42</v>
      </c>
      <c r="I4822">
        <v>86.94</v>
      </c>
      <c r="J4822" s="4">
        <v>3992</v>
      </c>
      <c r="K4822" s="6" t="s">
        <v>556</v>
      </c>
    </row>
    <row r="4823" spans="1:11" ht="15.6" x14ac:dyDescent="0.3">
      <c r="A4823" s="1">
        <v>43641</v>
      </c>
      <c r="B4823" t="s">
        <v>5</v>
      </c>
      <c r="C4823" t="s">
        <v>9</v>
      </c>
      <c r="D4823" t="s">
        <v>16</v>
      </c>
      <c r="E4823" t="s">
        <v>397</v>
      </c>
      <c r="F4823" t="s">
        <v>547</v>
      </c>
      <c r="G4823">
        <v>9</v>
      </c>
      <c r="H4823">
        <v>16.32</v>
      </c>
      <c r="I4823">
        <v>146.88</v>
      </c>
      <c r="J4823" s="4">
        <v>198</v>
      </c>
      <c r="K4823" s="6" t="s">
        <v>554</v>
      </c>
    </row>
    <row r="4824" spans="1:11" ht="15.6" x14ac:dyDescent="0.3">
      <c r="A4824" s="1">
        <v>43641</v>
      </c>
      <c r="B4824" t="s">
        <v>6</v>
      </c>
      <c r="C4824" t="s">
        <v>8</v>
      </c>
      <c r="D4824" t="s">
        <v>16</v>
      </c>
      <c r="E4824" t="s">
        <v>359</v>
      </c>
      <c r="F4824" t="s">
        <v>546</v>
      </c>
      <c r="G4824">
        <v>7</v>
      </c>
      <c r="H4824">
        <v>12.42</v>
      </c>
      <c r="I4824">
        <v>86.94</v>
      </c>
      <c r="J4824" s="4">
        <v>3192</v>
      </c>
      <c r="K4824" s="6" t="s">
        <v>556</v>
      </c>
    </row>
    <row r="4825" spans="1:11" ht="15.6" x14ac:dyDescent="0.3">
      <c r="A4825" s="1">
        <v>43641</v>
      </c>
      <c r="B4825" t="s">
        <v>6</v>
      </c>
      <c r="C4825" t="s">
        <v>8</v>
      </c>
      <c r="D4825" t="s">
        <v>16</v>
      </c>
      <c r="E4825" t="s">
        <v>525</v>
      </c>
      <c r="F4825" t="s">
        <v>549</v>
      </c>
      <c r="G4825">
        <v>5</v>
      </c>
      <c r="H4825">
        <v>53.35</v>
      </c>
      <c r="I4825">
        <v>266.75</v>
      </c>
      <c r="J4825" s="4">
        <v>2394</v>
      </c>
      <c r="K4825" s="6" t="s">
        <v>556</v>
      </c>
    </row>
    <row r="4826" spans="1:11" ht="15.6" x14ac:dyDescent="0.3">
      <c r="A4826" s="1">
        <v>43641</v>
      </c>
      <c r="B4826" t="s">
        <v>3</v>
      </c>
      <c r="C4826" t="s">
        <v>13</v>
      </c>
      <c r="D4826" t="s">
        <v>17</v>
      </c>
      <c r="E4826" t="s">
        <v>457</v>
      </c>
      <c r="F4826" t="s">
        <v>546</v>
      </c>
      <c r="G4826">
        <v>4</v>
      </c>
      <c r="H4826">
        <v>12.42</v>
      </c>
      <c r="I4826">
        <v>49.68</v>
      </c>
      <c r="J4826" s="4">
        <v>4491</v>
      </c>
      <c r="K4826" s="6" t="s">
        <v>557</v>
      </c>
    </row>
    <row r="4827" spans="1:11" ht="15.6" x14ac:dyDescent="0.3">
      <c r="A4827" s="1">
        <v>43641</v>
      </c>
      <c r="B4827" t="s">
        <v>2</v>
      </c>
      <c r="C4827" t="s">
        <v>9</v>
      </c>
      <c r="D4827" t="s">
        <v>16</v>
      </c>
      <c r="E4827" t="s">
        <v>253</v>
      </c>
      <c r="F4827" t="s">
        <v>547</v>
      </c>
      <c r="G4827">
        <v>8</v>
      </c>
      <c r="H4827">
        <v>16.32</v>
      </c>
      <c r="I4827">
        <v>130.56</v>
      </c>
      <c r="J4827" s="4">
        <v>398</v>
      </c>
      <c r="K4827" s="6" t="s">
        <v>556</v>
      </c>
    </row>
    <row r="4828" spans="1:11" ht="15.6" x14ac:dyDescent="0.3">
      <c r="A4828" s="1">
        <v>43641</v>
      </c>
      <c r="B4828" t="s">
        <v>4</v>
      </c>
      <c r="C4828" t="s">
        <v>13</v>
      </c>
      <c r="D4828" t="s">
        <v>17</v>
      </c>
      <c r="E4828" t="s">
        <v>539</v>
      </c>
      <c r="F4828" t="s">
        <v>548</v>
      </c>
      <c r="G4828">
        <v>4</v>
      </c>
      <c r="H4828">
        <v>17.829999999999998</v>
      </c>
      <c r="I4828">
        <v>71.319999999999993</v>
      </c>
      <c r="J4828" s="4">
        <v>3192</v>
      </c>
      <c r="K4828" s="6" t="s">
        <v>557</v>
      </c>
    </row>
    <row r="4829" spans="1:11" ht="15.6" x14ac:dyDescent="0.3">
      <c r="A4829" s="1">
        <v>43641</v>
      </c>
      <c r="B4829" t="s">
        <v>6</v>
      </c>
      <c r="C4829" t="s">
        <v>9</v>
      </c>
      <c r="D4829" t="s">
        <v>16</v>
      </c>
      <c r="E4829" t="s">
        <v>193</v>
      </c>
      <c r="F4829" t="s">
        <v>549</v>
      </c>
      <c r="G4829">
        <v>2</v>
      </c>
      <c r="H4829">
        <v>53.35</v>
      </c>
      <c r="I4829">
        <v>106.7</v>
      </c>
      <c r="J4829" s="4">
        <v>199</v>
      </c>
      <c r="K4829" s="6" t="s">
        <v>556</v>
      </c>
    </row>
    <row r="4830" spans="1:11" ht="15.6" x14ac:dyDescent="0.3">
      <c r="A4830" s="1">
        <v>43641</v>
      </c>
      <c r="B4830" t="s">
        <v>4</v>
      </c>
      <c r="C4830" t="s">
        <v>13</v>
      </c>
      <c r="D4830" t="s">
        <v>17</v>
      </c>
      <c r="E4830" t="s">
        <v>499</v>
      </c>
      <c r="F4830" t="s">
        <v>549</v>
      </c>
      <c r="G4830">
        <v>3</v>
      </c>
      <c r="H4830">
        <v>53.35</v>
      </c>
      <c r="I4830">
        <v>160.05000000000001</v>
      </c>
      <c r="J4830" s="4">
        <v>1990</v>
      </c>
      <c r="K4830" s="6" t="s">
        <v>557</v>
      </c>
    </row>
    <row r="4831" spans="1:11" ht="15.6" x14ac:dyDescent="0.3">
      <c r="A4831" s="1">
        <v>43642</v>
      </c>
      <c r="B4831" t="s">
        <v>4</v>
      </c>
      <c r="C4831" t="s">
        <v>10</v>
      </c>
      <c r="D4831" t="s">
        <v>17</v>
      </c>
      <c r="E4831" t="s">
        <v>142</v>
      </c>
      <c r="F4831" t="s">
        <v>546</v>
      </c>
      <c r="G4831">
        <v>10</v>
      </c>
      <c r="H4831">
        <v>12.42</v>
      </c>
      <c r="I4831">
        <v>124.2</v>
      </c>
      <c r="J4831" s="4">
        <v>2394</v>
      </c>
      <c r="K4831" s="6" t="s">
        <v>555</v>
      </c>
    </row>
    <row r="4832" spans="1:11" ht="15.6" x14ac:dyDescent="0.3">
      <c r="A4832" s="1">
        <v>43642</v>
      </c>
      <c r="B4832" t="s">
        <v>5</v>
      </c>
      <c r="C4832" t="s">
        <v>11</v>
      </c>
      <c r="D4832" t="s">
        <v>16</v>
      </c>
      <c r="E4832" t="s">
        <v>228</v>
      </c>
      <c r="F4832" t="s">
        <v>546</v>
      </c>
      <c r="G4832">
        <v>3</v>
      </c>
      <c r="H4832">
        <v>12.42</v>
      </c>
      <c r="I4832">
        <v>37.26</v>
      </c>
      <c r="J4832" s="4">
        <v>3992</v>
      </c>
      <c r="K4832" s="6" t="s">
        <v>556</v>
      </c>
    </row>
    <row r="4833" spans="1:11" ht="15.6" x14ac:dyDescent="0.3">
      <c r="A4833" s="1">
        <v>43642</v>
      </c>
      <c r="B4833" t="s">
        <v>3</v>
      </c>
      <c r="C4833" t="s">
        <v>13</v>
      </c>
      <c r="D4833" t="s">
        <v>17</v>
      </c>
      <c r="E4833" t="s">
        <v>61</v>
      </c>
      <c r="F4833" t="s">
        <v>546</v>
      </c>
      <c r="G4833">
        <v>9</v>
      </c>
      <c r="H4833">
        <v>12.42</v>
      </c>
      <c r="I4833">
        <v>111.78</v>
      </c>
      <c r="J4833" s="4">
        <v>1996</v>
      </c>
      <c r="K4833" s="6" t="s">
        <v>558</v>
      </c>
    </row>
    <row r="4834" spans="1:11" ht="15.6" x14ac:dyDescent="0.3">
      <c r="A4834" s="1">
        <v>43643</v>
      </c>
      <c r="B4834" t="s">
        <v>5</v>
      </c>
      <c r="C4834" t="s">
        <v>14</v>
      </c>
      <c r="D4834" t="s">
        <v>16</v>
      </c>
      <c r="E4834" t="s">
        <v>62</v>
      </c>
      <c r="F4834" t="s">
        <v>546</v>
      </c>
      <c r="G4834">
        <v>10</v>
      </c>
      <c r="H4834">
        <v>12.42</v>
      </c>
      <c r="I4834">
        <v>124.2</v>
      </c>
      <c r="J4834" s="4">
        <v>990</v>
      </c>
      <c r="K4834" s="6" t="s">
        <v>554</v>
      </c>
    </row>
    <row r="4835" spans="1:11" ht="15.6" x14ac:dyDescent="0.3">
      <c r="A4835" s="1">
        <v>43643</v>
      </c>
      <c r="B4835" t="s">
        <v>2</v>
      </c>
      <c r="C4835" t="s">
        <v>9</v>
      </c>
      <c r="D4835" t="s">
        <v>16</v>
      </c>
      <c r="E4835" t="s">
        <v>237</v>
      </c>
      <c r="F4835" t="s">
        <v>546</v>
      </c>
      <c r="G4835">
        <v>7</v>
      </c>
      <c r="H4835">
        <v>12.42</v>
      </c>
      <c r="I4835">
        <v>86.94</v>
      </c>
      <c r="J4835" s="4">
        <v>597</v>
      </c>
      <c r="K4835" s="6" t="s">
        <v>556</v>
      </c>
    </row>
    <row r="4836" spans="1:11" ht="15.6" x14ac:dyDescent="0.3">
      <c r="A4836" s="1">
        <v>43643</v>
      </c>
      <c r="B4836" t="s">
        <v>3</v>
      </c>
      <c r="C4836" t="s">
        <v>13</v>
      </c>
      <c r="D4836" t="s">
        <v>17</v>
      </c>
      <c r="E4836" t="s">
        <v>457</v>
      </c>
      <c r="F4836" t="s">
        <v>549</v>
      </c>
      <c r="G4836">
        <v>4</v>
      </c>
      <c r="H4836">
        <v>53.35</v>
      </c>
      <c r="I4836">
        <v>213.4</v>
      </c>
      <c r="J4836" s="4">
        <v>1194</v>
      </c>
      <c r="K4836" s="6" t="s">
        <v>554</v>
      </c>
    </row>
    <row r="4837" spans="1:11" ht="15.6" x14ac:dyDescent="0.3">
      <c r="A4837" s="1">
        <v>43643</v>
      </c>
      <c r="B4837" t="s">
        <v>3</v>
      </c>
      <c r="C4837" t="s">
        <v>10</v>
      </c>
      <c r="D4837" t="s">
        <v>17</v>
      </c>
      <c r="E4837" t="s">
        <v>414</v>
      </c>
      <c r="F4837" t="s">
        <v>547</v>
      </c>
      <c r="G4837">
        <v>6</v>
      </c>
      <c r="H4837">
        <v>16.32</v>
      </c>
      <c r="I4837">
        <v>97.92</v>
      </c>
      <c r="J4837" s="4">
        <v>796</v>
      </c>
      <c r="K4837" s="6" t="s">
        <v>556</v>
      </c>
    </row>
    <row r="4838" spans="1:11" ht="15.6" x14ac:dyDescent="0.3">
      <c r="A4838" s="1">
        <v>43643</v>
      </c>
      <c r="B4838" t="s">
        <v>5</v>
      </c>
      <c r="C4838" t="s">
        <v>9</v>
      </c>
      <c r="D4838" t="s">
        <v>16</v>
      </c>
      <c r="E4838" t="s">
        <v>71</v>
      </c>
      <c r="F4838" t="s">
        <v>546</v>
      </c>
      <c r="G4838">
        <v>6</v>
      </c>
      <c r="H4838">
        <v>12.42</v>
      </c>
      <c r="I4838">
        <v>74.52</v>
      </c>
      <c r="J4838" s="4">
        <v>4491</v>
      </c>
      <c r="K4838" s="6" t="s">
        <v>556</v>
      </c>
    </row>
    <row r="4839" spans="1:11" ht="15.6" x14ac:dyDescent="0.3">
      <c r="A4839" s="1">
        <v>43643</v>
      </c>
      <c r="B4839" t="s">
        <v>2</v>
      </c>
      <c r="C4839" t="s">
        <v>11</v>
      </c>
      <c r="D4839" t="s">
        <v>16</v>
      </c>
      <c r="E4839" t="s">
        <v>372</v>
      </c>
      <c r="F4839" t="s">
        <v>548</v>
      </c>
      <c r="G4839">
        <v>3</v>
      </c>
      <c r="H4839">
        <v>17.829999999999998</v>
      </c>
      <c r="I4839">
        <v>53.489999999999995</v>
      </c>
      <c r="J4839" s="4">
        <v>798</v>
      </c>
      <c r="K4839" s="6" t="s">
        <v>554</v>
      </c>
    </row>
    <row r="4840" spans="1:11" ht="15.6" x14ac:dyDescent="0.3">
      <c r="A4840" s="1">
        <v>43643</v>
      </c>
      <c r="B4840" t="s">
        <v>6</v>
      </c>
      <c r="C4840" t="s">
        <v>8</v>
      </c>
      <c r="D4840" t="s">
        <v>16</v>
      </c>
      <c r="E4840" t="s">
        <v>45</v>
      </c>
      <c r="F4840" t="s">
        <v>546</v>
      </c>
      <c r="G4840">
        <v>10</v>
      </c>
      <c r="H4840">
        <v>12.42</v>
      </c>
      <c r="I4840">
        <v>124.2</v>
      </c>
      <c r="J4840" s="4">
        <v>297</v>
      </c>
      <c r="K4840" s="6" t="s">
        <v>556</v>
      </c>
    </row>
    <row r="4841" spans="1:11" ht="15.6" x14ac:dyDescent="0.3">
      <c r="A4841" s="1">
        <v>43643</v>
      </c>
      <c r="B4841" t="s">
        <v>4</v>
      </c>
      <c r="C4841" t="s">
        <v>10</v>
      </c>
      <c r="D4841" t="s">
        <v>17</v>
      </c>
      <c r="E4841" t="s">
        <v>110</v>
      </c>
      <c r="F4841" t="s">
        <v>546</v>
      </c>
      <c r="G4841">
        <v>4</v>
      </c>
      <c r="H4841">
        <v>12.42</v>
      </c>
      <c r="I4841">
        <v>49.68</v>
      </c>
      <c r="J4841" s="4">
        <v>499</v>
      </c>
      <c r="K4841" s="6" t="s">
        <v>557</v>
      </c>
    </row>
    <row r="4842" spans="1:11" ht="15.6" x14ac:dyDescent="0.3">
      <c r="A4842" s="1">
        <v>43643</v>
      </c>
      <c r="B4842" t="s">
        <v>4</v>
      </c>
      <c r="C4842" t="s">
        <v>13</v>
      </c>
      <c r="D4842" t="s">
        <v>17</v>
      </c>
      <c r="E4842" t="s">
        <v>497</v>
      </c>
      <c r="F4842" t="s">
        <v>547</v>
      </c>
      <c r="G4842">
        <v>5</v>
      </c>
      <c r="H4842">
        <v>16.32</v>
      </c>
      <c r="I4842">
        <v>81.599999999999994</v>
      </c>
      <c r="J4842" s="4">
        <v>495</v>
      </c>
      <c r="K4842" s="6" t="s">
        <v>555</v>
      </c>
    </row>
    <row r="4843" spans="1:11" ht="15.6" x14ac:dyDescent="0.3">
      <c r="A4843" s="1">
        <v>43643</v>
      </c>
      <c r="B4843" t="s">
        <v>5</v>
      </c>
      <c r="C4843" t="s">
        <v>11</v>
      </c>
      <c r="D4843" t="s">
        <v>16</v>
      </c>
      <c r="E4843" t="s">
        <v>267</v>
      </c>
      <c r="F4843" t="s">
        <v>549</v>
      </c>
      <c r="G4843">
        <v>2</v>
      </c>
      <c r="H4843">
        <v>53.35</v>
      </c>
      <c r="I4843">
        <v>106.7</v>
      </c>
      <c r="J4843" s="4">
        <v>598</v>
      </c>
      <c r="K4843" s="6" t="s">
        <v>557</v>
      </c>
    </row>
    <row r="4844" spans="1:11" ht="15.6" x14ac:dyDescent="0.3">
      <c r="A4844" s="1">
        <v>43643</v>
      </c>
      <c r="B4844" t="s">
        <v>6</v>
      </c>
      <c r="C4844" t="s">
        <v>11</v>
      </c>
      <c r="D4844" t="s">
        <v>16</v>
      </c>
      <c r="E4844" t="s">
        <v>260</v>
      </c>
      <c r="F4844" t="s">
        <v>546</v>
      </c>
      <c r="G4844">
        <v>1</v>
      </c>
      <c r="H4844">
        <v>12.42</v>
      </c>
      <c r="I4844">
        <v>12.42</v>
      </c>
      <c r="J4844" s="4">
        <v>1194</v>
      </c>
      <c r="K4844" s="6" t="s">
        <v>557</v>
      </c>
    </row>
    <row r="4845" spans="1:11" ht="15.6" x14ac:dyDescent="0.3">
      <c r="A4845" s="1">
        <v>43643</v>
      </c>
      <c r="B4845" t="s">
        <v>5</v>
      </c>
      <c r="C4845" t="s">
        <v>9</v>
      </c>
      <c r="D4845" t="s">
        <v>16</v>
      </c>
      <c r="E4845" t="s">
        <v>356</v>
      </c>
      <c r="F4845" t="s">
        <v>546</v>
      </c>
      <c r="G4845">
        <v>8</v>
      </c>
      <c r="H4845">
        <v>12.42</v>
      </c>
      <c r="I4845">
        <v>99.36</v>
      </c>
      <c r="J4845" s="4">
        <v>1196</v>
      </c>
      <c r="K4845" s="6" t="s">
        <v>555</v>
      </c>
    </row>
    <row r="4846" spans="1:11" ht="15.6" x14ac:dyDescent="0.3">
      <c r="A4846" s="1">
        <v>43643</v>
      </c>
      <c r="B4846" t="s">
        <v>6</v>
      </c>
      <c r="C4846" t="s">
        <v>9</v>
      </c>
      <c r="D4846" t="s">
        <v>16</v>
      </c>
      <c r="E4846" t="s">
        <v>234</v>
      </c>
      <c r="F4846" t="s">
        <v>546</v>
      </c>
      <c r="G4846">
        <v>9</v>
      </c>
      <c r="H4846">
        <v>12.42</v>
      </c>
      <c r="I4846">
        <v>111.78</v>
      </c>
      <c r="J4846" s="4">
        <v>2392</v>
      </c>
      <c r="K4846" s="6" t="s">
        <v>556</v>
      </c>
    </row>
    <row r="4847" spans="1:11" ht="15.6" x14ac:dyDescent="0.3">
      <c r="A4847" s="1">
        <v>43643</v>
      </c>
      <c r="B4847" t="s">
        <v>2</v>
      </c>
      <c r="C4847" t="s">
        <v>8</v>
      </c>
      <c r="D4847" t="s">
        <v>16</v>
      </c>
      <c r="E4847" t="s">
        <v>185</v>
      </c>
      <c r="F4847" t="s">
        <v>546</v>
      </c>
      <c r="G4847">
        <v>3</v>
      </c>
      <c r="H4847">
        <v>12.42</v>
      </c>
      <c r="I4847">
        <v>37.26</v>
      </c>
      <c r="J4847" s="4">
        <v>499</v>
      </c>
      <c r="K4847" s="6" t="s">
        <v>556</v>
      </c>
    </row>
    <row r="4848" spans="1:11" ht="15.6" x14ac:dyDescent="0.3">
      <c r="A4848" s="1">
        <v>43643</v>
      </c>
      <c r="B4848" t="s">
        <v>5</v>
      </c>
      <c r="C4848" t="s">
        <v>8</v>
      </c>
      <c r="D4848" t="s">
        <v>16</v>
      </c>
      <c r="E4848" t="s">
        <v>221</v>
      </c>
      <c r="F4848" t="s">
        <v>546</v>
      </c>
      <c r="G4848">
        <v>3</v>
      </c>
      <c r="H4848">
        <v>12.42</v>
      </c>
      <c r="I4848">
        <v>37.26</v>
      </c>
      <c r="J4848" s="4">
        <v>2495</v>
      </c>
      <c r="K4848" s="6" t="s">
        <v>557</v>
      </c>
    </row>
    <row r="4849" spans="1:11" ht="15.6" x14ac:dyDescent="0.3">
      <c r="A4849" s="1">
        <v>43643</v>
      </c>
      <c r="B4849" t="s">
        <v>3</v>
      </c>
      <c r="C4849" t="s">
        <v>13</v>
      </c>
      <c r="D4849" t="s">
        <v>17</v>
      </c>
      <c r="E4849" t="s">
        <v>79</v>
      </c>
      <c r="F4849" t="s">
        <v>549</v>
      </c>
      <c r="G4849">
        <v>5</v>
      </c>
      <c r="H4849">
        <v>53.35</v>
      </c>
      <c r="I4849">
        <v>266.75</v>
      </c>
      <c r="J4849" s="4">
        <v>299</v>
      </c>
      <c r="K4849" s="6" t="s">
        <v>557</v>
      </c>
    </row>
    <row r="4850" spans="1:11" ht="15.6" x14ac:dyDescent="0.3">
      <c r="A4850" s="1">
        <v>43643</v>
      </c>
      <c r="B4850" t="s">
        <v>2</v>
      </c>
      <c r="C4850" t="s">
        <v>11</v>
      </c>
      <c r="D4850" t="s">
        <v>16</v>
      </c>
      <c r="E4850" t="s">
        <v>396</v>
      </c>
      <c r="F4850" t="s">
        <v>548</v>
      </c>
      <c r="G4850">
        <v>9</v>
      </c>
      <c r="H4850">
        <v>17.829999999999998</v>
      </c>
      <c r="I4850">
        <v>160.46999999999997</v>
      </c>
      <c r="J4850" s="4">
        <v>1794</v>
      </c>
      <c r="K4850" s="6" t="s">
        <v>558</v>
      </c>
    </row>
    <row r="4851" spans="1:11" ht="15.6" x14ac:dyDescent="0.3">
      <c r="A4851" s="1">
        <v>43644</v>
      </c>
      <c r="B4851" t="s">
        <v>2</v>
      </c>
      <c r="C4851" t="s">
        <v>9</v>
      </c>
      <c r="D4851" t="s">
        <v>16</v>
      </c>
      <c r="E4851" t="s">
        <v>403</v>
      </c>
      <c r="F4851" t="s">
        <v>548</v>
      </c>
      <c r="G4851">
        <v>5</v>
      </c>
      <c r="H4851">
        <v>17.829999999999998</v>
      </c>
      <c r="I4851">
        <v>89.149999999999991</v>
      </c>
      <c r="J4851" s="4">
        <v>3990</v>
      </c>
      <c r="K4851" s="6" t="s">
        <v>554</v>
      </c>
    </row>
    <row r="4852" spans="1:11" ht="15.6" x14ac:dyDescent="0.3">
      <c r="A4852" s="1">
        <v>43644</v>
      </c>
      <c r="B4852" t="s">
        <v>4</v>
      </c>
      <c r="C4852" t="s">
        <v>10</v>
      </c>
      <c r="D4852" t="s">
        <v>17</v>
      </c>
      <c r="E4852" t="s">
        <v>230</v>
      </c>
      <c r="F4852" t="s">
        <v>547</v>
      </c>
      <c r="G4852">
        <v>3</v>
      </c>
      <c r="H4852">
        <v>16.32</v>
      </c>
      <c r="I4852">
        <v>48.96</v>
      </c>
      <c r="J4852" s="4">
        <v>4990</v>
      </c>
      <c r="K4852" s="6" t="s">
        <v>556</v>
      </c>
    </row>
    <row r="4853" spans="1:11" ht="15.6" x14ac:dyDescent="0.3">
      <c r="A4853" s="1">
        <v>43644</v>
      </c>
      <c r="B4853" t="s">
        <v>6</v>
      </c>
      <c r="C4853" t="s">
        <v>11</v>
      </c>
      <c r="D4853" t="s">
        <v>16</v>
      </c>
      <c r="E4853" t="s">
        <v>396</v>
      </c>
      <c r="F4853" t="s">
        <v>549</v>
      </c>
      <c r="G4853">
        <v>6</v>
      </c>
      <c r="H4853">
        <v>53.35</v>
      </c>
      <c r="I4853">
        <v>320.10000000000002</v>
      </c>
      <c r="J4853" s="4">
        <v>499</v>
      </c>
      <c r="K4853" s="6" t="s">
        <v>556</v>
      </c>
    </row>
    <row r="4854" spans="1:11" ht="15.6" x14ac:dyDescent="0.3">
      <c r="A4854" s="1">
        <v>43645</v>
      </c>
      <c r="B4854" t="s">
        <v>5</v>
      </c>
      <c r="C4854" t="s">
        <v>14</v>
      </c>
      <c r="D4854" t="s">
        <v>16</v>
      </c>
      <c r="E4854" t="s">
        <v>454</v>
      </c>
      <c r="F4854" t="s">
        <v>549</v>
      </c>
      <c r="G4854">
        <v>10</v>
      </c>
      <c r="H4854">
        <v>53.35</v>
      </c>
      <c r="I4854">
        <v>533.5</v>
      </c>
      <c r="J4854" s="4">
        <v>3591</v>
      </c>
      <c r="K4854" s="6" t="s">
        <v>554</v>
      </c>
    </row>
    <row r="4855" spans="1:11" ht="15.6" x14ac:dyDescent="0.3">
      <c r="A4855" s="1">
        <v>43645</v>
      </c>
      <c r="B4855" t="s">
        <v>6</v>
      </c>
      <c r="C4855" t="s">
        <v>11</v>
      </c>
      <c r="D4855" t="s">
        <v>16</v>
      </c>
      <c r="E4855" t="s">
        <v>265</v>
      </c>
      <c r="F4855" t="s">
        <v>546</v>
      </c>
      <c r="G4855">
        <v>10</v>
      </c>
      <c r="H4855">
        <v>12.42</v>
      </c>
      <c r="I4855">
        <v>124.2</v>
      </c>
      <c r="J4855" s="4">
        <v>2793</v>
      </c>
      <c r="K4855" s="6" t="s">
        <v>557</v>
      </c>
    </row>
    <row r="4856" spans="1:11" ht="15.6" x14ac:dyDescent="0.3">
      <c r="A4856" s="1">
        <v>43645</v>
      </c>
      <c r="B4856" t="s">
        <v>4</v>
      </c>
      <c r="C4856" t="s">
        <v>12</v>
      </c>
      <c r="D4856" t="s">
        <v>17</v>
      </c>
      <c r="E4856" t="s">
        <v>532</v>
      </c>
      <c r="F4856" t="s">
        <v>548</v>
      </c>
      <c r="G4856">
        <v>6</v>
      </c>
      <c r="H4856">
        <v>17.829999999999998</v>
      </c>
      <c r="I4856">
        <v>106.97999999999999</v>
      </c>
      <c r="J4856" s="4">
        <v>2392</v>
      </c>
      <c r="K4856" s="6" t="s">
        <v>557</v>
      </c>
    </row>
    <row r="4857" spans="1:11" ht="15.6" x14ac:dyDescent="0.3">
      <c r="A4857" s="1">
        <v>43645</v>
      </c>
      <c r="B4857" t="s">
        <v>4</v>
      </c>
      <c r="C4857" t="s">
        <v>12</v>
      </c>
      <c r="D4857" t="s">
        <v>17</v>
      </c>
      <c r="E4857" t="s">
        <v>388</v>
      </c>
      <c r="F4857" t="s">
        <v>546</v>
      </c>
      <c r="G4857">
        <v>8</v>
      </c>
      <c r="H4857">
        <v>12.42</v>
      </c>
      <c r="I4857">
        <v>99.36</v>
      </c>
      <c r="J4857" s="4">
        <v>1196</v>
      </c>
      <c r="K4857" s="6" t="s">
        <v>556</v>
      </c>
    </row>
    <row r="4858" spans="1:11" ht="15.6" x14ac:dyDescent="0.3">
      <c r="A4858" s="1">
        <v>43645</v>
      </c>
      <c r="B4858" t="s">
        <v>2</v>
      </c>
      <c r="C4858" t="s">
        <v>9</v>
      </c>
      <c r="D4858" t="s">
        <v>16</v>
      </c>
      <c r="E4858" t="s">
        <v>325</v>
      </c>
      <c r="F4858" t="s">
        <v>546</v>
      </c>
      <c r="G4858">
        <v>2</v>
      </c>
      <c r="H4858">
        <v>12.42</v>
      </c>
      <c r="I4858">
        <v>24.84</v>
      </c>
      <c r="J4858" s="4">
        <v>1495</v>
      </c>
      <c r="K4858" s="6" t="s">
        <v>556</v>
      </c>
    </row>
    <row r="4859" spans="1:11" ht="15.6" x14ac:dyDescent="0.3">
      <c r="A4859" s="1">
        <v>43645</v>
      </c>
      <c r="B4859" t="s">
        <v>4</v>
      </c>
      <c r="C4859" t="s">
        <v>12</v>
      </c>
      <c r="D4859" t="s">
        <v>17</v>
      </c>
      <c r="E4859" t="s">
        <v>75</v>
      </c>
      <c r="F4859" t="s">
        <v>548</v>
      </c>
      <c r="G4859">
        <v>1</v>
      </c>
      <c r="H4859">
        <v>17.829999999999998</v>
      </c>
      <c r="I4859">
        <v>17.829999999999998</v>
      </c>
      <c r="J4859" s="4">
        <v>499</v>
      </c>
      <c r="K4859" s="6" t="s">
        <v>554</v>
      </c>
    </row>
    <row r="4860" spans="1:11" ht="15.6" x14ac:dyDescent="0.3">
      <c r="A4860" s="1">
        <v>43646</v>
      </c>
      <c r="B4860" t="s">
        <v>4</v>
      </c>
      <c r="C4860" t="s">
        <v>12</v>
      </c>
      <c r="D4860" t="s">
        <v>17</v>
      </c>
      <c r="E4860" t="s">
        <v>136</v>
      </c>
      <c r="F4860" t="s">
        <v>548</v>
      </c>
      <c r="G4860">
        <v>10</v>
      </c>
      <c r="H4860">
        <v>17.829999999999998</v>
      </c>
      <c r="I4860">
        <v>178.29999999999998</v>
      </c>
      <c r="J4860" s="4">
        <v>4990</v>
      </c>
      <c r="K4860" s="6" t="s">
        <v>555</v>
      </c>
    </row>
    <row r="4861" spans="1:11" ht="15.6" x14ac:dyDescent="0.3">
      <c r="A4861" s="1">
        <v>43646</v>
      </c>
      <c r="B4861" t="s">
        <v>2</v>
      </c>
      <c r="C4861" t="s">
        <v>14</v>
      </c>
      <c r="D4861" t="s">
        <v>16</v>
      </c>
      <c r="E4861" t="s">
        <v>482</v>
      </c>
      <c r="F4861" t="s">
        <v>548</v>
      </c>
      <c r="G4861">
        <v>3</v>
      </c>
      <c r="H4861">
        <v>17.829999999999998</v>
      </c>
      <c r="I4861">
        <v>53.489999999999995</v>
      </c>
      <c r="J4861" s="4">
        <v>1791</v>
      </c>
      <c r="K4861" s="6" t="s">
        <v>556</v>
      </c>
    </row>
    <row r="4862" spans="1:11" ht="15.6" x14ac:dyDescent="0.3">
      <c r="A4862" s="1">
        <v>43646</v>
      </c>
      <c r="B4862" t="s">
        <v>2</v>
      </c>
      <c r="C4862" t="s">
        <v>9</v>
      </c>
      <c r="D4862" t="s">
        <v>16</v>
      </c>
      <c r="E4862" t="s">
        <v>325</v>
      </c>
      <c r="F4862" t="s">
        <v>546</v>
      </c>
      <c r="G4862">
        <v>6</v>
      </c>
      <c r="H4862">
        <v>12.42</v>
      </c>
      <c r="I4862">
        <v>74.52</v>
      </c>
      <c r="J4862" s="4">
        <v>796</v>
      </c>
      <c r="K4862" s="6" t="s">
        <v>556</v>
      </c>
    </row>
    <row r="4863" spans="1:11" ht="15.6" x14ac:dyDescent="0.3">
      <c r="A4863" s="1">
        <v>43647</v>
      </c>
      <c r="B4863" t="s">
        <v>5</v>
      </c>
      <c r="C4863" t="s">
        <v>8</v>
      </c>
      <c r="D4863" t="s">
        <v>16</v>
      </c>
      <c r="E4863" t="s">
        <v>359</v>
      </c>
      <c r="F4863" t="s">
        <v>546</v>
      </c>
      <c r="G4863">
        <v>1</v>
      </c>
      <c r="H4863">
        <v>12.42</v>
      </c>
      <c r="I4863">
        <v>12.42</v>
      </c>
      <c r="J4863" s="4">
        <v>398</v>
      </c>
      <c r="K4863" s="6" t="s">
        <v>557</v>
      </c>
    </row>
    <row r="4864" spans="1:11" ht="15.6" x14ac:dyDescent="0.3">
      <c r="A4864" s="1">
        <v>43647</v>
      </c>
      <c r="B4864" t="s">
        <v>4</v>
      </c>
      <c r="C4864" t="s">
        <v>12</v>
      </c>
      <c r="D4864" t="s">
        <v>17</v>
      </c>
      <c r="E4864" t="s">
        <v>198</v>
      </c>
      <c r="F4864" t="s">
        <v>546</v>
      </c>
      <c r="G4864">
        <v>10</v>
      </c>
      <c r="H4864">
        <v>12.42</v>
      </c>
      <c r="I4864">
        <v>124.2</v>
      </c>
      <c r="J4864" s="4">
        <v>1996</v>
      </c>
      <c r="K4864" s="6" t="s">
        <v>556</v>
      </c>
    </row>
    <row r="4865" spans="1:11" ht="15.6" x14ac:dyDescent="0.3">
      <c r="A4865" s="1">
        <v>43647</v>
      </c>
      <c r="B4865" t="s">
        <v>2</v>
      </c>
      <c r="C4865" t="s">
        <v>14</v>
      </c>
      <c r="D4865" t="s">
        <v>16</v>
      </c>
      <c r="E4865" t="s">
        <v>321</v>
      </c>
      <c r="F4865" t="s">
        <v>549</v>
      </c>
      <c r="G4865">
        <v>3</v>
      </c>
      <c r="H4865">
        <v>53.35</v>
      </c>
      <c r="I4865">
        <v>160.05000000000001</v>
      </c>
      <c r="J4865" s="4">
        <v>2495</v>
      </c>
      <c r="K4865" s="6" t="s">
        <v>555</v>
      </c>
    </row>
    <row r="4866" spans="1:11" ht="15.6" x14ac:dyDescent="0.3">
      <c r="A4866" s="1">
        <v>43647</v>
      </c>
      <c r="B4866" t="s">
        <v>2</v>
      </c>
      <c r="C4866" t="s">
        <v>9</v>
      </c>
      <c r="D4866" t="s">
        <v>16</v>
      </c>
      <c r="E4866" t="s">
        <v>285</v>
      </c>
      <c r="F4866" t="s">
        <v>546</v>
      </c>
      <c r="G4866">
        <v>8</v>
      </c>
      <c r="H4866">
        <v>12.42</v>
      </c>
      <c r="I4866">
        <v>99.36</v>
      </c>
      <c r="J4866" s="4">
        <v>495</v>
      </c>
      <c r="K4866" s="6" t="s">
        <v>557</v>
      </c>
    </row>
    <row r="4867" spans="1:11" ht="15.6" x14ac:dyDescent="0.3">
      <c r="A4867" s="1">
        <v>43647</v>
      </c>
      <c r="B4867" t="s">
        <v>4</v>
      </c>
      <c r="C4867" t="s">
        <v>12</v>
      </c>
      <c r="D4867" t="s">
        <v>17</v>
      </c>
      <c r="E4867" t="s">
        <v>306</v>
      </c>
      <c r="F4867" t="s">
        <v>546</v>
      </c>
      <c r="G4867">
        <v>7</v>
      </c>
      <c r="H4867">
        <v>12.42</v>
      </c>
      <c r="I4867">
        <v>86.94</v>
      </c>
      <c r="J4867" s="4">
        <v>2793</v>
      </c>
      <c r="K4867" s="6" t="s">
        <v>557</v>
      </c>
    </row>
    <row r="4868" spans="1:11" ht="15.6" x14ac:dyDescent="0.3">
      <c r="A4868" s="1">
        <v>43648</v>
      </c>
      <c r="B4868" t="s">
        <v>4</v>
      </c>
      <c r="C4868" t="s">
        <v>10</v>
      </c>
      <c r="D4868" t="s">
        <v>17</v>
      </c>
      <c r="E4868" t="s">
        <v>339</v>
      </c>
      <c r="F4868" t="s">
        <v>546</v>
      </c>
      <c r="G4868">
        <v>2</v>
      </c>
      <c r="H4868">
        <v>12.42</v>
      </c>
      <c r="I4868">
        <v>24.84</v>
      </c>
      <c r="J4868" s="4">
        <v>1791</v>
      </c>
      <c r="K4868" s="6" t="s">
        <v>555</v>
      </c>
    </row>
    <row r="4869" spans="1:11" ht="15.6" x14ac:dyDescent="0.3">
      <c r="A4869" s="1">
        <v>43648</v>
      </c>
      <c r="B4869" t="s">
        <v>2</v>
      </c>
      <c r="C4869" t="s">
        <v>8</v>
      </c>
      <c r="D4869" t="s">
        <v>16</v>
      </c>
      <c r="E4869" t="s">
        <v>59</v>
      </c>
      <c r="F4869" t="s">
        <v>549</v>
      </c>
      <c r="G4869">
        <v>10</v>
      </c>
      <c r="H4869">
        <v>53.35</v>
      </c>
      <c r="I4869">
        <v>533.5</v>
      </c>
      <c r="J4869" s="4">
        <v>2990</v>
      </c>
      <c r="K4869" s="6" t="s">
        <v>554</v>
      </c>
    </row>
    <row r="4870" spans="1:11" ht="15.6" x14ac:dyDescent="0.3">
      <c r="A4870" s="1">
        <v>43648</v>
      </c>
      <c r="B4870" t="s">
        <v>4</v>
      </c>
      <c r="C4870" t="s">
        <v>12</v>
      </c>
      <c r="D4870" t="s">
        <v>17</v>
      </c>
      <c r="E4870" t="s">
        <v>149</v>
      </c>
      <c r="F4870" t="s">
        <v>546</v>
      </c>
      <c r="G4870">
        <v>10</v>
      </c>
      <c r="H4870">
        <v>12.42</v>
      </c>
      <c r="I4870">
        <v>124.2</v>
      </c>
      <c r="J4870" s="4">
        <v>1393</v>
      </c>
      <c r="K4870" s="6" t="s">
        <v>556</v>
      </c>
    </row>
    <row r="4871" spans="1:11" ht="15.6" x14ac:dyDescent="0.3">
      <c r="A4871" s="1">
        <v>43648</v>
      </c>
      <c r="B4871" t="s">
        <v>2</v>
      </c>
      <c r="C4871" t="s">
        <v>14</v>
      </c>
      <c r="D4871" t="s">
        <v>16</v>
      </c>
      <c r="E4871" t="s">
        <v>307</v>
      </c>
      <c r="F4871" t="s">
        <v>546</v>
      </c>
      <c r="G4871">
        <v>1</v>
      </c>
      <c r="H4871">
        <v>12.42</v>
      </c>
      <c r="I4871">
        <v>12.42</v>
      </c>
      <c r="J4871" s="4">
        <v>792</v>
      </c>
      <c r="K4871" s="6" t="s">
        <v>555</v>
      </c>
    </row>
    <row r="4872" spans="1:11" ht="15.6" x14ac:dyDescent="0.3">
      <c r="A4872" s="1">
        <v>43648</v>
      </c>
      <c r="B4872" t="s">
        <v>2</v>
      </c>
      <c r="C4872" t="s">
        <v>9</v>
      </c>
      <c r="D4872" t="s">
        <v>16</v>
      </c>
      <c r="E4872" t="s">
        <v>127</v>
      </c>
      <c r="F4872" t="s">
        <v>546</v>
      </c>
      <c r="G4872">
        <v>7</v>
      </c>
      <c r="H4872">
        <v>12.42</v>
      </c>
      <c r="I4872">
        <v>86.94</v>
      </c>
      <c r="J4872" s="4">
        <v>2495</v>
      </c>
      <c r="K4872" s="6" t="s">
        <v>557</v>
      </c>
    </row>
    <row r="4873" spans="1:11" ht="15.6" x14ac:dyDescent="0.3">
      <c r="A4873" s="1">
        <v>43648</v>
      </c>
      <c r="B4873" t="s">
        <v>6</v>
      </c>
      <c r="C4873" t="s">
        <v>9</v>
      </c>
      <c r="D4873" t="s">
        <v>16</v>
      </c>
      <c r="E4873" t="s">
        <v>192</v>
      </c>
      <c r="F4873" t="s">
        <v>549</v>
      </c>
      <c r="G4873">
        <v>7</v>
      </c>
      <c r="H4873">
        <v>53.35</v>
      </c>
      <c r="I4873">
        <v>373.45</v>
      </c>
      <c r="J4873" s="4">
        <v>495</v>
      </c>
      <c r="K4873" s="6" t="s">
        <v>557</v>
      </c>
    </row>
    <row r="4874" spans="1:11" ht="15.6" x14ac:dyDescent="0.3">
      <c r="A4874" s="1">
        <v>43648</v>
      </c>
      <c r="B4874" t="s">
        <v>6</v>
      </c>
      <c r="C4874" t="s">
        <v>11</v>
      </c>
      <c r="D4874" t="s">
        <v>16</v>
      </c>
      <c r="E4874" t="s">
        <v>399</v>
      </c>
      <c r="F4874" t="s">
        <v>546</v>
      </c>
      <c r="G4874">
        <v>2</v>
      </c>
      <c r="H4874">
        <v>12.42</v>
      </c>
      <c r="I4874">
        <v>24.84</v>
      </c>
      <c r="J4874" s="4">
        <v>2691</v>
      </c>
      <c r="K4874" s="6" t="s">
        <v>556</v>
      </c>
    </row>
    <row r="4875" spans="1:11" ht="15.6" x14ac:dyDescent="0.3">
      <c r="A4875" s="1">
        <v>43648</v>
      </c>
      <c r="B4875" t="s">
        <v>2</v>
      </c>
      <c r="C4875" t="s">
        <v>9</v>
      </c>
      <c r="D4875" t="s">
        <v>16</v>
      </c>
      <c r="E4875" t="s">
        <v>466</v>
      </c>
      <c r="F4875" t="s">
        <v>546</v>
      </c>
      <c r="G4875">
        <v>5</v>
      </c>
      <c r="H4875">
        <v>12.42</v>
      </c>
      <c r="I4875">
        <v>62.1</v>
      </c>
      <c r="J4875" s="4">
        <v>399</v>
      </c>
      <c r="K4875" s="6" t="s">
        <v>557</v>
      </c>
    </row>
    <row r="4876" spans="1:11" ht="15.6" x14ac:dyDescent="0.3">
      <c r="A4876" s="1">
        <v>43648</v>
      </c>
      <c r="B4876" t="s">
        <v>5</v>
      </c>
      <c r="C4876" t="s">
        <v>11</v>
      </c>
      <c r="D4876" t="s">
        <v>16</v>
      </c>
      <c r="E4876" t="s">
        <v>261</v>
      </c>
      <c r="F4876" t="s">
        <v>549</v>
      </c>
      <c r="G4876">
        <v>8</v>
      </c>
      <c r="H4876">
        <v>53.35</v>
      </c>
      <c r="I4876">
        <v>426.8</v>
      </c>
      <c r="J4876" s="4">
        <v>1990</v>
      </c>
      <c r="K4876" s="6" t="s">
        <v>554</v>
      </c>
    </row>
    <row r="4877" spans="1:11" ht="15.6" x14ac:dyDescent="0.3">
      <c r="A4877" s="1">
        <v>43648</v>
      </c>
      <c r="B4877" t="s">
        <v>2</v>
      </c>
      <c r="C4877" t="s">
        <v>9</v>
      </c>
      <c r="D4877" t="s">
        <v>16</v>
      </c>
      <c r="E4877" t="s">
        <v>478</v>
      </c>
      <c r="F4877" t="s">
        <v>546</v>
      </c>
      <c r="G4877">
        <v>9</v>
      </c>
      <c r="H4877">
        <v>12.42</v>
      </c>
      <c r="I4877">
        <v>111.78</v>
      </c>
      <c r="J4877" s="4">
        <v>2793</v>
      </c>
      <c r="K4877" s="6" t="s">
        <v>555</v>
      </c>
    </row>
    <row r="4878" spans="1:11" ht="15.6" x14ac:dyDescent="0.3">
      <c r="A4878" s="1">
        <v>43649</v>
      </c>
      <c r="B4878" t="s">
        <v>5</v>
      </c>
      <c r="C4878" t="s">
        <v>8</v>
      </c>
      <c r="D4878" t="s">
        <v>16</v>
      </c>
      <c r="E4878" t="s">
        <v>498</v>
      </c>
      <c r="F4878" t="s">
        <v>546</v>
      </c>
      <c r="G4878">
        <v>6</v>
      </c>
      <c r="H4878">
        <v>12.42</v>
      </c>
      <c r="I4878">
        <v>74.52</v>
      </c>
      <c r="J4878" s="4">
        <v>3990</v>
      </c>
      <c r="K4878" s="6" t="s">
        <v>556</v>
      </c>
    </row>
    <row r="4879" spans="1:11" ht="15.6" x14ac:dyDescent="0.3">
      <c r="A4879" s="1">
        <v>43650</v>
      </c>
      <c r="B4879" t="s">
        <v>2</v>
      </c>
      <c r="C4879" t="s">
        <v>9</v>
      </c>
      <c r="D4879" t="s">
        <v>16</v>
      </c>
      <c r="E4879" t="s">
        <v>54</v>
      </c>
      <c r="F4879" t="s">
        <v>547</v>
      </c>
      <c r="G4879">
        <v>8</v>
      </c>
      <c r="H4879">
        <v>16.32</v>
      </c>
      <c r="I4879">
        <v>130.56</v>
      </c>
      <c r="J4879" s="4">
        <v>1393</v>
      </c>
      <c r="K4879" s="6" t="s">
        <v>556</v>
      </c>
    </row>
    <row r="4880" spans="1:11" ht="15.6" x14ac:dyDescent="0.3">
      <c r="A4880" s="1">
        <v>43650</v>
      </c>
      <c r="B4880" t="s">
        <v>2</v>
      </c>
      <c r="C4880" t="s">
        <v>8</v>
      </c>
      <c r="D4880" t="s">
        <v>16</v>
      </c>
      <c r="E4880" t="s">
        <v>205</v>
      </c>
      <c r="F4880" t="s">
        <v>546</v>
      </c>
      <c r="G4880">
        <v>6</v>
      </c>
      <c r="H4880">
        <v>12.42</v>
      </c>
      <c r="I4880">
        <v>74.52</v>
      </c>
      <c r="J4880" s="4">
        <v>1596</v>
      </c>
      <c r="K4880" s="6" t="s">
        <v>558</v>
      </c>
    </row>
    <row r="4881" spans="1:11" ht="15.6" x14ac:dyDescent="0.3">
      <c r="A4881" s="1">
        <v>43651</v>
      </c>
      <c r="B4881" t="s">
        <v>4</v>
      </c>
      <c r="C4881" t="s">
        <v>10</v>
      </c>
      <c r="D4881" t="s">
        <v>17</v>
      </c>
      <c r="E4881" t="s">
        <v>210</v>
      </c>
      <c r="F4881" t="s">
        <v>548</v>
      </c>
      <c r="G4881">
        <v>8</v>
      </c>
      <c r="H4881">
        <v>17.829999999999998</v>
      </c>
      <c r="I4881">
        <v>142.63999999999999</v>
      </c>
      <c r="J4881" s="4">
        <v>693</v>
      </c>
      <c r="K4881" s="6" t="s">
        <v>556</v>
      </c>
    </row>
    <row r="4882" spans="1:11" ht="15.6" x14ac:dyDescent="0.3">
      <c r="A4882" s="1">
        <v>43652</v>
      </c>
      <c r="B4882" t="s">
        <v>3</v>
      </c>
      <c r="C4882" t="s">
        <v>10</v>
      </c>
      <c r="D4882" t="s">
        <v>17</v>
      </c>
      <c r="E4882" t="s">
        <v>493</v>
      </c>
      <c r="F4882" t="s">
        <v>547</v>
      </c>
      <c r="G4882">
        <v>6</v>
      </c>
      <c r="H4882">
        <v>16.32</v>
      </c>
      <c r="I4882">
        <v>97.92</v>
      </c>
      <c r="J4882" s="4">
        <v>4491</v>
      </c>
      <c r="K4882" s="6" t="s">
        <v>558</v>
      </c>
    </row>
    <row r="4883" spans="1:11" ht="15.6" x14ac:dyDescent="0.3">
      <c r="A4883" s="1">
        <v>43652</v>
      </c>
      <c r="B4883" t="s">
        <v>6</v>
      </c>
      <c r="C4883" t="s">
        <v>11</v>
      </c>
      <c r="D4883" t="s">
        <v>16</v>
      </c>
      <c r="E4883" t="s">
        <v>463</v>
      </c>
      <c r="F4883" t="s">
        <v>548</v>
      </c>
      <c r="G4883">
        <v>7</v>
      </c>
      <c r="H4883">
        <v>17.829999999999998</v>
      </c>
      <c r="I4883">
        <v>124.80999999999999</v>
      </c>
      <c r="J4883" s="4">
        <v>995</v>
      </c>
      <c r="K4883" s="6" t="s">
        <v>556</v>
      </c>
    </row>
    <row r="4884" spans="1:11" ht="15.6" x14ac:dyDescent="0.3">
      <c r="A4884" s="1">
        <v>43652</v>
      </c>
      <c r="B4884" t="s">
        <v>5</v>
      </c>
      <c r="C4884" t="s">
        <v>9</v>
      </c>
      <c r="D4884" t="s">
        <v>16</v>
      </c>
      <c r="E4884" t="s">
        <v>219</v>
      </c>
      <c r="F4884" t="s">
        <v>546</v>
      </c>
      <c r="G4884">
        <v>6</v>
      </c>
      <c r="H4884">
        <v>12.42</v>
      </c>
      <c r="I4884">
        <v>74.52</v>
      </c>
      <c r="J4884" s="4">
        <v>2495</v>
      </c>
      <c r="K4884" s="6" t="s">
        <v>556</v>
      </c>
    </row>
    <row r="4885" spans="1:11" ht="15.6" x14ac:dyDescent="0.3">
      <c r="A4885" s="1">
        <v>43652</v>
      </c>
      <c r="B4885" t="s">
        <v>2</v>
      </c>
      <c r="C4885" t="s">
        <v>8</v>
      </c>
      <c r="D4885" t="s">
        <v>16</v>
      </c>
      <c r="E4885" t="s">
        <v>366</v>
      </c>
      <c r="F4885" t="s">
        <v>546</v>
      </c>
      <c r="G4885">
        <v>1</v>
      </c>
      <c r="H4885">
        <v>12.42</v>
      </c>
      <c r="I4885">
        <v>12.42</v>
      </c>
      <c r="J4885" s="4">
        <v>598</v>
      </c>
      <c r="K4885" s="6" t="s">
        <v>557</v>
      </c>
    </row>
    <row r="4886" spans="1:11" ht="15.6" x14ac:dyDescent="0.3">
      <c r="A4886" s="1">
        <v>43652</v>
      </c>
      <c r="B4886" t="s">
        <v>2</v>
      </c>
      <c r="C4886" t="s">
        <v>9</v>
      </c>
      <c r="D4886" t="s">
        <v>16</v>
      </c>
      <c r="E4886" t="s">
        <v>544</v>
      </c>
      <c r="F4886" t="s">
        <v>547</v>
      </c>
      <c r="G4886">
        <v>6</v>
      </c>
      <c r="H4886">
        <v>16.32</v>
      </c>
      <c r="I4886">
        <v>97.92</v>
      </c>
      <c r="J4886" s="4">
        <v>1495</v>
      </c>
      <c r="K4886" s="6" t="s">
        <v>556</v>
      </c>
    </row>
    <row r="4887" spans="1:11" ht="15.6" x14ac:dyDescent="0.3">
      <c r="A4887" s="1">
        <v>43652</v>
      </c>
      <c r="B4887" t="s">
        <v>3</v>
      </c>
      <c r="C4887" t="s">
        <v>12</v>
      </c>
      <c r="D4887" t="s">
        <v>17</v>
      </c>
      <c r="E4887" t="s">
        <v>109</v>
      </c>
      <c r="F4887" t="s">
        <v>546</v>
      </c>
      <c r="G4887">
        <v>8</v>
      </c>
      <c r="H4887">
        <v>12.42</v>
      </c>
      <c r="I4887">
        <v>99.36</v>
      </c>
      <c r="J4887" s="4">
        <v>897</v>
      </c>
      <c r="K4887" s="6" t="s">
        <v>557</v>
      </c>
    </row>
    <row r="4888" spans="1:11" ht="15.6" x14ac:dyDescent="0.3">
      <c r="A4888" s="1">
        <v>43652</v>
      </c>
      <c r="B4888" t="s">
        <v>5</v>
      </c>
      <c r="C4888" t="s">
        <v>9</v>
      </c>
      <c r="D4888" t="s">
        <v>16</v>
      </c>
      <c r="E4888" t="s">
        <v>408</v>
      </c>
      <c r="F4888" t="s">
        <v>546</v>
      </c>
      <c r="G4888">
        <v>6</v>
      </c>
      <c r="H4888">
        <v>12.42</v>
      </c>
      <c r="I4888">
        <v>74.52</v>
      </c>
      <c r="J4888" s="4">
        <v>297</v>
      </c>
      <c r="K4888" s="6" t="s">
        <v>555</v>
      </c>
    </row>
    <row r="4889" spans="1:11" ht="15.6" x14ac:dyDescent="0.3">
      <c r="A4889" s="1">
        <v>43652</v>
      </c>
      <c r="B4889" t="s">
        <v>2</v>
      </c>
      <c r="C4889" t="s">
        <v>11</v>
      </c>
      <c r="D4889" t="s">
        <v>16</v>
      </c>
      <c r="E4889" t="s">
        <v>83</v>
      </c>
      <c r="F4889" t="s">
        <v>546</v>
      </c>
      <c r="G4889">
        <v>8</v>
      </c>
      <c r="H4889">
        <v>12.42</v>
      </c>
      <c r="I4889">
        <v>99.36</v>
      </c>
      <c r="J4889" s="4">
        <v>1497</v>
      </c>
      <c r="K4889" s="6" t="s">
        <v>554</v>
      </c>
    </row>
    <row r="4890" spans="1:11" ht="15.6" x14ac:dyDescent="0.3">
      <c r="A4890" s="1">
        <v>43652</v>
      </c>
      <c r="B4890" t="s">
        <v>3</v>
      </c>
      <c r="C4890" t="s">
        <v>13</v>
      </c>
      <c r="D4890" t="s">
        <v>17</v>
      </c>
      <c r="E4890" t="s">
        <v>103</v>
      </c>
      <c r="F4890" t="s">
        <v>549</v>
      </c>
      <c r="G4890">
        <v>6</v>
      </c>
      <c r="H4890">
        <v>53.35</v>
      </c>
      <c r="I4890">
        <v>320.10000000000002</v>
      </c>
      <c r="J4890" s="4">
        <v>693</v>
      </c>
      <c r="K4890" s="6" t="s">
        <v>556</v>
      </c>
    </row>
    <row r="4891" spans="1:11" ht="15.6" x14ac:dyDescent="0.3">
      <c r="A4891" s="1">
        <v>43652</v>
      </c>
      <c r="B4891" t="s">
        <v>3</v>
      </c>
      <c r="C4891" t="s">
        <v>10</v>
      </c>
      <c r="D4891" t="s">
        <v>17</v>
      </c>
      <c r="E4891" t="s">
        <v>458</v>
      </c>
      <c r="F4891" t="s">
        <v>546</v>
      </c>
      <c r="G4891">
        <v>6</v>
      </c>
      <c r="H4891">
        <v>12.42</v>
      </c>
      <c r="I4891">
        <v>74.52</v>
      </c>
      <c r="J4891" s="4">
        <v>499</v>
      </c>
      <c r="K4891" s="6" t="s">
        <v>556</v>
      </c>
    </row>
    <row r="4892" spans="1:11" ht="15.6" x14ac:dyDescent="0.3">
      <c r="A4892" s="1">
        <v>43653</v>
      </c>
      <c r="B4892" t="s">
        <v>4</v>
      </c>
      <c r="C4892" t="s">
        <v>12</v>
      </c>
      <c r="D4892" t="s">
        <v>17</v>
      </c>
      <c r="E4892" t="s">
        <v>500</v>
      </c>
      <c r="F4892" t="s">
        <v>549</v>
      </c>
      <c r="G4892">
        <v>10</v>
      </c>
      <c r="H4892">
        <v>53.35</v>
      </c>
      <c r="I4892">
        <v>533.5</v>
      </c>
      <c r="J4892" s="4">
        <v>3493</v>
      </c>
      <c r="K4892" s="6" t="s">
        <v>556</v>
      </c>
    </row>
    <row r="4893" spans="1:11" ht="15.6" x14ac:dyDescent="0.3">
      <c r="A4893" s="1">
        <v>43653</v>
      </c>
      <c r="B4893" t="s">
        <v>4</v>
      </c>
      <c r="C4893" t="s">
        <v>12</v>
      </c>
      <c r="D4893" t="s">
        <v>17</v>
      </c>
      <c r="E4893" t="s">
        <v>475</v>
      </c>
      <c r="F4893" t="s">
        <v>546</v>
      </c>
      <c r="G4893">
        <v>3</v>
      </c>
      <c r="H4893">
        <v>12.42</v>
      </c>
      <c r="I4893">
        <v>37.26</v>
      </c>
      <c r="J4893" s="4">
        <v>3192</v>
      </c>
      <c r="K4893" s="6" t="s">
        <v>554</v>
      </c>
    </row>
    <row r="4894" spans="1:11" ht="15.6" x14ac:dyDescent="0.3">
      <c r="A4894" s="1">
        <v>43653</v>
      </c>
      <c r="B4894" t="s">
        <v>6</v>
      </c>
      <c r="C4894" t="s">
        <v>11</v>
      </c>
      <c r="D4894" t="s">
        <v>16</v>
      </c>
      <c r="E4894" t="s">
        <v>106</v>
      </c>
      <c r="F4894" t="s">
        <v>546</v>
      </c>
      <c r="G4894">
        <v>5</v>
      </c>
      <c r="H4894">
        <v>12.42</v>
      </c>
      <c r="I4894">
        <v>62.1</v>
      </c>
      <c r="J4894" s="4">
        <v>796</v>
      </c>
      <c r="K4894" s="6" t="s">
        <v>556</v>
      </c>
    </row>
    <row r="4895" spans="1:11" ht="15.6" x14ac:dyDescent="0.3">
      <c r="A4895" s="1">
        <v>43653</v>
      </c>
      <c r="B4895" t="s">
        <v>3</v>
      </c>
      <c r="C4895" t="s">
        <v>12</v>
      </c>
      <c r="D4895" t="s">
        <v>17</v>
      </c>
      <c r="E4895" t="s">
        <v>156</v>
      </c>
      <c r="F4895" t="s">
        <v>548</v>
      </c>
      <c r="G4895">
        <v>8</v>
      </c>
      <c r="H4895">
        <v>17.829999999999998</v>
      </c>
      <c r="I4895">
        <v>142.63999999999999</v>
      </c>
      <c r="J4895" s="4">
        <v>1592</v>
      </c>
      <c r="K4895" s="6" t="s">
        <v>557</v>
      </c>
    </row>
    <row r="4896" spans="1:11" ht="15.6" x14ac:dyDescent="0.3">
      <c r="A4896" s="1">
        <v>43653</v>
      </c>
      <c r="B4896" t="s">
        <v>4</v>
      </c>
      <c r="C4896" t="s">
        <v>13</v>
      </c>
      <c r="D4896" t="s">
        <v>17</v>
      </c>
      <c r="E4896" t="s">
        <v>390</v>
      </c>
      <c r="F4896" t="s">
        <v>548</v>
      </c>
      <c r="G4896">
        <v>9</v>
      </c>
      <c r="H4896">
        <v>17.829999999999998</v>
      </c>
      <c r="I4896">
        <v>160.46999999999997</v>
      </c>
      <c r="J4896" s="4">
        <v>1995</v>
      </c>
      <c r="K4896" s="6" t="s">
        <v>557</v>
      </c>
    </row>
    <row r="4897" spans="1:11" ht="15.6" x14ac:dyDescent="0.3">
      <c r="A4897" s="1">
        <v>43653</v>
      </c>
      <c r="B4897" t="s">
        <v>2</v>
      </c>
      <c r="C4897" t="s">
        <v>9</v>
      </c>
      <c r="D4897" t="s">
        <v>16</v>
      </c>
      <c r="E4897" t="s">
        <v>528</v>
      </c>
      <c r="F4897" t="s">
        <v>549</v>
      </c>
      <c r="G4897">
        <v>3</v>
      </c>
      <c r="H4897">
        <v>53.35</v>
      </c>
      <c r="I4897">
        <v>160.05000000000001</v>
      </c>
      <c r="J4897" s="4">
        <v>1794</v>
      </c>
      <c r="K4897" s="6" t="s">
        <v>556</v>
      </c>
    </row>
    <row r="4898" spans="1:11" ht="15.6" x14ac:dyDescent="0.3">
      <c r="A4898" s="1">
        <v>43653</v>
      </c>
      <c r="B4898" t="s">
        <v>5</v>
      </c>
      <c r="C4898" t="s">
        <v>8</v>
      </c>
      <c r="D4898" t="s">
        <v>16</v>
      </c>
      <c r="E4898" t="s">
        <v>93</v>
      </c>
      <c r="F4898" t="s">
        <v>547</v>
      </c>
      <c r="G4898">
        <v>2</v>
      </c>
      <c r="H4898">
        <v>16.32</v>
      </c>
      <c r="I4898">
        <v>32.64</v>
      </c>
      <c r="J4898" s="4">
        <v>1794</v>
      </c>
      <c r="K4898" s="6" t="s">
        <v>554</v>
      </c>
    </row>
    <row r="4899" spans="1:11" ht="15.6" x14ac:dyDescent="0.3">
      <c r="A4899" s="1">
        <v>43654</v>
      </c>
      <c r="B4899" t="s">
        <v>2</v>
      </c>
      <c r="C4899" t="s">
        <v>9</v>
      </c>
      <c r="D4899" t="s">
        <v>16</v>
      </c>
      <c r="E4899" t="s">
        <v>465</v>
      </c>
      <c r="F4899" t="s">
        <v>546</v>
      </c>
      <c r="G4899">
        <v>6</v>
      </c>
      <c r="H4899">
        <v>12.42</v>
      </c>
      <c r="I4899">
        <v>74.52</v>
      </c>
      <c r="J4899" s="4">
        <v>798</v>
      </c>
      <c r="K4899" s="6" t="s">
        <v>556</v>
      </c>
    </row>
    <row r="4900" spans="1:11" ht="15.6" x14ac:dyDescent="0.3">
      <c r="A4900" s="1">
        <v>43654</v>
      </c>
      <c r="B4900" t="s">
        <v>5</v>
      </c>
      <c r="C4900" t="s">
        <v>8</v>
      </c>
      <c r="D4900" t="s">
        <v>16</v>
      </c>
      <c r="E4900" t="s">
        <v>277</v>
      </c>
      <c r="F4900" t="s">
        <v>549</v>
      </c>
      <c r="G4900">
        <v>2</v>
      </c>
      <c r="H4900">
        <v>53.35</v>
      </c>
      <c r="I4900">
        <v>106.7</v>
      </c>
      <c r="J4900" s="4">
        <v>1393</v>
      </c>
      <c r="K4900" s="6" t="s">
        <v>557</v>
      </c>
    </row>
    <row r="4901" spans="1:11" ht="15.6" x14ac:dyDescent="0.3">
      <c r="A4901" s="1">
        <v>43654</v>
      </c>
      <c r="B4901" t="s">
        <v>2</v>
      </c>
      <c r="C4901" t="s">
        <v>9</v>
      </c>
      <c r="D4901" t="s">
        <v>16</v>
      </c>
      <c r="E4901" t="s">
        <v>167</v>
      </c>
      <c r="F4901" t="s">
        <v>548</v>
      </c>
      <c r="G4901">
        <v>5</v>
      </c>
      <c r="H4901">
        <v>17.829999999999998</v>
      </c>
      <c r="I4901">
        <v>89.149999999999991</v>
      </c>
      <c r="J4901" s="4">
        <v>3493</v>
      </c>
      <c r="K4901" s="6" t="s">
        <v>554</v>
      </c>
    </row>
    <row r="4902" spans="1:11" ht="15.6" x14ac:dyDescent="0.3">
      <c r="A4902" s="1">
        <v>43654</v>
      </c>
      <c r="B4902" t="s">
        <v>4</v>
      </c>
      <c r="C4902" t="s">
        <v>13</v>
      </c>
      <c r="D4902" t="s">
        <v>17</v>
      </c>
      <c r="E4902" t="s">
        <v>179</v>
      </c>
      <c r="F4902" t="s">
        <v>546</v>
      </c>
      <c r="G4902">
        <v>10</v>
      </c>
      <c r="H4902">
        <v>12.42</v>
      </c>
      <c r="I4902">
        <v>124.2</v>
      </c>
      <c r="J4902" s="4">
        <v>299</v>
      </c>
      <c r="K4902" s="6" t="s">
        <v>556</v>
      </c>
    </row>
    <row r="4903" spans="1:11" ht="15.6" x14ac:dyDescent="0.3">
      <c r="A4903" s="1">
        <v>43654</v>
      </c>
      <c r="B4903" t="s">
        <v>3</v>
      </c>
      <c r="C4903" t="s">
        <v>10</v>
      </c>
      <c r="D4903" t="s">
        <v>17</v>
      </c>
      <c r="E4903" t="s">
        <v>361</v>
      </c>
      <c r="F4903" t="s">
        <v>548</v>
      </c>
      <c r="G4903">
        <v>1</v>
      </c>
      <c r="H4903">
        <v>17.829999999999998</v>
      </c>
      <c r="I4903">
        <v>17.829999999999998</v>
      </c>
      <c r="J4903" s="4">
        <v>1197</v>
      </c>
      <c r="K4903" s="6" t="s">
        <v>554</v>
      </c>
    </row>
    <row r="4904" spans="1:11" ht="15.6" x14ac:dyDescent="0.3">
      <c r="A4904" s="1">
        <v>43654</v>
      </c>
      <c r="B4904" t="s">
        <v>6</v>
      </c>
      <c r="C4904" t="s">
        <v>8</v>
      </c>
      <c r="D4904" t="s">
        <v>16</v>
      </c>
      <c r="E4904" t="s">
        <v>164</v>
      </c>
      <c r="F4904" t="s">
        <v>546</v>
      </c>
      <c r="G4904">
        <v>2</v>
      </c>
      <c r="H4904">
        <v>12.42</v>
      </c>
      <c r="I4904">
        <v>24.84</v>
      </c>
      <c r="J4904" s="4">
        <v>598</v>
      </c>
      <c r="K4904" s="6" t="s">
        <v>557</v>
      </c>
    </row>
    <row r="4905" spans="1:11" ht="15.6" x14ac:dyDescent="0.3">
      <c r="A4905" s="1">
        <v>43655</v>
      </c>
      <c r="B4905" t="s">
        <v>4</v>
      </c>
      <c r="C4905" t="s">
        <v>12</v>
      </c>
      <c r="D4905" t="s">
        <v>17</v>
      </c>
      <c r="E4905" t="s">
        <v>507</v>
      </c>
      <c r="F4905" t="s">
        <v>547</v>
      </c>
      <c r="G4905">
        <v>10</v>
      </c>
      <c r="H4905">
        <v>16.32</v>
      </c>
      <c r="I4905">
        <v>163.19999999999999</v>
      </c>
      <c r="J4905" s="4">
        <v>891</v>
      </c>
      <c r="K4905" s="6" t="s">
        <v>555</v>
      </c>
    </row>
    <row r="4906" spans="1:11" ht="15.6" x14ac:dyDescent="0.3">
      <c r="A4906" s="1">
        <v>43655</v>
      </c>
      <c r="B4906" t="s">
        <v>4</v>
      </c>
      <c r="C4906" t="s">
        <v>10</v>
      </c>
      <c r="D4906" t="s">
        <v>17</v>
      </c>
      <c r="E4906" t="s">
        <v>142</v>
      </c>
      <c r="F4906" t="s">
        <v>549</v>
      </c>
      <c r="G4906">
        <v>6</v>
      </c>
      <c r="H4906">
        <v>53.35</v>
      </c>
      <c r="I4906">
        <v>320.10000000000002</v>
      </c>
      <c r="J4906" s="4">
        <v>4491</v>
      </c>
      <c r="K4906" s="6" t="s">
        <v>556</v>
      </c>
    </row>
    <row r="4907" spans="1:11" ht="15.6" x14ac:dyDescent="0.3">
      <c r="A4907" s="1">
        <v>43655</v>
      </c>
      <c r="B4907" t="s">
        <v>3</v>
      </c>
      <c r="C4907" t="s">
        <v>13</v>
      </c>
      <c r="D4907" t="s">
        <v>17</v>
      </c>
      <c r="E4907" t="s">
        <v>111</v>
      </c>
      <c r="F4907" t="s">
        <v>546</v>
      </c>
      <c r="G4907">
        <v>10</v>
      </c>
      <c r="H4907">
        <v>12.42</v>
      </c>
      <c r="I4907">
        <v>124.2</v>
      </c>
      <c r="J4907" s="4">
        <v>99</v>
      </c>
      <c r="K4907" s="6" t="s">
        <v>555</v>
      </c>
    </row>
    <row r="4908" spans="1:11" ht="15.6" x14ac:dyDescent="0.3">
      <c r="A4908" s="1">
        <v>43655</v>
      </c>
      <c r="B4908" t="s">
        <v>4</v>
      </c>
      <c r="C4908" t="s">
        <v>10</v>
      </c>
      <c r="D4908" t="s">
        <v>17</v>
      </c>
      <c r="E4908" t="s">
        <v>452</v>
      </c>
      <c r="F4908" t="s">
        <v>549</v>
      </c>
      <c r="G4908">
        <v>9</v>
      </c>
      <c r="H4908">
        <v>53.35</v>
      </c>
      <c r="I4908">
        <v>480.15000000000003</v>
      </c>
      <c r="J4908" s="4">
        <v>1791</v>
      </c>
      <c r="K4908" s="6" t="s">
        <v>556</v>
      </c>
    </row>
    <row r="4909" spans="1:11" ht="15.6" x14ac:dyDescent="0.3">
      <c r="A4909" s="1">
        <v>43655</v>
      </c>
      <c r="B4909" t="s">
        <v>3</v>
      </c>
      <c r="C4909" t="s">
        <v>13</v>
      </c>
      <c r="D4909" t="s">
        <v>17</v>
      </c>
      <c r="E4909" t="s">
        <v>457</v>
      </c>
      <c r="F4909" t="s">
        <v>546</v>
      </c>
      <c r="G4909">
        <v>9</v>
      </c>
      <c r="H4909">
        <v>12.42</v>
      </c>
      <c r="I4909">
        <v>111.78</v>
      </c>
      <c r="J4909" s="4">
        <v>299</v>
      </c>
      <c r="K4909" s="6" t="s">
        <v>556</v>
      </c>
    </row>
    <row r="4910" spans="1:11" ht="15.6" x14ac:dyDescent="0.3">
      <c r="A4910" s="1">
        <v>43655</v>
      </c>
      <c r="B4910" t="s">
        <v>2</v>
      </c>
      <c r="C4910" t="s">
        <v>9</v>
      </c>
      <c r="D4910" t="s">
        <v>16</v>
      </c>
      <c r="E4910" t="s">
        <v>54</v>
      </c>
      <c r="F4910" t="s">
        <v>549</v>
      </c>
      <c r="G4910">
        <v>2</v>
      </c>
      <c r="H4910">
        <v>53.35</v>
      </c>
      <c r="I4910">
        <v>106.7</v>
      </c>
      <c r="J4910" s="4">
        <v>1592</v>
      </c>
      <c r="K4910" s="6" t="s">
        <v>557</v>
      </c>
    </row>
    <row r="4911" spans="1:11" ht="15.6" x14ac:dyDescent="0.3">
      <c r="A4911" s="1">
        <v>43655</v>
      </c>
      <c r="B4911" t="s">
        <v>5</v>
      </c>
      <c r="C4911" t="s">
        <v>14</v>
      </c>
      <c r="D4911" t="s">
        <v>16</v>
      </c>
      <c r="E4911" t="s">
        <v>121</v>
      </c>
      <c r="F4911" t="s">
        <v>546</v>
      </c>
      <c r="G4911">
        <v>7</v>
      </c>
      <c r="H4911">
        <v>12.42</v>
      </c>
      <c r="I4911">
        <v>86.94</v>
      </c>
      <c r="J4911" s="4">
        <v>1197</v>
      </c>
      <c r="K4911" s="6" t="s">
        <v>557</v>
      </c>
    </row>
    <row r="4912" spans="1:11" ht="15.6" x14ac:dyDescent="0.3">
      <c r="A4912" s="1">
        <v>43655</v>
      </c>
      <c r="B4912" t="s">
        <v>2</v>
      </c>
      <c r="C4912" t="s">
        <v>8</v>
      </c>
      <c r="D4912" t="s">
        <v>16</v>
      </c>
      <c r="E4912" t="s">
        <v>257</v>
      </c>
      <c r="F4912" t="s">
        <v>549</v>
      </c>
      <c r="G4912">
        <v>7</v>
      </c>
      <c r="H4912">
        <v>53.35</v>
      </c>
      <c r="I4912">
        <v>373.45</v>
      </c>
      <c r="J4912" s="4">
        <v>792</v>
      </c>
      <c r="K4912" s="6" t="s">
        <v>555</v>
      </c>
    </row>
    <row r="4913" spans="1:11" ht="15.6" x14ac:dyDescent="0.3">
      <c r="A4913" s="1">
        <v>43655</v>
      </c>
      <c r="B4913" t="s">
        <v>4</v>
      </c>
      <c r="C4913" t="s">
        <v>10</v>
      </c>
      <c r="D4913" t="s">
        <v>17</v>
      </c>
      <c r="E4913" t="s">
        <v>332</v>
      </c>
      <c r="F4913" t="s">
        <v>548</v>
      </c>
      <c r="G4913">
        <v>1</v>
      </c>
      <c r="H4913">
        <v>17.829999999999998</v>
      </c>
      <c r="I4913">
        <v>17.829999999999998</v>
      </c>
      <c r="J4913" s="4">
        <v>597</v>
      </c>
      <c r="K4913" s="6" t="s">
        <v>556</v>
      </c>
    </row>
    <row r="4914" spans="1:11" ht="15.6" x14ac:dyDescent="0.3">
      <c r="A4914" s="1">
        <v>43655</v>
      </c>
      <c r="B4914" t="s">
        <v>6</v>
      </c>
      <c r="C4914" t="s">
        <v>11</v>
      </c>
      <c r="D4914" t="s">
        <v>16</v>
      </c>
      <c r="E4914" t="s">
        <v>226</v>
      </c>
      <c r="F4914" t="s">
        <v>548</v>
      </c>
      <c r="G4914">
        <v>10</v>
      </c>
      <c r="H4914">
        <v>17.829999999999998</v>
      </c>
      <c r="I4914">
        <v>178.29999999999998</v>
      </c>
      <c r="J4914" s="4">
        <v>1393</v>
      </c>
      <c r="K4914" s="6" t="s">
        <v>557</v>
      </c>
    </row>
    <row r="4915" spans="1:11" ht="15.6" x14ac:dyDescent="0.3">
      <c r="A4915" s="1">
        <v>43655</v>
      </c>
      <c r="B4915" t="s">
        <v>3</v>
      </c>
      <c r="C4915" t="s">
        <v>10</v>
      </c>
      <c r="D4915" t="s">
        <v>17</v>
      </c>
      <c r="E4915" t="s">
        <v>150</v>
      </c>
      <c r="F4915" t="s">
        <v>548</v>
      </c>
      <c r="G4915">
        <v>5</v>
      </c>
      <c r="H4915">
        <v>17.829999999999998</v>
      </c>
      <c r="I4915">
        <v>89.149999999999991</v>
      </c>
      <c r="J4915" s="4">
        <v>891</v>
      </c>
      <c r="K4915" s="6" t="s">
        <v>556</v>
      </c>
    </row>
    <row r="4916" spans="1:11" ht="15.6" x14ac:dyDescent="0.3">
      <c r="A4916" s="1">
        <v>43656</v>
      </c>
      <c r="B4916" t="s">
        <v>2</v>
      </c>
      <c r="C4916" t="s">
        <v>9</v>
      </c>
      <c r="D4916" t="s">
        <v>16</v>
      </c>
      <c r="E4916" t="s">
        <v>528</v>
      </c>
      <c r="F4916" t="s">
        <v>546</v>
      </c>
      <c r="G4916">
        <v>9</v>
      </c>
      <c r="H4916">
        <v>12.42</v>
      </c>
      <c r="I4916">
        <v>111.78</v>
      </c>
      <c r="J4916" s="4">
        <v>2394</v>
      </c>
      <c r="K4916" s="6" t="s">
        <v>555</v>
      </c>
    </row>
    <row r="4917" spans="1:11" ht="15.6" x14ac:dyDescent="0.3">
      <c r="A4917" s="1">
        <v>43656</v>
      </c>
      <c r="B4917" t="s">
        <v>2</v>
      </c>
      <c r="C4917" t="s">
        <v>14</v>
      </c>
      <c r="D4917" t="s">
        <v>16</v>
      </c>
      <c r="E4917" t="s">
        <v>279</v>
      </c>
      <c r="F4917" t="s">
        <v>546</v>
      </c>
      <c r="G4917">
        <v>5</v>
      </c>
      <c r="H4917">
        <v>12.42</v>
      </c>
      <c r="I4917">
        <v>62.1</v>
      </c>
      <c r="J4917" s="4">
        <v>1497</v>
      </c>
      <c r="K4917" s="6" t="s">
        <v>556</v>
      </c>
    </row>
    <row r="4918" spans="1:11" ht="15.6" x14ac:dyDescent="0.3">
      <c r="A4918" s="1">
        <v>43656</v>
      </c>
      <c r="B4918" t="s">
        <v>2</v>
      </c>
      <c r="C4918" t="s">
        <v>11</v>
      </c>
      <c r="D4918" t="s">
        <v>16</v>
      </c>
      <c r="E4918" t="s">
        <v>396</v>
      </c>
      <c r="F4918" t="s">
        <v>546</v>
      </c>
      <c r="G4918">
        <v>5</v>
      </c>
      <c r="H4918">
        <v>12.42</v>
      </c>
      <c r="I4918">
        <v>62.1</v>
      </c>
      <c r="J4918" s="4">
        <v>2994</v>
      </c>
      <c r="K4918" s="6" t="s">
        <v>554</v>
      </c>
    </row>
    <row r="4919" spans="1:11" ht="15.6" x14ac:dyDescent="0.3">
      <c r="A4919" s="1">
        <v>43657</v>
      </c>
      <c r="B4919" t="s">
        <v>2</v>
      </c>
      <c r="C4919" t="s">
        <v>8</v>
      </c>
      <c r="D4919" t="s">
        <v>16</v>
      </c>
      <c r="E4919" t="s">
        <v>315</v>
      </c>
      <c r="F4919" t="s">
        <v>549</v>
      </c>
      <c r="G4919">
        <v>6</v>
      </c>
      <c r="H4919">
        <v>53.35</v>
      </c>
      <c r="I4919">
        <v>320.10000000000002</v>
      </c>
      <c r="J4919" s="4">
        <v>1791</v>
      </c>
      <c r="K4919" s="6" t="s">
        <v>554</v>
      </c>
    </row>
    <row r="4920" spans="1:11" ht="15.6" x14ac:dyDescent="0.3">
      <c r="A4920" s="1">
        <v>43657</v>
      </c>
      <c r="B4920" t="s">
        <v>4</v>
      </c>
      <c r="C4920" t="s">
        <v>10</v>
      </c>
      <c r="D4920" t="s">
        <v>17</v>
      </c>
      <c r="E4920" t="s">
        <v>428</v>
      </c>
      <c r="F4920" t="s">
        <v>546</v>
      </c>
      <c r="G4920">
        <v>4</v>
      </c>
      <c r="H4920">
        <v>12.42</v>
      </c>
      <c r="I4920">
        <v>49.68</v>
      </c>
      <c r="J4920" s="4">
        <v>1497</v>
      </c>
      <c r="K4920" s="6" t="s">
        <v>555</v>
      </c>
    </row>
    <row r="4921" spans="1:11" ht="15.6" x14ac:dyDescent="0.3">
      <c r="A4921" s="1">
        <v>43657</v>
      </c>
      <c r="B4921" t="s">
        <v>2</v>
      </c>
      <c r="C4921" t="s">
        <v>8</v>
      </c>
      <c r="D4921" t="s">
        <v>16</v>
      </c>
      <c r="E4921" t="s">
        <v>199</v>
      </c>
      <c r="F4921" t="s">
        <v>546</v>
      </c>
      <c r="G4921">
        <v>7</v>
      </c>
      <c r="H4921">
        <v>12.42</v>
      </c>
      <c r="I4921">
        <v>86.94</v>
      </c>
      <c r="J4921" s="4">
        <v>398</v>
      </c>
      <c r="K4921" s="6" t="s">
        <v>554</v>
      </c>
    </row>
    <row r="4922" spans="1:11" ht="15.6" x14ac:dyDescent="0.3">
      <c r="A4922" s="1">
        <v>43657</v>
      </c>
      <c r="B4922" t="s">
        <v>6</v>
      </c>
      <c r="C4922" t="s">
        <v>8</v>
      </c>
      <c r="D4922" t="s">
        <v>16</v>
      </c>
      <c r="E4922" t="s">
        <v>424</v>
      </c>
      <c r="F4922" t="s">
        <v>549</v>
      </c>
      <c r="G4922">
        <v>3</v>
      </c>
      <c r="H4922">
        <v>53.35</v>
      </c>
      <c r="I4922">
        <v>160.05000000000001</v>
      </c>
      <c r="J4922" s="4">
        <v>396</v>
      </c>
      <c r="K4922" s="6" t="s">
        <v>555</v>
      </c>
    </row>
    <row r="4923" spans="1:11" ht="15.6" x14ac:dyDescent="0.3">
      <c r="A4923" s="1">
        <v>43657</v>
      </c>
      <c r="B4923" t="s">
        <v>3</v>
      </c>
      <c r="C4923" t="s">
        <v>13</v>
      </c>
      <c r="D4923" t="s">
        <v>17</v>
      </c>
      <c r="E4923" t="s">
        <v>323</v>
      </c>
      <c r="F4923" t="s">
        <v>546</v>
      </c>
      <c r="G4923">
        <v>6</v>
      </c>
      <c r="H4923">
        <v>12.42</v>
      </c>
      <c r="I4923">
        <v>74.52</v>
      </c>
      <c r="J4923" s="4">
        <v>299</v>
      </c>
      <c r="K4923" s="6" t="s">
        <v>557</v>
      </c>
    </row>
    <row r="4924" spans="1:11" ht="15.6" x14ac:dyDescent="0.3">
      <c r="A4924" s="1">
        <v>43657</v>
      </c>
      <c r="B4924" t="s">
        <v>4</v>
      </c>
      <c r="C4924" t="s">
        <v>13</v>
      </c>
      <c r="D4924" t="s">
        <v>17</v>
      </c>
      <c r="E4924" t="s">
        <v>323</v>
      </c>
      <c r="F4924" t="s">
        <v>546</v>
      </c>
      <c r="G4924">
        <v>9</v>
      </c>
      <c r="H4924">
        <v>12.42</v>
      </c>
      <c r="I4924">
        <v>111.78</v>
      </c>
      <c r="J4924" s="4">
        <v>3591</v>
      </c>
      <c r="K4924" s="6" t="s">
        <v>556</v>
      </c>
    </row>
    <row r="4925" spans="1:11" ht="15.6" x14ac:dyDescent="0.3">
      <c r="A4925" s="1">
        <v>43657</v>
      </c>
      <c r="B4925" t="s">
        <v>3</v>
      </c>
      <c r="C4925" t="s">
        <v>12</v>
      </c>
      <c r="D4925" t="s">
        <v>17</v>
      </c>
      <c r="E4925" t="s">
        <v>309</v>
      </c>
      <c r="F4925" t="s">
        <v>546</v>
      </c>
      <c r="G4925">
        <v>4</v>
      </c>
      <c r="H4925">
        <v>12.42</v>
      </c>
      <c r="I4925">
        <v>49.68</v>
      </c>
      <c r="J4925" s="4">
        <v>2093</v>
      </c>
      <c r="K4925" s="6" t="s">
        <v>556</v>
      </c>
    </row>
    <row r="4926" spans="1:11" ht="15.6" x14ac:dyDescent="0.3">
      <c r="A4926" s="1">
        <v>43657</v>
      </c>
      <c r="B4926" t="s">
        <v>2</v>
      </c>
      <c r="C4926" t="s">
        <v>9</v>
      </c>
      <c r="D4926" t="s">
        <v>16</v>
      </c>
      <c r="E4926" t="s">
        <v>491</v>
      </c>
      <c r="F4926" t="s">
        <v>548</v>
      </c>
      <c r="G4926">
        <v>4</v>
      </c>
      <c r="H4926">
        <v>17.829999999999998</v>
      </c>
      <c r="I4926">
        <v>71.319999999999993</v>
      </c>
      <c r="J4926" s="4">
        <v>3591</v>
      </c>
      <c r="K4926" s="6" t="s">
        <v>555</v>
      </c>
    </row>
    <row r="4927" spans="1:11" ht="15.6" x14ac:dyDescent="0.3">
      <c r="A4927" s="1">
        <v>43657</v>
      </c>
      <c r="B4927" t="s">
        <v>5</v>
      </c>
      <c r="C4927" t="s">
        <v>8</v>
      </c>
      <c r="D4927" t="s">
        <v>16</v>
      </c>
      <c r="E4927" t="s">
        <v>300</v>
      </c>
      <c r="F4927" t="s">
        <v>547</v>
      </c>
      <c r="G4927">
        <v>6</v>
      </c>
      <c r="H4927">
        <v>16.32</v>
      </c>
      <c r="I4927">
        <v>97.92</v>
      </c>
      <c r="J4927" s="4">
        <v>597</v>
      </c>
      <c r="K4927" s="6" t="s">
        <v>554</v>
      </c>
    </row>
    <row r="4928" spans="1:11" ht="15.6" x14ac:dyDescent="0.3">
      <c r="A4928" s="1">
        <v>43657</v>
      </c>
      <c r="B4928" t="s">
        <v>3</v>
      </c>
      <c r="C4928" t="s">
        <v>13</v>
      </c>
      <c r="D4928" t="s">
        <v>17</v>
      </c>
      <c r="E4928" t="s">
        <v>108</v>
      </c>
      <c r="F4928" t="s">
        <v>546</v>
      </c>
      <c r="G4928">
        <v>10</v>
      </c>
      <c r="H4928">
        <v>12.42</v>
      </c>
      <c r="I4928">
        <v>124.2</v>
      </c>
      <c r="J4928" s="4">
        <v>299</v>
      </c>
      <c r="K4928" s="6" t="s">
        <v>557</v>
      </c>
    </row>
    <row r="4929" spans="1:11" ht="15.6" x14ac:dyDescent="0.3">
      <c r="A4929" s="1">
        <v>43657</v>
      </c>
      <c r="B4929" t="s">
        <v>2</v>
      </c>
      <c r="C4929" t="s">
        <v>8</v>
      </c>
      <c r="D4929" t="s">
        <v>16</v>
      </c>
      <c r="E4929" t="s">
        <v>433</v>
      </c>
      <c r="F4929" t="s">
        <v>549</v>
      </c>
      <c r="G4929">
        <v>8</v>
      </c>
      <c r="H4929">
        <v>53.35</v>
      </c>
      <c r="I4929">
        <v>426.8</v>
      </c>
      <c r="J4929" s="4">
        <v>3493</v>
      </c>
      <c r="K4929" s="6" t="s">
        <v>554</v>
      </c>
    </row>
    <row r="4930" spans="1:11" ht="15.6" x14ac:dyDescent="0.3">
      <c r="A4930" s="1">
        <v>43657</v>
      </c>
      <c r="B4930" t="s">
        <v>4</v>
      </c>
      <c r="C4930" t="s">
        <v>12</v>
      </c>
      <c r="D4930" t="s">
        <v>17</v>
      </c>
      <c r="E4930" t="s">
        <v>124</v>
      </c>
      <c r="F4930" t="s">
        <v>547</v>
      </c>
      <c r="G4930">
        <v>1</v>
      </c>
      <c r="H4930">
        <v>16.32</v>
      </c>
      <c r="I4930">
        <v>16.32</v>
      </c>
      <c r="J4930" s="4">
        <v>398</v>
      </c>
      <c r="K4930" s="6" t="s">
        <v>556</v>
      </c>
    </row>
    <row r="4931" spans="1:11" ht="15.6" x14ac:dyDescent="0.3">
      <c r="A4931" s="1">
        <v>43657</v>
      </c>
      <c r="B4931" t="s">
        <v>2</v>
      </c>
      <c r="C4931" t="s">
        <v>11</v>
      </c>
      <c r="D4931" t="s">
        <v>16</v>
      </c>
      <c r="E4931" t="s">
        <v>23</v>
      </c>
      <c r="F4931" t="s">
        <v>549</v>
      </c>
      <c r="G4931">
        <v>7</v>
      </c>
      <c r="H4931">
        <v>53.35</v>
      </c>
      <c r="I4931">
        <v>373.45</v>
      </c>
      <c r="J4931" s="4">
        <v>3493</v>
      </c>
      <c r="K4931" s="6" t="s">
        <v>557</v>
      </c>
    </row>
    <row r="4932" spans="1:11" ht="15.6" x14ac:dyDescent="0.3">
      <c r="A4932" s="1">
        <v>43657</v>
      </c>
      <c r="B4932" t="s">
        <v>2</v>
      </c>
      <c r="C4932" t="s">
        <v>9</v>
      </c>
      <c r="D4932" t="s">
        <v>16</v>
      </c>
      <c r="E4932" t="s">
        <v>176</v>
      </c>
      <c r="F4932" t="s">
        <v>546</v>
      </c>
      <c r="G4932">
        <v>5</v>
      </c>
      <c r="H4932">
        <v>12.42</v>
      </c>
      <c r="I4932">
        <v>62.1</v>
      </c>
      <c r="J4932" s="4">
        <v>499</v>
      </c>
      <c r="K4932" s="6" t="s">
        <v>556</v>
      </c>
    </row>
    <row r="4933" spans="1:11" ht="15.6" x14ac:dyDescent="0.3">
      <c r="A4933" s="1">
        <v>43657</v>
      </c>
      <c r="B4933" t="s">
        <v>4</v>
      </c>
      <c r="C4933" t="s">
        <v>10</v>
      </c>
      <c r="D4933" t="s">
        <v>17</v>
      </c>
      <c r="E4933" t="s">
        <v>343</v>
      </c>
      <c r="F4933" t="s">
        <v>546</v>
      </c>
      <c r="G4933">
        <v>9</v>
      </c>
      <c r="H4933">
        <v>12.42</v>
      </c>
      <c r="I4933">
        <v>111.78</v>
      </c>
      <c r="J4933" s="4">
        <v>1197</v>
      </c>
      <c r="K4933" s="6" t="s">
        <v>556</v>
      </c>
    </row>
    <row r="4934" spans="1:11" ht="15.6" x14ac:dyDescent="0.3">
      <c r="A4934" s="1">
        <v>43657</v>
      </c>
      <c r="B4934" t="s">
        <v>2</v>
      </c>
      <c r="C4934" t="s">
        <v>9</v>
      </c>
      <c r="D4934" t="s">
        <v>16</v>
      </c>
      <c r="E4934" t="s">
        <v>247</v>
      </c>
      <c r="F4934" t="s">
        <v>547</v>
      </c>
      <c r="G4934">
        <v>8</v>
      </c>
      <c r="H4934">
        <v>16.32</v>
      </c>
      <c r="I4934">
        <v>130.56</v>
      </c>
      <c r="J4934" s="4">
        <v>1990</v>
      </c>
      <c r="K4934" s="6" t="s">
        <v>556</v>
      </c>
    </row>
    <row r="4935" spans="1:11" ht="15.6" x14ac:dyDescent="0.3">
      <c r="A4935" s="1">
        <v>43657</v>
      </c>
      <c r="B4935" t="s">
        <v>4</v>
      </c>
      <c r="C4935" t="s">
        <v>10</v>
      </c>
      <c r="D4935" t="s">
        <v>17</v>
      </c>
      <c r="E4935" t="s">
        <v>222</v>
      </c>
      <c r="F4935" t="s">
        <v>548</v>
      </c>
      <c r="G4935">
        <v>7</v>
      </c>
      <c r="H4935">
        <v>17.829999999999998</v>
      </c>
      <c r="I4935">
        <v>124.80999999999999</v>
      </c>
      <c r="J4935" s="4">
        <v>2691</v>
      </c>
      <c r="K4935" s="6" t="s">
        <v>557</v>
      </c>
    </row>
    <row r="4936" spans="1:11" ht="15.6" x14ac:dyDescent="0.3">
      <c r="A4936" s="1">
        <v>43657</v>
      </c>
      <c r="B4936" t="s">
        <v>2</v>
      </c>
      <c r="C4936" t="s">
        <v>8</v>
      </c>
      <c r="D4936" t="s">
        <v>16</v>
      </c>
      <c r="E4936" t="s">
        <v>288</v>
      </c>
      <c r="F4936" t="s">
        <v>546</v>
      </c>
      <c r="G4936">
        <v>1</v>
      </c>
      <c r="H4936">
        <v>12.42</v>
      </c>
      <c r="I4936">
        <v>12.42</v>
      </c>
      <c r="J4936" s="4">
        <v>1495</v>
      </c>
      <c r="K4936" s="6" t="s">
        <v>557</v>
      </c>
    </row>
    <row r="4937" spans="1:11" ht="15.6" x14ac:dyDescent="0.3">
      <c r="A4937" s="1">
        <v>43657</v>
      </c>
      <c r="B4937" t="s">
        <v>2</v>
      </c>
      <c r="C4937" t="s">
        <v>9</v>
      </c>
      <c r="D4937" t="s">
        <v>16</v>
      </c>
      <c r="E4937" t="s">
        <v>521</v>
      </c>
      <c r="F4937" t="s">
        <v>546</v>
      </c>
      <c r="G4937">
        <v>2</v>
      </c>
      <c r="H4937">
        <v>12.42</v>
      </c>
      <c r="I4937">
        <v>24.84</v>
      </c>
      <c r="J4937" s="4">
        <v>798</v>
      </c>
      <c r="K4937" s="6" t="s">
        <v>557</v>
      </c>
    </row>
    <row r="4938" spans="1:11" ht="15.6" x14ac:dyDescent="0.3">
      <c r="A4938" s="1">
        <v>43657</v>
      </c>
      <c r="B4938" t="s">
        <v>4</v>
      </c>
      <c r="C4938" t="s">
        <v>15</v>
      </c>
      <c r="D4938" t="s">
        <v>17</v>
      </c>
      <c r="E4938" t="s">
        <v>115</v>
      </c>
      <c r="F4938" t="s">
        <v>546</v>
      </c>
      <c r="G4938">
        <v>8</v>
      </c>
      <c r="H4938">
        <v>12.42</v>
      </c>
      <c r="I4938">
        <v>99.36</v>
      </c>
      <c r="J4938" s="4">
        <v>897</v>
      </c>
      <c r="K4938" s="6" t="s">
        <v>556</v>
      </c>
    </row>
    <row r="4939" spans="1:11" ht="15.6" x14ac:dyDescent="0.3">
      <c r="A4939" s="1">
        <v>43658</v>
      </c>
      <c r="B4939" t="s">
        <v>4</v>
      </c>
      <c r="C4939" t="s">
        <v>10</v>
      </c>
      <c r="D4939" t="s">
        <v>17</v>
      </c>
      <c r="E4939" t="s">
        <v>203</v>
      </c>
      <c r="F4939" t="s">
        <v>547</v>
      </c>
      <c r="G4939">
        <v>3</v>
      </c>
      <c r="H4939">
        <v>16.32</v>
      </c>
      <c r="I4939">
        <v>48.96</v>
      </c>
      <c r="J4939" s="4">
        <v>990</v>
      </c>
      <c r="K4939" s="6" t="s">
        <v>557</v>
      </c>
    </row>
    <row r="4940" spans="1:11" ht="15.6" x14ac:dyDescent="0.3">
      <c r="A4940" s="1">
        <v>43658</v>
      </c>
      <c r="B4940" t="s">
        <v>5</v>
      </c>
      <c r="C4940" t="s">
        <v>14</v>
      </c>
      <c r="D4940" t="s">
        <v>16</v>
      </c>
      <c r="E4940" t="s">
        <v>442</v>
      </c>
      <c r="F4940" t="s">
        <v>548</v>
      </c>
      <c r="G4940">
        <v>7</v>
      </c>
      <c r="H4940">
        <v>17.829999999999998</v>
      </c>
      <c r="I4940">
        <v>124.80999999999999</v>
      </c>
      <c r="J4940" s="4">
        <v>1596</v>
      </c>
      <c r="K4940" s="6" t="s">
        <v>556</v>
      </c>
    </row>
    <row r="4941" spans="1:11" ht="15.6" x14ac:dyDescent="0.3">
      <c r="A4941" s="1">
        <v>43658</v>
      </c>
      <c r="B4941" t="s">
        <v>3</v>
      </c>
      <c r="C4941" t="s">
        <v>10</v>
      </c>
      <c r="D4941" t="s">
        <v>17</v>
      </c>
      <c r="E4941" t="s">
        <v>241</v>
      </c>
      <c r="F4941" t="s">
        <v>546</v>
      </c>
      <c r="G4941">
        <v>4</v>
      </c>
      <c r="H4941">
        <v>12.42</v>
      </c>
      <c r="I4941">
        <v>49.68</v>
      </c>
      <c r="J4941" s="4">
        <v>995</v>
      </c>
      <c r="K4941" s="6" t="s">
        <v>554</v>
      </c>
    </row>
    <row r="4942" spans="1:11" ht="15.6" x14ac:dyDescent="0.3">
      <c r="A4942" s="1">
        <v>43659</v>
      </c>
      <c r="B4942" t="s">
        <v>4</v>
      </c>
      <c r="C4942" t="s">
        <v>10</v>
      </c>
      <c r="D4942" t="s">
        <v>17</v>
      </c>
      <c r="E4942" t="s">
        <v>333</v>
      </c>
      <c r="F4942" t="s">
        <v>546</v>
      </c>
      <c r="G4942">
        <v>4</v>
      </c>
      <c r="H4942">
        <v>12.42</v>
      </c>
      <c r="I4942">
        <v>49.68</v>
      </c>
      <c r="J4942" s="4">
        <v>2990</v>
      </c>
      <c r="K4942" s="6" t="s">
        <v>558</v>
      </c>
    </row>
    <row r="4943" spans="1:11" ht="15.6" x14ac:dyDescent="0.3">
      <c r="A4943" s="1">
        <v>43660</v>
      </c>
      <c r="B4943" t="s">
        <v>2</v>
      </c>
      <c r="C4943" t="s">
        <v>8</v>
      </c>
      <c r="D4943" t="s">
        <v>16</v>
      </c>
      <c r="E4943" t="s">
        <v>81</v>
      </c>
      <c r="F4943" t="s">
        <v>546</v>
      </c>
      <c r="G4943">
        <v>1</v>
      </c>
      <c r="H4943">
        <v>12.42</v>
      </c>
      <c r="I4943">
        <v>12.42</v>
      </c>
      <c r="J4943" s="4">
        <v>891</v>
      </c>
      <c r="K4943" s="6" t="s">
        <v>556</v>
      </c>
    </row>
    <row r="4944" spans="1:11" ht="15.6" x14ac:dyDescent="0.3">
      <c r="A4944" s="1">
        <v>43660</v>
      </c>
      <c r="B4944" t="s">
        <v>3</v>
      </c>
      <c r="C4944" t="s">
        <v>13</v>
      </c>
      <c r="D4944" t="s">
        <v>17</v>
      </c>
      <c r="E4944" t="s">
        <v>47</v>
      </c>
      <c r="F4944" t="s">
        <v>546</v>
      </c>
      <c r="G4944">
        <v>8</v>
      </c>
      <c r="H4944">
        <v>12.42</v>
      </c>
      <c r="I4944">
        <v>99.36</v>
      </c>
      <c r="J4944" s="4">
        <v>1194</v>
      </c>
      <c r="K4944" s="6" t="s">
        <v>555</v>
      </c>
    </row>
    <row r="4945" spans="1:11" ht="15.6" x14ac:dyDescent="0.3">
      <c r="A4945" s="1">
        <v>43660</v>
      </c>
      <c r="B4945" t="s">
        <v>2</v>
      </c>
      <c r="C4945" t="s">
        <v>9</v>
      </c>
      <c r="D4945" t="s">
        <v>16</v>
      </c>
      <c r="E4945" t="s">
        <v>471</v>
      </c>
      <c r="F4945" t="s">
        <v>546</v>
      </c>
      <c r="G4945">
        <v>8</v>
      </c>
      <c r="H4945">
        <v>12.42</v>
      </c>
      <c r="I4945">
        <v>99.36</v>
      </c>
      <c r="J4945" s="4">
        <v>4491</v>
      </c>
      <c r="K4945" s="6" t="s">
        <v>554</v>
      </c>
    </row>
    <row r="4946" spans="1:11" ht="15.6" x14ac:dyDescent="0.3">
      <c r="A4946" s="1">
        <v>43661</v>
      </c>
      <c r="B4946" t="s">
        <v>2</v>
      </c>
      <c r="C4946" t="s">
        <v>11</v>
      </c>
      <c r="D4946" t="s">
        <v>16</v>
      </c>
      <c r="E4946" t="s">
        <v>372</v>
      </c>
      <c r="F4946" t="s">
        <v>549</v>
      </c>
      <c r="G4946">
        <v>7</v>
      </c>
      <c r="H4946">
        <v>53.35</v>
      </c>
      <c r="I4946">
        <v>373.45</v>
      </c>
      <c r="J4946" s="4">
        <v>1990</v>
      </c>
      <c r="K4946" s="6" t="s">
        <v>557</v>
      </c>
    </row>
    <row r="4947" spans="1:11" ht="15.6" x14ac:dyDescent="0.3">
      <c r="A4947" s="1">
        <v>43661</v>
      </c>
      <c r="B4947" t="s">
        <v>4</v>
      </c>
      <c r="C4947" t="s">
        <v>12</v>
      </c>
      <c r="D4947" t="s">
        <v>17</v>
      </c>
      <c r="E4947" t="s">
        <v>295</v>
      </c>
      <c r="F4947" t="s">
        <v>549</v>
      </c>
      <c r="G4947">
        <v>3</v>
      </c>
      <c r="H4947">
        <v>53.35</v>
      </c>
      <c r="I4947">
        <v>160.05000000000001</v>
      </c>
      <c r="J4947" s="4">
        <v>396</v>
      </c>
      <c r="K4947" s="6" t="s">
        <v>558</v>
      </c>
    </row>
    <row r="4948" spans="1:11" ht="15.6" x14ac:dyDescent="0.3">
      <c r="A4948" s="1">
        <v>43661</v>
      </c>
      <c r="B4948" t="s">
        <v>6</v>
      </c>
      <c r="C4948" t="s">
        <v>9</v>
      </c>
      <c r="D4948" t="s">
        <v>16</v>
      </c>
      <c r="E4948" t="s">
        <v>431</v>
      </c>
      <c r="F4948" t="s">
        <v>548</v>
      </c>
      <c r="G4948">
        <v>10</v>
      </c>
      <c r="H4948">
        <v>17.829999999999998</v>
      </c>
      <c r="I4948">
        <v>178.29999999999998</v>
      </c>
      <c r="J4948" s="4">
        <v>198</v>
      </c>
      <c r="K4948" s="6" t="s">
        <v>557</v>
      </c>
    </row>
    <row r="4949" spans="1:11" ht="15.6" x14ac:dyDescent="0.3">
      <c r="A4949" s="1">
        <v>43662</v>
      </c>
      <c r="B4949" t="s">
        <v>2</v>
      </c>
      <c r="C4949" t="s">
        <v>9</v>
      </c>
      <c r="D4949" t="s">
        <v>16</v>
      </c>
      <c r="E4949" t="s">
        <v>85</v>
      </c>
      <c r="F4949" t="s">
        <v>546</v>
      </c>
      <c r="G4949">
        <v>4</v>
      </c>
      <c r="H4949">
        <v>12.42</v>
      </c>
      <c r="I4949">
        <v>49.68</v>
      </c>
      <c r="J4949" s="4">
        <v>2495</v>
      </c>
      <c r="K4949" s="6" t="s">
        <v>556</v>
      </c>
    </row>
    <row r="4950" spans="1:11" ht="15.6" x14ac:dyDescent="0.3">
      <c r="A4950" s="1">
        <v>43662</v>
      </c>
      <c r="B4950" t="s">
        <v>6</v>
      </c>
      <c r="C4950" t="s">
        <v>14</v>
      </c>
      <c r="D4950" t="s">
        <v>16</v>
      </c>
      <c r="E4950" t="s">
        <v>296</v>
      </c>
      <c r="F4950" t="s">
        <v>549</v>
      </c>
      <c r="G4950">
        <v>8</v>
      </c>
      <c r="H4950">
        <v>53.35</v>
      </c>
      <c r="I4950">
        <v>426.8</v>
      </c>
      <c r="J4950" s="4">
        <v>597</v>
      </c>
      <c r="K4950" s="6" t="s">
        <v>556</v>
      </c>
    </row>
    <row r="4951" spans="1:11" ht="15.6" x14ac:dyDescent="0.3">
      <c r="A4951" s="1">
        <v>43662</v>
      </c>
      <c r="B4951" t="s">
        <v>5</v>
      </c>
      <c r="C4951" t="s">
        <v>11</v>
      </c>
      <c r="D4951" t="s">
        <v>16</v>
      </c>
      <c r="E4951" t="s">
        <v>261</v>
      </c>
      <c r="F4951" t="s">
        <v>546</v>
      </c>
      <c r="G4951">
        <v>2</v>
      </c>
      <c r="H4951">
        <v>12.42</v>
      </c>
      <c r="I4951">
        <v>24.84</v>
      </c>
      <c r="J4951" s="4">
        <v>1495</v>
      </c>
      <c r="K4951" s="6" t="s">
        <v>558</v>
      </c>
    </row>
    <row r="4952" spans="1:11" ht="15.6" x14ac:dyDescent="0.3">
      <c r="A4952" s="1">
        <v>43662</v>
      </c>
      <c r="B4952" t="s">
        <v>2</v>
      </c>
      <c r="C4952" t="s">
        <v>11</v>
      </c>
      <c r="D4952" t="s">
        <v>16</v>
      </c>
      <c r="E4952" t="s">
        <v>506</v>
      </c>
      <c r="F4952" t="s">
        <v>547</v>
      </c>
      <c r="G4952">
        <v>9</v>
      </c>
      <c r="H4952">
        <v>16.32</v>
      </c>
      <c r="I4952">
        <v>146.88</v>
      </c>
      <c r="J4952" s="4">
        <v>3992</v>
      </c>
      <c r="K4952" s="6" t="s">
        <v>555</v>
      </c>
    </row>
    <row r="4953" spans="1:11" ht="15.6" x14ac:dyDescent="0.3">
      <c r="A4953" s="1">
        <v>43663</v>
      </c>
      <c r="B4953" t="s">
        <v>5</v>
      </c>
      <c r="C4953" t="s">
        <v>8</v>
      </c>
      <c r="D4953" t="s">
        <v>16</v>
      </c>
      <c r="E4953" t="s">
        <v>303</v>
      </c>
      <c r="F4953" t="s">
        <v>549</v>
      </c>
      <c r="G4953">
        <v>2</v>
      </c>
      <c r="H4953">
        <v>53.35</v>
      </c>
      <c r="I4953">
        <v>106.7</v>
      </c>
      <c r="J4953" s="4">
        <v>99</v>
      </c>
      <c r="K4953" s="6" t="s">
        <v>556</v>
      </c>
    </row>
    <row r="4954" spans="1:11" ht="15.6" x14ac:dyDescent="0.3">
      <c r="A4954" s="1">
        <v>43663</v>
      </c>
      <c r="B4954" t="s">
        <v>3</v>
      </c>
      <c r="C4954" t="s">
        <v>10</v>
      </c>
      <c r="D4954" t="s">
        <v>17</v>
      </c>
      <c r="E4954" t="s">
        <v>254</v>
      </c>
      <c r="F4954" t="s">
        <v>546</v>
      </c>
      <c r="G4954">
        <v>10</v>
      </c>
      <c r="H4954">
        <v>12.42</v>
      </c>
      <c r="I4954">
        <v>124.2</v>
      </c>
      <c r="J4954" s="4">
        <v>1794</v>
      </c>
      <c r="K4954" s="6" t="s">
        <v>556</v>
      </c>
    </row>
    <row r="4955" spans="1:11" ht="15.6" x14ac:dyDescent="0.3">
      <c r="A4955" s="1">
        <v>43663</v>
      </c>
      <c r="B4955" t="s">
        <v>2</v>
      </c>
      <c r="C4955" t="s">
        <v>11</v>
      </c>
      <c r="D4955" t="s">
        <v>16</v>
      </c>
      <c r="E4955" t="s">
        <v>350</v>
      </c>
      <c r="F4955" t="s">
        <v>549</v>
      </c>
      <c r="G4955">
        <v>10</v>
      </c>
      <c r="H4955">
        <v>53.35</v>
      </c>
      <c r="I4955">
        <v>533.5</v>
      </c>
      <c r="J4955" s="4">
        <v>1990</v>
      </c>
      <c r="K4955" s="6" t="s">
        <v>557</v>
      </c>
    </row>
    <row r="4956" spans="1:11" ht="15.6" x14ac:dyDescent="0.3">
      <c r="A4956" s="1">
        <v>43663</v>
      </c>
      <c r="B4956" t="s">
        <v>2</v>
      </c>
      <c r="C4956" t="s">
        <v>14</v>
      </c>
      <c r="D4956" t="s">
        <v>16</v>
      </c>
      <c r="E4956" t="s">
        <v>392</v>
      </c>
      <c r="F4956" t="s">
        <v>546</v>
      </c>
      <c r="G4956">
        <v>9</v>
      </c>
      <c r="H4956">
        <v>12.42</v>
      </c>
      <c r="I4956">
        <v>111.78</v>
      </c>
      <c r="J4956" s="4">
        <v>1794</v>
      </c>
      <c r="K4956" s="6" t="s">
        <v>556</v>
      </c>
    </row>
    <row r="4957" spans="1:11" ht="15.6" x14ac:dyDescent="0.3">
      <c r="A4957" s="1">
        <v>43664</v>
      </c>
      <c r="B4957" t="s">
        <v>2</v>
      </c>
      <c r="C4957" t="s">
        <v>9</v>
      </c>
      <c r="D4957" t="s">
        <v>16</v>
      </c>
      <c r="E4957" t="s">
        <v>139</v>
      </c>
      <c r="F4957" t="s">
        <v>548</v>
      </c>
      <c r="G4957">
        <v>2</v>
      </c>
      <c r="H4957">
        <v>17.829999999999998</v>
      </c>
      <c r="I4957">
        <v>35.659999999999997</v>
      </c>
      <c r="J4957" s="4">
        <v>594</v>
      </c>
      <c r="K4957" s="6" t="s">
        <v>557</v>
      </c>
    </row>
    <row r="4958" spans="1:11" ht="15.6" x14ac:dyDescent="0.3">
      <c r="A4958" s="1">
        <v>43664</v>
      </c>
      <c r="B4958" t="s">
        <v>6</v>
      </c>
      <c r="C4958" t="s">
        <v>8</v>
      </c>
      <c r="D4958" t="s">
        <v>16</v>
      </c>
      <c r="E4958" t="s">
        <v>411</v>
      </c>
      <c r="F4958" t="s">
        <v>549</v>
      </c>
      <c r="G4958">
        <v>9</v>
      </c>
      <c r="H4958">
        <v>53.35</v>
      </c>
      <c r="I4958">
        <v>480.15000000000003</v>
      </c>
      <c r="J4958" s="4">
        <v>2990</v>
      </c>
      <c r="K4958" s="6" t="s">
        <v>556</v>
      </c>
    </row>
    <row r="4959" spans="1:11" ht="15.6" x14ac:dyDescent="0.3">
      <c r="A4959" s="1">
        <v>43664</v>
      </c>
      <c r="B4959" t="s">
        <v>2</v>
      </c>
      <c r="C4959" t="s">
        <v>8</v>
      </c>
      <c r="D4959" t="s">
        <v>16</v>
      </c>
      <c r="E4959" t="s">
        <v>373</v>
      </c>
      <c r="F4959" t="s">
        <v>546</v>
      </c>
      <c r="G4959">
        <v>7</v>
      </c>
      <c r="H4959">
        <v>12.42</v>
      </c>
      <c r="I4959">
        <v>86.94</v>
      </c>
      <c r="J4959" s="4">
        <v>3990</v>
      </c>
      <c r="K4959" s="6" t="s">
        <v>554</v>
      </c>
    </row>
    <row r="4960" spans="1:11" ht="15.6" x14ac:dyDescent="0.3">
      <c r="A4960" s="1">
        <v>43664</v>
      </c>
      <c r="B4960" t="s">
        <v>2</v>
      </c>
      <c r="C4960" t="s">
        <v>9</v>
      </c>
      <c r="D4960" t="s">
        <v>16</v>
      </c>
      <c r="E4960" t="s">
        <v>77</v>
      </c>
      <c r="F4960" t="s">
        <v>546</v>
      </c>
      <c r="G4960">
        <v>4</v>
      </c>
      <c r="H4960">
        <v>12.42</v>
      </c>
      <c r="I4960">
        <v>49.68</v>
      </c>
      <c r="J4960" s="4">
        <v>1497</v>
      </c>
      <c r="K4960" s="6" t="s">
        <v>557</v>
      </c>
    </row>
    <row r="4961" spans="1:11" ht="15.6" x14ac:dyDescent="0.3">
      <c r="A4961" s="1">
        <v>43664</v>
      </c>
      <c r="B4961" t="s">
        <v>4</v>
      </c>
      <c r="C4961" t="s">
        <v>10</v>
      </c>
      <c r="D4961" t="s">
        <v>17</v>
      </c>
      <c r="E4961" t="s">
        <v>517</v>
      </c>
      <c r="F4961" t="s">
        <v>546</v>
      </c>
      <c r="G4961">
        <v>3</v>
      </c>
      <c r="H4961">
        <v>12.42</v>
      </c>
      <c r="I4961">
        <v>37.26</v>
      </c>
      <c r="J4961" s="4">
        <v>4491</v>
      </c>
      <c r="K4961" s="6" t="s">
        <v>556</v>
      </c>
    </row>
    <row r="4962" spans="1:11" ht="15.6" x14ac:dyDescent="0.3">
      <c r="A4962" s="1">
        <v>43664</v>
      </c>
      <c r="B4962" t="s">
        <v>3</v>
      </c>
      <c r="C4962" t="s">
        <v>12</v>
      </c>
      <c r="D4962" t="s">
        <v>17</v>
      </c>
      <c r="E4962" t="s">
        <v>67</v>
      </c>
      <c r="F4962" t="s">
        <v>546</v>
      </c>
      <c r="G4962">
        <v>3</v>
      </c>
      <c r="H4962">
        <v>12.42</v>
      </c>
      <c r="I4962">
        <v>37.26</v>
      </c>
      <c r="J4962" s="4">
        <v>297</v>
      </c>
      <c r="K4962" s="6" t="s">
        <v>555</v>
      </c>
    </row>
    <row r="4963" spans="1:11" ht="15.6" x14ac:dyDescent="0.3">
      <c r="A4963" s="1">
        <v>43664</v>
      </c>
      <c r="B4963" t="s">
        <v>2</v>
      </c>
      <c r="C4963" t="s">
        <v>8</v>
      </c>
      <c r="D4963" t="s">
        <v>16</v>
      </c>
      <c r="E4963" t="s">
        <v>212</v>
      </c>
      <c r="F4963" t="s">
        <v>548</v>
      </c>
      <c r="G4963">
        <v>9</v>
      </c>
      <c r="H4963">
        <v>17.829999999999998</v>
      </c>
      <c r="I4963">
        <v>160.46999999999997</v>
      </c>
      <c r="J4963" s="4">
        <v>598</v>
      </c>
      <c r="K4963" s="6" t="s">
        <v>556</v>
      </c>
    </row>
    <row r="4964" spans="1:11" ht="15.6" x14ac:dyDescent="0.3">
      <c r="A4964" s="1">
        <v>43664</v>
      </c>
      <c r="B4964" t="s">
        <v>2</v>
      </c>
      <c r="C4964" t="s">
        <v>9</v>
      </c>
      <c r="D4964" t="s">
        <v>16</v>
      </c>
      <c r="E4964" t="s">
        <v>314</v>
      </c>
      <c r="F4964" t="s">
        <v>548</v>
      </c>
      <c r="G4964">
        <v>10</v>
      </c>
      <c r="H4964">
        <v>17.829999999999998</v>
      </c>
      <c r="I4964">
        <v>178.29999999999998</v>
      </c>
      <c r="J4964" s="4">
        <v>891</v>
      </c>
      <c r="K4964" s="6" t="s">
        <v>555</v>
      </c>
    </row>
    <row r="4965" spans="1:11" ht="15.6" x14ac:dyDescent="0.3">
      <c r="A4965" s="1">
        <v>43664</v>
      </c>
      <c r="B4965" t="s">
        <v>4</v>
      </c>
      <c r="C4965" t="s">
        <v>10</v>
      </c>
      <c r="D4965" t="s">
        <v>17</v>
      </c>
      <c r="E4965" t="s">
        <v>150</v>
      </c>
      <c r="F4965" t="s">
        <v>548</v>
      </c>
      <c r="G4965">
        <v>3</v>
      </c>
      <c r="H4965">
        <v>17.829999999999998</v>
      </c>
      <c r="I4965">
        <v>53.489999999999995</v>
      </c>
      <c r="J4965" s="4">
        <v>4491</v>
      </c>
      <c r="K4965" s="6" t="s">
        <v>556</v>
      </c>
    </row>
    <row r="4966" spans="1:11" ht="15.6" x14ac:dyDescent="0.3">
      <c r="A4966" s="1">
        <v>43664</v>
      </c>
      <c r="B4966" t="s">
        <v>4</v>
      </c>
      <c r="C4966" t="s">
        <v>15</v>
      </c>
      <c r="D4966" t="s">
        <v>17</v>
      </c>
      <c r="E4966" t="s">
        <v>144</v>
      </c>
      <c r="F4966" t="s">
        <v>547</v>
      </c>
      <c r="G4966">
        <v>4</v>
      </c>
      <c r="H4966">
        <v>16.32</v>
      </c>
      <c r="I4966">
        <v>65.28</v>
      </c>
      <c r="J4966" s="4">
        <v>1996</v>
      </c>
      <c r="K4966" s="6" t="s">
        <v>554</v>
      </c>
    </row>
    <row r="4967" spans="1:11" ht="15.6" x14ac:dyDescent="0.3">
      <c r="A4967" s="1">
        <v>43665</v>
      </c>
      <c r="B4967" t="s">
        <v>6</v>
      </c>
      <c r="C4967" t="s">
        <v>9</v>
      </c>
      <c r="D4967" t="s">
        <v>16</v>
      </c>
      <c r="E4967" t="s">
        <v>21</v>
      </c>
      <c r="F4967" t="s">
        <v>549</v>
      </c>
      <c r="G4967">
        <v>6</v>
      </c>
      <c r="H4967">
        <v>53.35</v>
      </c>
      <c r="I4967">
        <v>320.10000000000002</v>
      </c>
      <c r="J4967" s="4">
        <v>1194</v>
      </c>
      <c r="K4967" s="6" t="s">
        <v>557</v>
      </c>
    </row>
    <row r="4968" spans="1:11" ht="15.6" x14ac:dyDescent="0.3">
      <c r="A4968" s="1">
        <v>43665</v>
      </c>
      <c r="B4968" t="s">
        <v>2</v>
      </c>
      <c r="C4968" t="s">
        <v>8</v>
      </c>
      <c r="D4968" t="s">
        <v>16</v>
      </c>
      <c r="E4968" t="s">
        <v>255</v>
      </c>
      <c r="F4968" t="s">
        <v>549</v>
      </c>
      <c r="G4968">
        <v>8</v>
      </c>
      <c r="H4968">
        <v>53.35</v>
      </c>
      <c r="I4968">
        <v>426.8</v>
      </c>
      <c r="J4968" s="4">
        <v>897</v>
      </c>
      <c r="K4968" s="6" t="s">
        <v>557</v>
      </c>
    </row>
    <row r="4969" spans="1:11" ht="15.6" x14ac:dyDescent="0.3">
      <c r="A4969" s="1">
        <v>43665</v>
      </c>
      <c r="B4969" t="s">
        <v>4</v>
      </c>
      <c r="C4969" t="s">
        <v>10</v>
      </c>
      <c r="D4969" t="s">
        <v>17</v>
      </c>
      <c r="E4969" t="s">
        <v>138</v>
      </c>
      <c r="F4969" t="s">
        <v>546</v>
      </c>
      <c r="G4969">
        <v>6</v>
      </c>
      <c r="H4969">
        <v>12.42</v>
      </c>
      <c r="I4969">
        <v>74.52</v>
      </c>
      <c r="J4969" s="4">
        <v>1794</v>
      </c>
      <c r="K4969" s="6" t="s">
        <v>557</v>
      </c>
    </row>
    <row r="4970" spans="1:11" ht="15.6" x14ac:dyDescent="0.3">
      <c r="A4970" s="1">
        <v>43666</v>
      </c>
      <c r="B4970" t="s">
        <v>4</v>
      </c>
      <c r="C4970" t="s">
        <v>10</v>
      </c>
      <c r="D4970" t="s">
        <v>17</v>
      </c>
      <c r="E4970" t="s">
        <v>407</v>
      </c>
      <c r="F4970" t="s">
        <v>547</v>
      </c>
      <c r="G4970">
        <v>2</v>
      </c>
      <c r="H4970">
        <v>16.32</v>
      </c>
      <c r="I4970">
        <v>32.64</v>
      </c>
      <c r="J4970" s="4">
        <v>297</v>
      </c>
      <c r="K4970" s="6" t="s">
        <v>557</v>
      </c>
    </row>
    <row r="4971" spans="1:11" ht="15.6" x14ac:dyDescent="0.3">
      <c r="A4971" s="1">
        <v>43666</v>
      </c>
      <c r="B4971" t="s">
        <v>6</v>
      </c>
      <c r="C4971" t="s">
        <v>14</v>
      </c>
      <c r="D4971" t="s">
        <v>16</v>
      </c>
      <c r="E4971" t="s">
        <v>155</v>
      </c>
      <c r="F4971" t="s">
        <v>549</v>
      </c>
      <c r="G4971">
        <v>7</v>
      </c>
      <c r="H4971">
        <v>53.35</v>
      </c>
      <c r="I4971">
        <v>373.45</v>
      </c>
      <c r="J4971" s="4">
        <v>4990</v>
      </c>
      <c r="K4971" s="6" t="s">
        <v>555</v>
      </c>
    </row>
    <row r="4972" spans="1:11" ht="15.6" x14ac:dyDescent="0.3">
      <c r="A4972" s="1">
        <v>43666</v>
      </c>
      <c r="B4972" t="s">
        <v>4</v>
      </c>
      <c r="C4972" t="s">
        <v>13</v>
      </c>
      <c r="D4972" t="s">
        <v>17</v>
      </c>
      <c r="E4972" t="s">
        <v>323</v>
      </c>
      <c r="F4972" t="s">
        <v>547</v>
      </c>
      <c r="G4972">
        <v>10</v>
      </c>
      <c r="H4972">
        <v>16.32</v>
      </c>
      <c r="I4972">
        <v>163.19999999999999</v>
      </c>
      <c r="J4972" s="4">
        <v>1196</v>
      </c>
      <c r="K4972" s="6" t="s">
        <v>556</v>
      </c>
    </row>
    <row r="4973" spans="1:11" ht="15.6" x14ac:dyDescent="0.3">
      <c r="A4973" s="1">
        <v>43666</v>
      </c>
      <c r="B4973" t="s">
        <v>4</v>
      </c>
      <c r="C4973" t="s">
        <v>10</v>
      </c>
      <c r="D4973" t="s">
        <v>17</v>
      </c>
      <c r="E4973" t="s">
        <v>416</v>
      </c>
      <c r="F4973" t="s">
        <v>546</v>
      </c>
      <c r="G4973">
        <v>6</v>
      </c>
      <c r="H4973">
        <v>12.42</v>
      </c>
      <c r="I4973">
        <v>74.52</v>
      </c>
      <c r="J4973" s="4">
        <v>2691</v>
      </c>
      <c r="K4973" s="6" t="s">
        <v>556</v>
      </c>
    </row>
    <row r="4974" spans="1:11" ht="15.6" x14ac:dyDescent="0.3">
      <c r="A4974" s="1">
        <v>43667</v>
      </c>
      <c r="B4974" t="s">
        <v>3</v>
      </c>
      <c r="C4974" t="s">
        <v>10</v>
      </c>
      <c r="D4974" t="s">
        <v>17</v>
      </c>
      <c r="E4974" t="s">
        <v>407</v>
      </c>
      <c r="F4974" t="s">
        <v>549</v>
      </c>
      <c r="G4974">
        <v>1</v>
      </c>
      <c r="H4974">
        <v>53.35</v>
      </c>
      <c r="I4974">
        <v>53.35</v>
      </c>
      <c r="J4974" s="4">
        <v>1592</v>
      </c>
      <c r="K4974" s="6" t="s">
        <v>558</v>
      </c>
    </row>
    <row r="4975" spans="1:11" ht="15.6" x14ac:dyDescent="0.3">
      <c r="A4975" s="1">
        <v>43668</v>
      </c>
      <c r="B4975" t="s">
        <v>3</v>
      </c>
      <c r="C4975" t="s">
        <v>12</v>
      </c>
      <c r="D4975" t="s">
        <v>17</v>
      </c>
      <c r="E4975" t="s">
        <v>518</v>
      </c>
      <c r="F4975" t="s">
        <v>549</v>
      </c>
      <c r="G4975">
        <v>9</v>
      </c>
      <c r="H4975">
        <v>53.35</v>
      </c>
      <c r="I4975">
        <v>480.15000000000003</v>
      </c>
      <c r="J4975" s="4">
        <v>1995</v>
      </c>
      <c r="K4975" s="6" t="s">
        <v>556</v>
      </c>
    </row>
    <row r="4976" spans="1:11" ht="15.6" x14ac:dyDescent="0.3">
      <c r="A4976" s="1">
        <v>43668</v>
      </c>
      <c r="B4976" t="s">
        <v>5</v>
      </c>
      <c r="C4976" t="s">
        <v>8</v>
      </c>
      <c r="D4976" t="s">
        <v>16</v>
      </c>
      <c r="E4976" t="s">
        <v>258</v>
      </c>
      <c r="F4976" t="s">
        <v>546</v>
      </c>
      <c r="G4976">
        <v>8</v>
      </c>
      <c r="H4976">
        <v>12.42</v>
      </c>
      <c r="I4976">
        <v>99.36</v>
      </c>
      <c r="J4976" s="4">
        <v>99</v>
      </c>
      <c r="K4976" s="6" t="s">
        <v>558</v>
      </c>
    </row>
    <row r="4977" spans="1:11" ht="15.6" x14ac:dyDescent="0.3">
      <c r="A4977" s="1">
        <v>43668</v>
      </c>
      <c r="B4977" t="s">
        <v>2</v>
      </c>
      <c r="C4977" t="s">
        <v>14</v>
      </c>
      <c r="D4977" t="s">
        <v>16</v>
      </c>
      <c r="E4977" t="s">
        <v>155</v>
      </c>
      <c r="F4977" t="s">
        <v>546</v>
      </c>
      <c r="G4977">
        <v>3</v>
      </c>
      <c r="H4977">
        <v>12.42</v>
      </c>
      <c r="I4977">
        <v>37.26</v>
      </c>
      <c r="J4977" s="4">
        <v>1194</v>
      </c>
      <c r="K4977" s="6" t="s">
        <v>554</v>
      </c>
    </row>
    <row r="4978" spans="1:11" ht="15.6" x14ac:dyDescent="0.3">
      <c r="A4978" s="1">
        <v>43668</v>
      </c>
      <c r="B4978" t="s">
        <v>3</v>
      </c>
      <c r="C4978" t="s">
        <v>13</v>
      </c>
      <c r="D4978" t="s">
        <v>17</v>
      </c>
      <c r="E4978" t="s">
        <v>79</v>
      </c>
      <c r="F4978" t="s">
        <v>549</v>
      </c>
      <c r="G4978">
        <v>1</v>
      </c>
      <c r="H4978">
        <v>53.35</v>
      </c>
      <c r="I4978">
        <v>53.35</v>
      </c>
      <c r="J4978" s="4">
        <v>1791</v>
      </c>
      <c r="K4978" s="6" t="s">
        <v>556</v>
      </c>
    </row>
    <row r="4979" spans="1:11" ht="15.6" x14ac:dyDescent="0.3">
      <c r="A4979" s="1">
        <v>43668</v>
      </c>
      <c r="B4979" t="s">
        <v>4</v>
      </c>
      <c r="C4979" t="s">
        <v>10</v>
      </c>
      <c r="D4979" t="s">
        <v>17</v>
      </c>
      <c r="E4979" t="s">
        <v>448</v>
      </c>
      <c r="F4979" t="s">
        <v>546</v>
      </c>
      <c r="G4979">
        <v>10</v>
      </c>
      <c r="H4979">
        <v>12.42</v>
      </c>
      <c r="I4979">
        <v>124.2</v>
      </c>
      <c r="J4979" s="4">
        <v>3591</v>
      </c>
      <c r="K4979" s="6" t="s">
        <v>557</v>
      </c>
    </row>
    <row r="4980" spans="1:11" ht="15.6" x14ac:dyDescent="0.3">
      <c r="A4980" s="1">
        <v>43668</v>
      </c>
      <c r="B4980" t="s">
        <v>2</v>
      </c>
      <c r="C4980" t="s">
        <v>8</v>
      </c>
      <c r="D4980" t="s">
        <v>16</v>
      </c>
      <c r="E4980" t="s">
        <v>157</v>
      </c>
      <c r="F4980" t="s">
        <v>547</v>
      </c>
      <c r="G4980">
        <v>4</v>
      </c>
      <c r="H4980">
        <v>16.32</v>
      </c>
      <c r="I4980">
        <v>65.28</v>
      </c>
      <c r="J4980" s="4">
        <v>1497</v>
      </c>
      <c r="K4980" s="6" t="s">
        <v>554</v>
      </c>
    </row>
    <row r="4981" spans="1:11" ht="15.6" x14ac:dyDescent="0.3">
      <c r="A4981" s="1">
        <v>43668</v>
      </c>
      <c r="B4981" t="s">
        <v>3</v>
      </c>
      <c r="C4981" t="s">
        <v>10</v>
      </c>
      <c r="D4981" t="s">
        <v>17</v>
      </c>
      <c r="E4981" t="s">
        <v>473</v>
      </c>
      <c r="F4981" t="s">
        <v>548</v>
      </c>
      <c r="G4981">
        <v>10</v>
      </c>
      <c r="H4981">
        <v>17.829999999999998</v>
      </c>
      <c r="I4981">
        <v>178.29999999999998</v>
      </c>
      <c r="J4981" s="4">
        <v>1794</v>
      </c>
      <c r="K4981" s="6" t="s">
        <v>554</v>
      </c>
    </row>
    <row r="4982" spans="1:11" ht="15.6" x14ac:dyDescent="0.3">
      <c r="A4982" s="1">
        <v>43668</v>
      </c>
      <c r="B4982" t="s">
        <v>2</v>
      </c>
      <c r="C4982" t="s">
        <v>8</v>
      </c>
      <c r="D4982" t="s">
        <v>16</v>
      </c>
      <c r="E4982" t="s">
        <v>221</v>
      </c>
      <c r="F4982" t="s">
        <v>549</v>
      </c>
      <c r="G4982">
        <v>7</v>
      </c>
      <c r="H4982">
        <v>53.35</v>
      </c>
      <c r="I4982">
        <v>373.45</v>
      </c>
      <c r="J4982" s="4">
        <v>1196</v>
      </c>
      <c r="K4982" s="6" t="s">
        <v>557</v>
      </c>
    </row>
    <row r="4983" spans="1:11" ht="15.6" x14ac:dyDescent="0.3">
      <c r="A4983" s="1">
        <v>43668</v>
      </c>
      <c r="B4983" t="s">
        <v>3</v>
      </c>
      <c r="C4983" t="s">
        <v>10</v>
      </c>
      <c r="D4983" t="s">
        <v>17</v>
      </c>
      <c r="E4983" t="s">
        <v>53</v>
      </c>
      <c r="F4983" t="s">
        <v>548</v>
      </c>
      <c r="G4983">
        <v>10</v>
      </c>
      <c r="H4983">
        <v>17.829999999999998</v>
      </c>
      <c r="I4983">
        <v>178.29999999999998</v>
      </c>
      <c r="J4983" s="4">
        <v>399</v>
      </c>
      <c r="K4983" s="6" t="s">
        <v>554</v>
      </c>
    </row>
    <row r="4984" spans="1:11" ht="15.6" x14ac:dyDescent="0.3">
      <c r="A4984" s="1">
        <v>43669</v>
      </c>
      <c r="B4984" t="s">
        <v>4</v>
      </c>
      <c r="C4984" t="s">
        <v>10</v>
      </c>
      <c r="D4984" t="s">
        <v>17</v>
      </c>
      <c r="E4984" t="s">
        <v>145</v>
      </c>
      <c r="F4984" t="s">
        <v>548</v>
      </c>
      <c r="G4984">
        <v>10</v>
      </c>
      <c r="H4984">
        <v>17.829999999999998</v>
      </c>
      <c r="I4984">
        <v>178.29999999999998</v>
      </c>
      <c r="J4984" s="4">
        <v>3591</v>
      </c>
      <c r="K4984" s="6" t="s">
        <v>555</v>
      </c>
    </row>
    <row r="4985" spans="1:11" ht="15.6" x14ac:dyDescent="0.3">
      <c r="A4985" s="1">
        <v>43670</v>
      </c>
      <c r="B4985" t="s">
        <v>2</v>
      </c>
      <c r="C4985" t="s">
        <v>11</v>
      </c>
      <c r="D4985" t="s">
        <v>16</v>
      </c>
      <c r="E4985" t="s">
        <v>396</v>
      </c>
      <c r="F4985" t="s">
        <v>547</v>
      </c>
      <c r="G4985">
        <v>4</v>
      </c>
      <c r="H4985">
        <v>16.32</v>
      </c>
      <c r="I4985">
        <v>65.28</v>
      </c>
      <c r="J4985" s="4">
        <v>2990</v>
      </c>
      <c r="K4985" s="6" t="s">
        <v>556</v>
      </c>
    </row>
    <row r="4986" spans="1:11" ht="15.6" x14ac:dyDescent="0.3">
      <c r="A4986" s="1">
        <v>43671</v>
      </c>
      <c r="B4986" t="s">
        <v>5</v>
      </c>
      <c r="C4986" t="s">
        <v>9</v>
      </c>
      <c r="D4986" t="s">
        <v>16</v>
      </c>
      <c r="E4986" t="s">
        <v>486</v>
      </c>
      <c r="F4986" t="s">
        <v>547</v>
      </c>
      <c r="G4986">
        <v>4</v>
      </c>
      <c r="H4986">
        <v>16.32</v>
      </c>
      <c r="I4986">
        <v>65.28</v>
      </c>
      <c r="J4986" s="4">
        <v>1497</v>
      </c>
      <c r="K4986" s="6" t="s">
        <v>555</v>
      </c>
    </row>
    <row r="4987" spans="1:11" ht="15.6" x14ac:dyDescent="0.3">
      <c r="A4987" s="1">
        <v>43671</v>
      </c>
      <c r="B4987" t="s">
        <v>5</v>
      </c>
      <c r="C4987" t="s">
        <v>9</v>
      </c>
      <c r="D4987" t="s">
        <v>16</v>
      </c>
      <c r="E4987" t="s">
        <v>237</v>
      </c>
      <c r="F4987" t="s">
        <v>548</v>
      </c>
      <c r="G4987">
        <v>7</v>
      </c>
      <c r="H4987">
        <v>17.829999999999998</v>
      </c>
      <c r="I4987">
        <v>124.80999999999999</v>
      </c>
      <c r="J4987" s="4">
        <v>1990</v>
      </c>
      <c r="K4987" s="6" t="s">
        <v>554</v>
      </c>
    </row>
    <row r="4988" spans="1:11" ht="15.6" x14ac:dyDescent="0.3">
      <c r="A4988" s="1">
        <v>43672</v>
      </c>
      <c r="B4988" t="s">
        <v>3</v>
      </c>
      <c r="C4988" t="s">
        <v>10</v>
      </c>
      <c r="D4988" t="s">
        <v>17</v>
      </c>
      <c r="E4988" t="s">
        <v>104</v>
      </c>
      <c r="F4988" t="s">
        <v>546</v>
      </c>
      <c r="G4988">
        <v>8</v>
      </c>
      <c r="H4988">
        <v>12.42</v>
      </c>
      <c r="I4988">
        <v>99.36</v>
      </c>
      <c r="J4988" s="4">
        <v>3192</v>
      </c>
      <c r="K4988" s="6" t="s">
        <v>556</v>
      </c>
    </row>
    <row r="4989" spans="1:11" ht="15.6" x14ac:dyDescent="0.3">
      <c r="A4989" s="1">
        <v>43672</v>
      </c>
      <c r="B4989" t="s">
        <v>3</v>
      </c>
      <c r="C4989" t="s">
        <v>12</v>
      </c>
      <c r="D4989" t="s">
        <v>17</v>
      </c>
      <c r="E4989" t="s">
        <v>388</v>
      </c>
      <c r="F4989" t="s">
        <v>548</v>
      </c>
      <c r="G4989">
        <v>5</v>
      </c>
      <c r="H4989">
        <v>17.829999999999998</v>
      </c>
      <c r="I4989">
        <v>89.149999999999991</v>
      </c>
      <c r="J4989" s="4">
        <v>2495</v>
      </c>
      <c r="K4989" s="6" t="s">
        <v>556</v>
      </c>
    </row>
    <row r="4990" spans="1:11" ht="15.6" x14ac:dyDescent="0.3">
      <c r="A4990" s="1">
        <v>43672</v>
      </c>
      <c r="B4990" t="s">
        <v>5</v>
      </c>
      <c r="C4990" t="s">
        <v>11</v>
      </c>
      <c r="D4990" t="s">
        <v>16</v>
      </c>
      <c r="E4990" t="s">
        <v>398</v>
      </c>
      <c r="F4990" t="s">
        <v>548</v>
      </c>
      <c r="G4990">
        <v>8</v>
      </c>
      <c r="H4990">
        <v>17.829999999999998</v>
      </c>
      <c r="I4990">
        <v>142.63999999999999</v>
      </c>
      <c r="J4990" s="4">
        <v>1995</v>
      </c>
      <c r="K4990" s="6" t="s">
        <v>554</v>
      </c>
    </row>
    <row r="4991" spans="1:11" ht="15.6" x14ac:dyDescent="0.3">
      <c r="A4991" s="1">
        <v>43672</v>
      </c>
      <c r="B4991" t="s">
        <v>6</v>
      </c>
      <c r="C4991" t="s">
        <v>8</v>
      </c>
      <c r="D4991" t="s">
        <v>16</v>
      </c>
      <c r="E4991" t="s">
        <v>315</v>
      </c>
      <c r="F4991" t="s">
        <v>547</v>
      </c>
      <c r="G4991">
        <v>8</v>
      </c>
      <c r="H4991">
        <v>16.32</v>
      </c>
      <c r="I4991">
        <v>130.56</v>
      </c>
      <c r="J4991" s="4">
        <v>594</v>
      </c>
      <c r="K4991" s="6" t="s">
        <v>556</v>
      </c>
    </row>
    <row r="4992" spans="1:11" ht="15.6" x14ac:dyDescent="0.3">
      <c r="A4992" s="1">
        <v>43673</v>
      </c>
      <c r="B4992" t="s">
        <v>5</v>
      </c>
      <c r="C4992" t="s">
        <v>9</v>
      </c>
      <c r="D4992" t="s">
        <v>16</v>
      </c>
      <c r="E4992" t="s">
        <v>544</v>
      </c>
      <c r="F4992" t="s">
        <v>547</v>
      </c>
      <c r="G4992">
        <v>7</v>
      </c>
      <c r="H4992">
        <v>16.32</v>
      </c>
      <c r="I4992">
        <v>114.24000000000001</v>
      </c>
      <c r="J4992" s="4">
        <v>1990</v>
      </c>
      <c r="K4992" s="6" t="s">
        <v>556</v>
      </c>
    </row>
    <row r="4993" spans="1:11" ht="15.6" x14ac:dyDescent="0.3">
      <c r="A4993" s="1">
        <v>43673</v>
      </c>
      <c r="B4993" t="s">
        <v>4</v>
      </c>
      <c r="C4993" t="s">
        <v>13</v>
      </c>
      <c r="D4993" t="s">
        <v>17</v>
      </c>
      <c r="E4993" t="s">
        <v>194</v>
      </c>
      <c r="F4993" t="s">
        <v>548</v>
      </c>
      <c r="G4993">
        <v>5</v>
      </c>
      <c r="H4993">
        <v>17.829999999999998</v>
      </c>
      <c r="I4993">
        <v>89.149999999999991</v>
      </c>
      <c r="J4993" s="4">
        <v>2990</v>
      </c>
      <c r="K4993" s="6" t="s">
        <v>554</v>
      </c>
    </row>
    <row r="4994" spans="1:11" ht="15.6" x14ac:dyDescent="0.3">
      <c r="A4994" s="1">
        <v>43673</v>
      </c>
      <c r="B4994" t="s">
        <v>2</v>
      </c>
      <c r="C4994" t="s">
        <v>8</v>
      </c>
      <c r="D4994" t="s">
        <v>16</v>
      </c>
      <c r="E4994" t="s">
        <v>141</v>
      </c>
      <c r="F4994" t="s">
        <v>548</v>
      </c>
      <c r="G4994">
        <v>3</v>
      </c>
      <c r="H4994">
        <v>17.829999999999998</v>
      </c>
      <c r="I4994">
        <v>53.489999999999995</v>
      </c>
      <c r="J4994" s="4">
        <v>4491</v>
      </c>
      <c r="K4994" s="6" t="s">
        <v>554</v>
      </c>
    </row>
    <row r="4995" spans="1:11" ht="15.6" x14ac:dyDescent="0.3">
      <c r="A4995" s="1">
        <v>43673</v>
      </c>
      <c r="B4995" t="s">
        <v>2</v>
      </c>
      <c r="C4995" t="s">
        <v>9</v>
      </c>
      <c r="D4995" t="s">
        <v>16</v>
      </c>
      <c r="E4995" t="s">
        <v>282</v>
      </c>
      <c r="F4995" t="s">
        <v>547</v>
      </c>
      <c r="G4995">
        <v>2</v>
      </c>
      <c r="H4995">
        <v>16.32</v>
      </c>
      <c r="I4995">
        <v>32.64</v>
      </c>
      <c r="J4995" s="4">
        <v>2093</v>
      </c>
      <c r="K4995" s="6" t="s">
        <v>556</v>
      </c>
    </row>
    <row r="4996" spans="1:11" ht="15.6" x14ac:dyDescent="0.3">
      <c r="A4996" s="1">
        <v>43673</v>
      </c>
      <c r="B4996" t="s">
        <v>2</v>
      </c>
      <c r="C4996" t="s">
        <v>9</v>
      </c>
      <c r="D4996" t="s">
        <v>16</v>
      </c>
      <c r="E4996" t="s">
        <v>404</v>
      </c>
      <c r="F4996" t="s">
        <v>549</v>
      </c>
      <c r="G4996">
        <v>1</v>
      </c>
      <c r="H4996">
        <v>53.35</v>
      </c>
      <c r="I4996">
        <v>53.35</v>
      </c>
      <c r="J4996" s="4">
        <v>998</v>
      </c>
      <c r="K4996" s="6" t="s">
        <v>556</v>
      </c>
    </row>
    <row r="4997" spans="1:11" ht="15.6" x14ac:dyDescent="0.3">
      <c r="A4997" s="1">
        <v>43673</v>
      </c>
      <c r="B4997" t="s">
        <v>4</v>
      </c>
      <c r="C4997" t="s">
        <v>12</v>
      </c>
      <c r="D4997" t="s">
        <v>17</v>
      </c>
      <c r="E4997" t="s">
        <v>43</v>
      </c>
      <c r="F4997" t="s">
        <v>546</v>
      </c>
      <c r="G4997">
        <v>10</v>
      </c>
      <c r="H4997">
        <v>12.42</v>
      </c>
      <c r="I4997">
        <v>124.2</v>
      </c>
      <c r="J4997" s="4">
        <v>1794</v>
      </c>
      <c r="K4997" s="6" t="s">
        <v>556</v>
      </c>
    </row>
    <row r="4998" spans="1:11" ht="15.6" x14ac:dyDescent="0.3">
      <c r="A4998" s="1">
        <v>43673</v>
      </c>
      <c r="B4998" t="s">
        <v>3</v>
      </c>
      <c r="C4998" t="s">
        <v>10</v>
      </c>
      <c r="D4998" t="s">
        <v>17</v>
      </c>
      <c r="E4998" t="s">
        <v>318</v>
      </c>
      <c r="F4998" t="s">
        <v>548</v>
      </c>
      <c r="G4998">
        <v>3</v>
      </c>
      <c r="H4998">
        <v>17.829999999999998</v>
      </c>
      <c r="I4998">
        <v>53.489999999999995</v>
      </c>
      <c r="J4998" s="4">
        <v>297</v>
      </c>
      <c r="K4998" s="6" t="s">
        <v>558</v>
      </c>
    </row>
    <row r="4999" spans="1:11" ht="15.6" x14ac:dyDescent="0.3">
      <c r="A4999" s="1">
        <v>43673</v>
      </c>
      <c r="B4999" t="s">
        <v>4</v>
      </c>
      <c r="C4999" t="s">
        <v>10</v>
      </c>
      <c r="D4999" t="s">
        <v>17</v>
      </c>
      <c r="E4999" t="s">
        <v>324</v>
      </c>
      <c r="F4999" t="s">
        <v>546</v>
      </c>
      <c r="G4999">
        <v>7</v>
      </c>
      <c r="H4999">
        <v>12.42</v>
      </c>
      <c r="I4999">
        <v>86.94</v>
      </c>
      <c r="J4999" s="4">
        <v>598</v>
      </c>
      <c r="K4999" s="6" t="s">
        <v>554</v>
      </c>
    </row>
    <row r="5000" spans="1:11" ht="15.6" x14ac:dyDescent="0.3">
      <c r="A5000" s="1">
        <v>43673</v>
      </c>
      <c r="B5000" t="s">
        <v>2</v>
      </c>
      <c r="C5000" t="s">
        <v>14</v>
      </c>
      <c r="D5000" t="s">
        <v>16</v>
      </c>
      <c r="E5000" t="s">
        <v>378</v>
      </c>
      <c r="F5000" t="s">
        <v>549</v>
      </c>
      <c r="G5000">
        <v>5</v>
      </c>
      <c r="H5000">
        <v>53.35</v>
      </c>
      <c r="I5000">
        <v>266.75</v>
      </c>
      <c r="J5000" s="4">
        <v>1194</v>
      </c>
      <c r="K5000" s="6" t="s">
        <v>556</v>
      </c>
    </row>
    <row r="5001" spans="1:11" ht="15.6" x14ac:dyDescent="0.3">
      <c r="A5001" s="1">
        <v>43673</v>
      </c>
      <c r="B5001" t="s">
        <v>5</v>
      </c>
      <c r="C5001" t="s">
        <v>8</v>
      </c>
      <c r="D5001" t="s">
        <v>16</v>
      </c>
      <c r="E5001" t="s">
        <v>422</v>
      </c>
      <c r="F5001" t="s">
        <v>546</v>
      </c>
      <c r="G5001">
        <v>2</v>
      </c>
      <c r="H5001">
        <v>12.42</v>
      </c>
      <c r="I5001">
        <v>24.84</v>
      </c>
      <c r="J5001" s="4">
        <v>2990</v>
      </c>
      <c r="K5001" s="6" t="s">
        <v>556</v>
      </c>
    </row>
    <row r="5002" spans="1:11" ht="15.6" x14ac:dyDescent="0.3">
      <c r="A5002" s="1">
        <v>43673</v>
      </c>
      <c r="B5002" t="s">
        <v>6</v>
      </c>
      <c r="C5002" t="s">
        <v>14</v>
      </c>
      <c r="D5002" t="s">
        <v>16</v>
      </c>
      <c r="E5002" t="s">
        <v>405</v>
      </c>
      <c r="F5002" t="s">
        <v>546</v>
      </c>
      <c r="G5002">
        <v>8</v>
      </c>
      <c r="H5002">
        <v>12.42</v>
      </c>
      <c r="I5002">
        <v>99.36</v>
      </c>
      <c r="J5002" s="4">
        <v>792</v>
      </c>
      <c r="K5002" s="6" t="s">
        <v>556</v>
      </c>
    </row>
    <row r="5003" spans="1:11" ht="15.6" x14ac:dyDescent="0.3">
      <c r="A5003" s="1">
        <v>43673</v>
      </c>
      <c r="B5003" t="s">
        <v>2</v>
      </c>
      <c r="C5003" t="s">
        <v>9</v>
      </c>
      <c r="D5003" t="s">
        <v>16</v>
      </c>
      <c r="E5003" t="s">
        <v>338</v>
      </c>
      <c r="F5003" t="s">
        <v>548</v>
      </c>
      <c r="G5003">
        <v>9</v>
      </c>
      <c r="H5003">
        <v>17.829999999999998</v>
      </c>
      <c r="I5003">
        <v>160.46999999999997</v>
      </c>
      <c r="J5003" s="4">
        <v>990</v>
      </c>
      <c r="K5003" s="6" t="s">
        <v>556</v>
      </c>
    </row>
    <row r="5004" spans="1:11" ht="15.6" x14ac:dyDescent="0.3">
      <c r="A5004" s="1">
        <v>43673</v>
      </c>
      <c r="B5004" t="s">
        <v>2</v>
      </c>
      <c r="C5004" t="s">
        <v>11</v>
      </c>
      <c r="D5004" t="s">
        <v>16</v>
      </c>
      <c r="E5004" t="s">
        <v>267</v>
      </c>
      <c r="F5004" t="s">
        <v>546</v>
      </c>
      <c r="G5004">
        <v>10</v>
      </c>
      <c r="H5004">
        <v>12.42</v>
      </c>
      <c r="I5004">
        <v>124.2</v>
      </c>
      <c r="J5004" s="4">
        <v>3591</v>
      </c>
      <c r="K5004" s="6" t="s">
        <v>556</v>
      </c>
    </row>
    <row r="5005" spans="1:11" ht="15.6" x14ac:dyDescent="0.3">
      <c r="A5005" s="1">
        <v>43673</v>
      </c>
      <c r="B5005" t="s">
        <v>2</v>
      </c>
      <c r="C5005" t="s">
        <v>8</v>
      </c>
      <c r="D5005" t="s">
        <v>16</v>
      </c>
      <c r="E5005" t="s">
        <v>394</v>
      </c>
      <c r="F5005" t="s">
        <v>546</v>
      </c>
      <c r="G5005">
        <v>4</v>
      </c>
      <c r="H5005">
        <v>12.42</v>
      </c>
      <c r="I5005">
        <v>49.68</v>
      </c>
      <c r="J5005" s="4">
        <v>1497</v>
      </c>
      <c r="K5005" s="6" t="s">
        <v>558</v>
      </c>
    </row>
    <row r="5006" spans="1:11" ht="15.6" x14ac:dyDescent="0.3">
      <c r="A5006" s="1">
        <v>43673</v>
      </c>
      <c r="B5006" t="s">
        <v>4</v>
      </c>
      <c r="C5006" t="s">
        <v>12</v>
      </c>
      <c r="D5006" t="s">
        <v>17</v>
      </c>
      <c r="E5006" t="s">
        <v>90</v>
      </c>
      <c r="F5006" t="s">
        <v>546</v>
      </c>
      <c r="G5006">
        <v>2</v>
      </c>
      <c r="H5006">
        <v>12.42</v>
      </c>
      <c r="I5006">
        <v>24.84</v>
      </c>
      <c r="J5006" s="4">
        <v>499</v>
      </c>
      <c r="K5006" s="6" t="s">
        <v>558</v>
      </c>
    </row>
    <row r="5007" spans="1:11" ht="15.6" x14ac:dyDescent="0.3">
      <c r="A5007" s="1">
        <v>43673</v>
      </c>
      <c r="B5007" t="s">
        <v>2</v>
      </c>
      <c r="C5007" t="s">
        <v>8</v>
      </c>
      <c r="D5007" t="s">
        <v>16</v>
      </c>
      <c r="E5007" t="s">
        <v>105</v>
      </c>
      <c r="F5007" t="s">
        <v>549</v>
      </c>
      <c r="G5007">
        <v>6</v>
      </c>
      <c r="H5007">
        <v>53.35</v>
      </c>
      <c r="I5007">
        <v>320.10000000000002</v>
      </c>
      <c r="J5007" s="4">
        <v>598</v>
      </c>
      <c r="K5007" s="6" t="s">
        <v>555</v>
      </c>
    </row>
    <row r="5008" spans="1:11" ht="15.6" x14ac:dyDescent="0.3">
      <c r="A5008" s="1">
        <v>43673</v>
      </c>
      <c r="B5008" t="s">
        <v>3</v>
      </c>
      <c r="C5008" t="s">
        <v>13</v>
      </c>
      <c r="D5008" t="s">
        <v>17</v>
      </c>
      <c r="E5008" t="s">
        <v>134</v>
      </c>
      <c r="F5008" t="s">
        <v>546</v>
      </c>
      <c r="G5008">
        <v>9</v>
      </c>
      <c r="H5008">
        <v>12.42</v>
      </c>
      <c r="I5008">
        <v>111.78</v>
      </c>
      <c r="J5008" s="4">
        <v>3990</v>
      </c>
      <c r="K5008" s="6" t="s">
        <v>557</v>
      </c>
    </row>
    <row r="5009" spans="1:11" ht="15.6" x14ac:dyDescent="0.3">
      <c r="A5009" s="1">
        <v>43673</v>
      </c>
      <c r="B5009" t="s">
        <v>2</v>
      </c>
      <c r="C5009" t="s">
        <v>8</v>
      </c>
      <c r="D5009" t="s">
        <v>16</v>
      </c>
      <c r="E5009" t="s">
        <v>178</v>
      </c>
      <c r="F5009" t="s">
        <v>546</v>
      </c>
      <c r="G5009">
        <v>8</v>
      </c>
      <c r="H5009">
        <v>12.42</v>
      </c>
      <c r="I5009">
        <v>99.36</v>
      </c>
      <c r="J5009" s="4">
        <v>198</v>
      </c>
      <c r="K5009" s="6" t="s">
        <v>556</v>
      </c>
    </row>
    <row r="5010" spans="1:11" ht="15.6" x14ac:dyDescent="0.3">
      <c r="A5010" s="1">
        <v>43673</v>
      </c>
      <c r="B5010" t="s">
        <v>3</v>
      </c>
      <c r="C5010" t="s">
        <v>12</v>
      </c>
      <c r="D5010" t="s">
        <v>17</v>
      </c>
      <c r="E5010" t="s">
        <v>474</v>
      </c>
      <c r="F5010" t="s">
        <v>548</v>
      </c>
      <c r="G5010">
        <v>8</v>
      </c>
      <c r="H5010">
        <v>17.829999999999998</v>
      </c>
      <c r="I5010">
        <v>142.63999999999999</v>
      </c>
      <c r="J5010" s="4">
        <v>998</v>
      </c>
      <c r="K5010" s="6" t="s">
        <v>554</v>
      </c>
    </row>
    <row r="5011" spans="1:11" ht="15.6" x14ac:dyDescent="0.3">
      <c r="A5011" s="1">
        <v>43673</v>
      </c>
      <c r="B5011" t="s">
        <v>2</v>
      </c>
      <c r="C5011" t="s">
        <v>9</v>
      </c>
      <c r="D5011" t="s">
        <v>16</v>
      </c>
      <c r="E5011" t="s">
        <v>444</v>
      </c>
      <c r="F5011" t="s">
        <v>549</v>
      </c>
      <c r="G5011">
        <v>3</v>
      </c>
      <c r="H5011">
        <v>53.35</v>
      </c>
      <c r="I5011">
        <v>160.05000000000001</v>
      </c>
      <c r="J5011" s="4">
        <v>1196</v>
      </c>
      <c r="K5011" s="6" t="s">
        <v>558</v>
      </c>
    </row>
    <row r="5012" spans="1:11" ht="15.6" x14ac:dyDescent="0.3">
      <c r="A5012" s="1">
        <v>43673</v>
      </c>
      <c r="B5012" t="s">
        <v>2</v>
      </c>
      <c r="C5012" t="s">
        <v>14</v>
      </c>
      <c r="D5012" t="s">
        <v>16</v>
      </c>
      <c r="E5012" t="s">
        <v>232</v>
      </c>
      <c r="F5012" t="s">
        <v>546</v>
      </c>
      <c r="G5012">
        <v>9</v>
      </c>
      <c r="H5012">
        <v>12.42</v>
      </c>
      <c r="I5012">
        <v>111.78</v>
      </c>
      <c r="J5012" s="4">
        <v>2691</v>
      </c>
      <c r="K5012" s="6" t="s">
        <v>557</v>
      </c>
    </row>
    <row r="5013" spans="1:11" ht="15.6" x14ac:dyDescent="0.3">
      <c r="A5013" s="1">
        <v>43673</v>
      </c>
      <c r="B5013" t="s">
        <v>4</v>
      </c>
      <c r="C5013" t="s">
        <v>12</v>
      </c>
      <c r="D5013" t="s">
        <v>17</v>
      </c>
      <c r="E5013" t="s">
        <v>67</v>
      </c>
      <c r="F5013" t="s">
        <v>548</v>
      </c>
      <c r="G5013">
        <v>2</v>
      </c>
      <c r="H5013">
        <v>17.829999999999998</v>
      </c>
      <c r="I5013">
        <v>35.659999999999997</v>
      </c>
      <c r="J5013" s="4">
        <v>3992</v>
      </c>
      <c r="K5013" s="6" t="s">
        <v>555</v>
      </c>
    </row>
    <row r="5014" spans="1:11" ht="15.6" x14ac:dyDescent="0.3">
      <c r="A5014" s="1">
        <v>43674</v>
      </c>
      <c r="B5014" t="s">
        <v>2</v>
      </c>
      <c r="C5014" t="s">
        <v>8</v>
      </c>
      <c r="D5014" t="s">
        <v>16</v>
      </c>
      <c r="E5014" t="s">
        <v>449</v>
      </c>
      <c r="F5014" t="s">
        <v>546</v>
      </c>
      <c r="G5014">
        <v>6</v>
      </c>
      <c r="H5014">
        <v>12.42</v>
      </c>
      <c r="I5014">
        <v>74.52</v>
      </c>
      <c r="J5014" s="4">
        <v>299</v>
      </c>
      <c r="K5014" s="6" t="s">
        <v>557</v>
      </c>
    </row>
    <row r="5015" spans="1:11" ht="15.6" x14ac:dyDescent="0.3">
      <c r="A5015" s="1">
        <v>43675</v>
      </c>
      <c r="B5015" t="s">
        <v>3</v>
      </c>
      <c r="C5015" t="s">
        <v>15</v>
      </c>
      <c r="D5015" t="s">
        <v>17</v>
      </c>
      <c r="E5015" t="s">
        <v>435</v>
      </c>
      <c r="F5015" t="s">
        <v>549</v>
      </c>
      <c r="G5015">
        <v>3</v>
      </c>
      <c r="H5015">
        <v>53.35</v>
      </c>
      <c r="I5015">
        <v>160.05000000000001</v>
      </c>
      <c r="J5015" s="4">
        <v>3192</v>
      </c>
      <c r="K5015" s="6" t="s">
        <v>557</v>
      </c>
    </row>
    <row r="5016" spans="1:11" ht="15.6" x14ac:dyDescent="0.3">
      <c r="A5016" s="1">
        <v>43675</v>
      </c>
      <c r="B5016" t="s">
        <v>2</v>
      </c>
      <c r="C5016" t="s">
        <v>8</v>
      </c>
      <c r="D5016" t="s">
        <v>16</v>
      </c>
      <c r="E5016" t="s">
        <v>297</v>
      </c>
      <c r="F5016" t="s">
        <v>546</v>
      </c>
      <c r="G5016">
        <v>4</v>
      </c>
      <c r="H5016">
        <v>12.42</v>
      </c>
      <c r="I5016">
        <v>49.68</v>
      </c>
      <c r="J5016" s="4">
        <v>396</v>
      </c>
      <c r="K5016" s="6" t="s">
        <v>557</v>
      </c>
    </row>
    <row r="5017" spans="1:11" ht="15.6" x14ac:dyDescent="0.3">
      <c r="A5017" s="1">
        <v>43675</v>
      </c>
      <c r="B5017" t="s">
        <v>6</v>
      </c>
      <c r="C5017" t="s">
        <v>8</v>
      </c>
      <c r="D5017" t="s">
        <v>16</v>
      </c>
      <c r="E5017" t="s">
        <v>162</v>
      </c>
      <c r="F5017" t="s">
        <v>546</v>
      </c>
      <c r="G5017">
        <v>10</v>
      </c>
      <c r="H5017">
        <v>12.42</v>
      </c>
      <c r="I5017">
        <v>124.2</v>
      </c>
      <c r="J5017" s="4">
        <v>2691</v>
      </c>
      <c r="K5017" s="6" t="s">
        <v>557</v>
      </c>
    </row>
    <row r="5018" spans="1:11" ht="15.6" x14ac:dyDescent="0.3">
      <c r="A5018" s="1">
        <v>43675</v>
      </c>
      <c r="B5018" t="s">
        <v>2</v>
      </c>
      <c r="C5018" t="s">
        <v>8</v>
      </c>
      <c r="D5018" t="s">
        <v>16</v>
      </c>
      <c r="E5018" t="s">
        <v>387</v>
      </c>
      <c r="F5018" t="s">
        <v>549</v>
      </c>
      <c r="G5018">
        <v>9</v>
      </c>
      <c r="H5018">
        <v>53.35</v>
      </c>
      <c r="I5018">
        <v>480.15000000000003</v>
      </c>
      <c r="J5018" s="4">
        <v>1794</v>
      </c>
      <c r="K5018" s="6" t="s">
        <v>556</v>
      </c>
    </row>
    <row r="5019" spans="1:11" ht="15.6" x14ac:dyDescent="0.3">
      <c r="A5019" s="1">
        <v>43675</v>
      </c>
      <c r="B5019" t="s">
        <v>2</v>
      </c>
      <c r="C5019" t="s">
        <v>11</v>
      </c>
      <c r="D5019" t="s">
        <v>16</v>
      </c>
      <c r="E5019" t="s">
        <v>163</v>
      </c>
      <c r="F5019" t="s">
        <v>546</v>
      </c>
      <c r="G5019">
        <v>2</v>
      </c>
      <c r="H5019">
        <v>12.42</v>
      </c>
      <c r="I5019">
        <v>24.84</v>
      </c>
      <c r="J5019" s="4">
        <v>99</v>
      </c>
      <c r="K5019" s="6" t="s">
        <v>555</v>
      </c>
    </row>
    <row r="5020" spans="1:11" ht="15.6" x14ac:dyDescent="0.3">
      <c r="A5020" s="1">
        <v>43676</v>
      </c>
      <c r="B5020" t="s">
        <v>2</v>
      </c>
      <c r="C5020" t="s">
        <v>14</v>
      </c>
      <c r="D5020" t="s">
        <v>16</v>
      </c>
      <c r="E5020" t="s">
        <v>73</v>
      </c>
      <c r="F5020" t="s">
        <v>546</v>
      </c>
      <c r="G5020">
        <v>3</v>
      </c>
      <c r="H5020">
        <v>12.42</v>
      </c>
      <c r="I5020">
        <v>37.26</v>
      </c>
      <c r="J5020" s="4">
        <v>995</v>
      </c>
      <c r="K5020" s="6" t="s">
        <v>556</v>
      </c>
    </row>
    <row r="5021" spans="1:11" ht="15.6" x14ac:dyDescent="0.3">
      <c r="A5021" s="1">
        <v>43676</v>
      </c>
      <c r="B5021" t="s">
        <v>2</v>
      </c>
      <c r="C5021" t="s">
        <v>14</v>
      </c>
      <c r="D5021" t="s">
        <v>16</v>
      </c>
      <c r="E5021" t="s">
        <v>72</v>
      </c>
      <c r="F5021" t="s">
        <v>549</v>
      </c>
      <c r="G5021">
        <v>10</v>
      </c>
      <c r="H5021">
        <v>53.35</v>
      </c>
      <c r="I5021">
        <v>533.5</v>
      </c>
      <c r="J5021" s="4">
        <v>1596</v>
      </c>
      <c r="K5021" s="6" t="s">
        <v>558</v>
      </c>
    </row>
    <row r="5022" spans="1:11" ht="15.6" x14ac:dyDescent="0.3">
      <c r="A5022" s="1">
        <v>43676</v>
      </c>
      <c r="B5022" t="s">
        <v>2</v>
      </c>
      <c r="C5022" t="s">
        <v>9</v>
      </c>
      <c r="D5022" t="s">
        <v>16</v>
      </c>
      <c r="E5022" t="s">
        <v>446</v>
      </c>
      <c r="F5022" t="s">
        <v>546</v>
      </c>
      <c r="G5022">
        <v>6</v>
      </c>
      <c r="H5022">
        <v>12.42</v>
      </c>
      <c r="I5022">
        <v>74.52</v>
      </c>
      <c r="J5022" s="4">
        <v>2994</v>
      </c>
      <c r="K5022" s="6" t="s">
        <v>556</v>
      </c>
    </row>
    <row r="5023" spans="1:11" ht="15.6" x14ac:dyDescent="0.3">
      <c r="A5023" s="1">
        <v>43676</v>
      </c>
      <c r="B5023" t="s">
        <v>2</v>
      </c>
      <c r="C5023" t="s">
        <v>8</v>
      </c>
      <c r="D5023" t="s">
        <v>16</v>
      </c>
      <c r="E5023" t="s">
        <v>422</v>
      </c>
      <c r="F5023" t="s">
        <v>546</v>
      </c>
      <c r="G5023">
        <v>8</v>
      </c>
      <c r="H5023">
        <v>12.42</v>
      </c>
      <c r="I5023">
        <v>99.36</v>
      </c>
      <c r="J5023" s="4">
        <v>798</v>
      </c>
      <c r="K5023" s="6" t="s">
        <v>554</v>
      </c>
    </row>
    <row r="5024" spans="1:11" ht="15.6" x14ac:dyDescent="0.3">
      <c r="A5024" s="1">
        <v>43676</v>
      </c>
      <c r="B5024" t="s">
        <v>2</v>
      </c>
      <c r="C5024" t="s">
        <v>11</v>
      </c>
      <c r="D5024" t="s">
        <v>16</v>
      </c>
      <c r="E5024" t="s">
        <v>510</v>
      </c>
      <c r="F5024" t="s">
        <v>546</v>
      </c>
      <c r="G5024">
        <v>9</v>
      </c>
      <c r="H5024">
        <v>12.42</v>
      </c>
      <c r="I5024">
        <v>111.78</v>
      </c>
      <c r="J5024" s="4">
        <v>299</v>
      </c>
      <c r="K5024" s="6" t="s">
        <v>556</v>
      </c>
    </row>
    <row r="5025" spans="1:11" ht="15.6" x14ac:dyDescent="0.3">
      <c r="A5025" s="1">
        <v>43676</v>
      </c>
      <c r="B5025" t="s">
        <v>2</v>
      </c>
      <c r="C5025" t="s">
        <v>11</v>
      </c>
      <c r="D5025" t="s">
        <v>16</v>
      </c>
      <c r="E5025" t="s">
        <v>510</v>
      </c>
      <c r="F5025" t="s">
        <v>549</v>
      </c>
      <c r="G5025">
        <v>3</v>
      </c>
      <c r="H5025">
        <v>53.35</v>
      </c>
      <c r="I5025">
        <v>160.05000000000001</v>
      </c>
      <c r="J5025" s="4">
        <v>998</v>
      </c>
      <c r="K5025" s="6" t="s">
        <v>556</v>
      </c>
    </row>
    <row r="5026" spans="1:11" ht="15.6" x14ac:dyDescent="0.3">
      <c r="A5026" s="1">
        <v>43676</v>
      </c>
      <c r="B5026" t="s">
        <v>6</v>
      </c>
      <c r="C5026" t="s">
        <v>9</v>
      </c>
      <c r="D5026" t="s">
        <v>16</v>
      </c>
      <c r="E5026" t="s">
        <v>113</v>
      </c>
      <c r="F5026" t="s">
        <v>548</v>
      </c>
      <c r="G5026">
        <v>2</v>
      </c>
      <c r="H5026">
        <v>17.829999999999998</v>
      </c>
      <c r="I5026">
        <v>35.659999999999997</v>
      </c>
      <c r="J5026" s="4">
        <v>1990</v>
      </c>
      <c r="K5026" s="6" t="s">
        <v>556</v>
      </c>
    </row>
    <row r="5027" spans="1:11" ht="15.6" x14ac:dyDescent="0.3">
      <c r="A5027" s="1">
        <v>43676</v>
      </c>
      <c r="B5027" t="s">
        <v>2</v>
      </c>
      <c r="C5027" t="s">
        <v>9</v>
      </c>
      <c r="D5027" t="s">
        <v>16</v>
      </c>
      <c r="E5027" t="s">
        <v>76</v>
      </c>
      <c r="F5027" t="s">
        <v>548</v>
      </c>
      <c r="G5027">
        <v>5</v>
      </c>
      <c r="H5027">
        <v>17.829999999999998</v>
      </c>
      <c r="I5027">
        <v>89.149999999999991</v>
      </c>
      <c r="J5027" s="4">
        <v>198</v>
      </c>
      <c r="K5027" s="6" t="s">
        <v>557</v>
      </c>
    </row>
    <row r="5028" spans="1:11" ht="15.6" x14ac:dyDescent="0.3">
      <c r="A5028" s="1">
        <v>43676</v>
      </c>
      <c r="B5028" t="s">
        <v>3</v>
      </c>
      <c r="C5028" t="s">
        <v>10</v>
      </c>
      <c r="D5028" t="s">
        <v>17</v>
      </c>
      <c r="E5028" t="s">
        <v>238</v>
      </c>
      <c r="F5028" t="s">
        <v>546</v>
      </c>
      <c r="G5028">
        <v>3</v>
      </c>
      <c r="H5028">
        <v>12.42</v>
      </c>
      <c r="I5028">
        <v>37.26</v>
      </c>
      <c r="J5028" s="4">
        <v>199</v>
      </c>
      <c r="K5028" s="6" t="s">
        <v>558</v>
      </c>
    </row>
    <row r="5029" spans="1:11" ht="15.6" x14ac:dyDescent="0.3">
      <c r="A5029" s="1">
        <v>43676</v>
      </c>
      <c r="B5029" t="s">
        <v>2</v>
      </c>
      <c r="C5029" t="s">
        <v>9</v>
      </c>
      <c r="D5029" t="s">
        <v>16</v>
      </c>
      <c r="E5029" t="s">
        <v>337</v>
      </c>
      <c r="F5029" t="s">
        <v>546</v>
      </c>
      <c r="G5029">
        <v>6</v>
      </c>
      <c r="H5029">
        <v>12.42</v>
      </c>
      <c r="I5029">
        <v>74.52</v>
      </c>
      <c r="J5029" s="4">
        <v>597</v>
      </c>
      <c r="K5029" s="6" t="s">
        <v>556</v>
      </c>
    </row>
    <row r="5030" spans="1:11" ht="15.6" x14ac:dyDescent="0.3">
      <c r="A5030" s="1">
        <v>43677</v>
      </c>
      <c r="B5030" t="s">
        <v>4</v>
      </c>
      <c r="C5030" t="s">
        <v>15</v>
      </c>
      <c r="D5030" t="s">
        <v>17</v>
      </c>
      <c r="E5030" t="s">
        <v>413</v>
      </c>
      <c r="F5030" t="s">
        <v>548</v>
      </c>
      <c r="G5030">
        <v>10</v>
      </c>
      <c r="H5030">
        <v>17.829999999999998</v>
      </c>
      <c r="I5030">
        <v>178.29999999999998</v>
      </c>
      <c r="J5030" s="4">
        <v>3992</v>
      </c>
      <c r="K5030" s="6" t="s">
        <v>556</v>
      </c>
    </row>
    <row r="5031" spans="1:11" ht="15.6" x14ac:dyDescent="0.3">
      <c r="A5031" s="1">
        <v>43677</v>
      </c>
      <c r="B5031" t="s">
        <v>4</v>
      </c>
      <c r="C5031" t="s">
        <v>10</v>
      </c>
      <c r="D5031" t="s">
        <v>17</v>
      </c>
      <c r="E5031" t="s">
        <v>53</v>
      </c>
      <c r="F5031" t="s">
        <v>547</v>
      </c>
      <c r="G5031">
        <v>3</v>
      </c>
      <c r="H5031">
        <v>16.32</v>
      </c>
      <c r="I5031">
        <v>48.96</v>
      </c>
      <c r="J5031" s="4">
        <v>3192</v>
      </c>
      <c r="K5031" s="6" t="s">
        <v>555</v>
      </c>
    </row>
    <row r="5032" spans="1:11" ht="15.6" x14ac:dyDescent="0.3">
      <c r="A5032" s="1">
        <v>43677</v>
      </c>
      <c r="B5032" t="s">
        <v>3</v>
      </c>
      <c r="C5032" t="s">
        <v>13</v>
      </c>
      <c r="D5032" t="s">
        <v>17</v>
      </c>
      <c r="E5032" t="s">
        <v>269</v>
      </c>
      <c r="F5032" t="s">
        <v>548</v>
      </c>
      <c r="G5032">
        <v>5</v>
      </c>
      <c r="H5032">
        <v>17.829999999999998</v>
      </c>
      <c r="I5032">
        <v>89.149999999999991</v>
      </c>
      <c r="J5032" s="4">
        <v>1596</v>
      </c>
      <c r="K5032" s="6" t="s">
        <v>556</v>
      </c>
    </row>
    <row r="5033" spans="1:11" ht="15.6" x14ac:dyDescent="0.3">
      <c r="A5033" s="1">
        <v>43677</v>
      </c>
      <c r="B5033" t="s">
        <v>5</v>
      </c>
      <c r="C5033" t="s">
        <v>8</v>
      </c>
      <c r="D5033" t="s">
        <v>16</v>
      </c>
      <c r="E5033" t="s">
        <v>38</v>
      </c>
      <c r="F5033" t="s">
        <v>548</v>
      </c>
      <c r="G5033">
        <v>5</v>
      </c>
      <c r="H5033">
        <v>17.829999999999998</v>
      </c>
      <c r="I5033">
        <v>89.149999999999991</v>
      </c>
      <c r="J5033" s="4">
        <v>495</v>
      </c>
      <c r="K5033" s="6" t="s">
        <v>556</v>
      </c>
    </row>
    <row r="5034" spans="1:11" ht="15.6" x14ac:dyDescent="0.3">
      <c r="A5034" s="1">
        <v>43677</v>
      </c>
      <c r="B5034" t="s">
        <v>2</v>
      </c>
      <c r="C5034" t="s">
        <v>11</v>
      </c>
      <c r="D5034" t="s">
        <v>16</v>
      </c>
      <c r="E5034" t="s">
        <v>509</v>
      </c>
      <c r="F5034" t="s">
        <v>548</v>
      </c>
      <c r="G5034">
        <v>7</v>
      </c>
      <c r="H5034">
        <v>17.829999999999998</v>
      </c>
      <c r="I5034">
        <v>124.80999999999999</v>
      </c>
      <c r="J5034" s="4">
        <v>2392</v>
      </c>
      <c r="K5034" s="6" t="s">
        <v>556</v>
      </c>
    </row>
    <row r="5035" spans="1:11" ht="15.6" x14ac:dyDescent="0.3">
      <c r="A5035" s="1">
        <v>43677</v>
      </c>
      <c r="B5035" t="s">
        <v>2</v>
      </c>
      <c r="C5035" t="s">
        <v>11</v>
      </c>
      <c r="D5035" t="s">
        <v>16</v>
      </c>
      <c r="E5035" t="s">
        <v>436</v>
      </c>
      <c r="F5035" t="s">
        <v>549</v>
      </c>
      <c r="G5035">
        <v>8</v>
      </c>
      <c r="H5035">
        <v>53.35</v>
      </c>
      <c r="I5035">
        <v>426.8</v>
      </c>
      <c r="J5035" s="4">
        <v>399</v>
      </c>
      <c r="K5035" s="6" t="s">
        <v>556</v>
      </c>
    </row>
    <row r="5036" spans="1:11" ht="15.6" x14ac:dyDescent="0.3">
      <c r="A5036" s="1">
        <v>43677</v>
      </c>
      <c r="B5036" t="s">
        <v>4</v>
      </c>
      <c r="C5036" t="s">
        <v>12</v>
      </c>
      <c r="D5036" t="s">
        <v>17</v>
      </c>
      <c r="E5036" t="s">
        <v>136</v>
      </c>
      <c r="F5036" t="s">
        <v>547</v>
      </c>
      <c r="G5036">
        <v>7</v>
      </c>
      <c r="H5036">
        <v>16.32</v>
      </c>
      <c r="I5036">
        <v>114.24000000000001</v>
      </c>
      <c r="J5036" s="4">
        <v>4491</v>
      </c>
      <c r="K5036" s="6" t="s">
        <v>556</v>
      </c>
    </row>
    <row r="5037" spans="1:11" ht="15.6" x14ac:dyDescent="0.3">
      <c r="A5037" s="1">
        <v>43677</v>
      </c>
      <c r="B5037" t="s">
        <v>4</v>
      </c>
      <c r="C5037" t="s">
        <v>12</v>
      </c>
      <c r="D5037" t="s">
        <v>17</v>
      </c>
      <c r="E5037" t="s">
        <v>438</v>
      </c>
      <c r="F5037" t="s">
        <v>546</v>
      </c>
      <c r="G5037">
        <v>5</v>
      </c>
      <c r="H5037">
        <v>12.42</v>
      </c>
      <c r="I5037">
        <v>62.1</v>
      </c>
      <c r="J5037" s="4">
        <v>3493</v>
      </c>
      <c r="K5037" s="6" t="s">
        <v>558</v>
      </c>
    </row>
    <row r="5038" spans="1:11" ht="15.6" x14ac:dyDescent="0.3">
      <c r="A5038" s="1">
        <v>43677</v>
      </c>
      <c r="B5038" t="s">
        <v>4</v>
      </c>
      <c r="C5038" t="s">
        <v>10</v>
      </c>
      <c r="D5038" t="s">
        <v>17</v>
      </c>
      <c r="E5038" t="s">
        <v>479</v>
      </c>
      <c r="F5038" t="s">
        <v>549</v>
      </c>
      <c r="G5038">
        <v>8</v>
      </c>
      <c r="H5038">
        <v>53.35</v>
      </c>
      <c r="I5038">
        <v>426.8</v>
      </c>
      <c r="J5038" s="4">
        <v>891</v>
      </c>
      <c r="K5038" s="6" t="s">
        <v>557</v>
      </c>
    </row>
    <row r="5039" spans="1:11" ht="15.6" x14ac:dyDescent="0.3">
      <c r="A5039" s="1">
        <v>43677</v>
      </c>
      <c r="B5039" t="s">
        <v>2</v>
      </c>
      <c r="C5039" t="s">
        <v>8</v>
      </c>
      <c r="D5039" t="s">
        <v>16</v>
      </c>
      <c r="E5039" t="s">
        <v>249</v>
      </c>
      <c r="F5039" t="s">
        <v>546</v>
      </c>
      <c r="G5039">
        <v>9</v>
      </c>
      <c r="H5039">
        <v>12.42</v>
      </c>
      <c r="I5039">
        <v>111.78</v>
      </c>
      <c r="J5039" s="4">
        <v>1592</v>
      </c>
      <c r="K5039" s="6" t="s">
        <v>555</v>
      </c>
    </row>
    <row r="5040" spans="1:11" ht="15.6" x14ac:dyDescent="0.3">
      <c r="A5040" s="1">
        <v>43678</v>
      </c>
      <c r="B5040" t="s">
        <v>4</v>
      </c>
      <c r="C5040" t="s">
        <v>12</v>
      </c>
      <c r="D5040" t="s">
        <v>17</v>
      </c>
      <c r="E5040" t="s">
        <v>459</v>
      </c>
      <c r="F5040" t="s">
        <v>548</v>
      </c>
      <c r="G5040">
        <v>5</v>
      </c>
      <c r="H5040">
        <v>17.829999999999998</v>
      </c>
      <c r="I5040">
        <v>89.149999999999991</v>
      </c>
      <c r="J5040" s="4">
        <v>1996</v>
      </c>
      <c r="K5040" s="6" t="s">
        <v>556</v>
      </c>
    </row>
    <row r="5041" spans="1:11" ht="15.6" x14ac:dyDescent="0.3">
      <c r="A5041" s="1">
        <v>43678</v>
      </c>
      <c r="B5041" t="s">
        <v>3</v>
      </c>
      <c r="C5041" t="s">
        <v>10</v>
      </c>
      <c r="D5041" t="s">
        <v>17</v>
      </c>
      <c r="E5041" t="s">
        <v>150</v>
      </c>
      <c r="F5041" t="s">
        <v>548</v>
      </c>
      <c r="G5041">
        <v>4</v>
      </c>
      <c r="H5041">
        <v>17.829999999999998</v>
      </c>
      <c r="I5041">
        <v>71.319999999999993</v>
      </c>
      <c r="J5041" s="4">
        <v>2691</v>
      </c>
      <c r="K5041" s="6" t="s">
        <v>556</v>
      </c>
    </row>
    <row r="5042" spans="1:11" ht="15.6" x14ac:dyDescent="0.3">
      <c r="A5042" s="1">
        <v>43678</v>
      </c>
      <c r="B5042" t="s">
        <v>4</v>
      </c>
      <c r="C5042" t="s">
        <v>12</v>
      </c>
      <c r="D5042" t="s">
        <v>17</v>
      </c>
      <c r="E5042" t="s">
        <v>268</v>
      </c>
      <c r="F5042" t="s">
        <v>546</v>
      </c>
      <c r="G5042">
        <v>3</v>
      </c>
      <c r="H5042">
        <v>12.42</v>
      </c>
      <c r="I5042">
        <v>37.26</v>
      </c>
      <c r="J5042" s="4">
        <v>99</v>
      </c>
      <c r="K5042" s="6" t="s">
        <v>557</v>
      </c>
    </row>
    <row r="5043" spans="1:11" ht="15.6" x14ac:dyDescent="0.3">
      <c r="A5043" s="1">
        <v>43678</v>
      </c>
      <c r="B5043" t="s">
        <v>6</v>
      </c>
      <c r="C5043" t="s">
        <v>8</v>
      </c>
      <c r="D5043" t="s">
        <v>16</v>
      </c>
      <c r="E5043" t="s">
        <v>400</v>
      </c>
      <c r="F5043" t="s">
        <v>548</v>
      </c>
      <c r="G5043">
        <v>2</v>
      </c>
      <c r="H5043">
        <v>17.829999999999998</v>
      </c>
      <c r="I5043">
        <v>35.659999999999997</v>
      </c>
      <c r="J5043" s="4">
        <v>1990</v>
      </c>
      <c r="K5043" s="6" t="s">
        <v>556</v>
      </c>
    </row>
    <row r="5044" spans="1:11" ht="15.6" x14ac:dyDescent="0.3">
      <c r="A5044" s="1">
        <v>43678</v>
      </c>
      <c r="B5044" t="s">
        <v>2</v>
      </c>
      <c r="C5044" t="s">
        <v>9</v>
      </c>
      <c r="D5044" t="s">
        <v>16</v>
      </c>
      <c r="E5044" t="s">
        <v>77</v>
      </c>
      <c r="F5044" t="s">
        <v>548</v>
      </c>
      <c r="G5044">
        <v>6</v>
      </c>
      <c r="H5044">
        <v>17.829999999999998</v>
      </c>
      <c r="I5044">
        <v>106.97999999999999</v>
      </c>
      <c r="J5044" s="4">
        <v>990</v>
      </c>
      <c r="K5044" s="6" t="s">
        <v>554</v>
      </c>
    </row>
    <row r="5045" spans="1:11" ht="15.6" x14ac:dyDescent="0.3">
      <c r="A5045" s="1">
        <v>43678</v>
      </c>
      <c r="B5045" t="s">
        <v>2</v>
      </c>
      <c r="C5045" t="s">
        <v>8</v>
      </c>
      <c r="D5045" t="s">
        <v>16</v>
      </c>
      <c r="E5045" t="s">
        <v>84</v>
      </c>
      <c r="F5045" t="s">
        <v>548</v>
      </c>
      <c r="G5045">
        <v>3</v>
      </c>
      <c r="H5045">
        <v>17.829999999999998</v>
      </c>
      <c r="I5045">
        <v>53.489999999999995</v>
      </c>
      <c r="J5045" s="4">
        <v>4990</v>
      </c>
      <c r="K5045" s="6" t="s">
        <v>556</v>
      </c>
    </row>
    <row r="5046" spans="1:11" ht="15.6" x14ac:dyDescent="0.3">
      <c r="A5046" s="1">
        <v>43679</v>
      </c>
      <c r="B5046" t="s">
        <v>4</v>
      </c>
      <c r="C5046" t="s">
        <v>10</v>
      </c>
      <c r="D5046" t="s">
        <v>17</v>
      </c>
      <c r="E5046" t="s">
        <v>493</v>
      </c>
      <c r="F5046" t="s">
        <v>546</v>
      </c>
      <c r="G5046">
        <v>5</v>
      </c>
      <c r="H5046">
        <v>12.42</v>
      </c>
      <c r="I5046">
        <v>62.1</v>
      </c>
      <c r="J5046" s="4">
        <v>597</v>
      </c>
      <c r="K5046" s="6" t="s">
        <v>555</v>
      </c>
    </row>
    <row r="5047" spans="1:11" ht="15.6" x14ac:dyDescent="0.3">
      <c r="A5047" s="1">
        <v>43679</v>
      </c>
      <c r="B5047" t="s">
        <v>2</v>
      </c>
      <c r="C5047" t="s">
        <v>8</v>
      </c>
      <c r="D5047" t="s">
        <v>16</v>
      </c>
      <c r="E5047" t="s">
        <v>492</v>
      </c>
      <c r="F5047" t="s">
        <v>548</v>
      </c>
      <c r="G5047">
        <v>5</v>
      </c>
      <c r="H5047">
        <v>17.829999999999998</v>
      </c>
      <c r="I5047">
        <v>89.149999999999991</v>
      </c>
      <c r="J5047" s="4">
        <v>1596</v>
      </c>
      <c r="K5047" s="6" t="s">
        <v>557</v>
      </c>
    </row>
    <row r="5048" spans="1:11" ht="15.6" x14ac:dyDescent="0.3">
      <c r="A5048" s="1">
        <v>43679</v>
      </c>
      <c r="B5048" t="s">
        <v>5</v>
      </c>
      <c r="C5048" t="s">
        <v>8</v>
      </c>
      <c r="D5048" t="s">
        <v>16</v>
      </c>
      <c r="E5048" t="s">
        <v>56</v>
      </c>
      <c r="F5048" t="s">
        <v>548</v>
      </c>
      <c r="G5048">
        <v>5</v>
      </c>
      <c r="H5048">
        <v>17.829999999999998</v>
      </c>
      <c r="I5048">
        <v>89.149999999999991</v>
      </c>
      <c r="J5048" s="4">
        <v>2495</v>
      </c>
      <c r="K5048" s="6" t="s">
        <v>556</v>
      </c>
    </row>
    <row r="5049" spans="1:11" ht="15.6" x14ac:dyDescent="0.3">
      <c r="A5049" s="1">
        <v>43680</v>
      </c>
      <c r="B5049" t="s">
        <v>4</v>
      </c>
      <c r="C5049" t="s">
        <v>15</v>
      </c>
      <c r="D5049" t="s">
        <v>17</v>
      </c>
      <c r="E5049" t="s">
        <v>115</v>
      </c>
      <c r="F5049" t="s">
        <v>548</v>
      </c>
      <c r="G5049">
        <v>2</v>
      </c>
      <c r="H5049">
        <v>17.829999999999998</v>
      </c>
      <c r="I5049">
        <v>35.659999999999997</v>
      </c>
      <c r="J5049" s="4">
        <v>3192</v>
      </c>
      <c r="K5049" s="6" t="s">
        <v>556</v>
      </c>
    </row>
    <row r="5050" spans="1:11" ht="15.6" x14ac:dyDescent="0.3">
      <c r="A5050" s="1">
        <v>43680</v>
      </c>
      <c r="B5050" t="s">
        <v>2</v>
      </c>
      <c r="C5050" t="s">
        <v>11</v>
      </c>
      <c r="D5050" t="s">
        <v>16</v>
      </c>
      <c r="E5050" t="s">
        <v>451</v>
      </c>
      <c r="F5050" t="s">
        <v>549</v>
      </c>
      <c r="G5050">
        <v>6</v>
      </c>
      <c r="H5050">
        <v>53.35</v>
      </c>
      <c r="I5050">
        <v>320.10000000000002</v>
      </c>
      <c r="J5050" s="4">
        <v>1197</v>
      </c>
      <c r="K5050" s="6" t="s">
        <v>557</v>
      </c>
    </row>
    <row r="5051" spans="1:11" ht="15.6" x14ac:dyDescent="0.3">
      <c r="A5051" s="1">
        <v>43681</v>
      </c>
      <c r="B5051" t="s">
        <v>4</v>
      </c>
      <c r="C5051" t="s">
        <v>12</v>
      </c>
      <c r="D5051" t="s">
        <v>17</v>
      </c>
      <c r="E5051" t="s">
        <v>364</v>
      </c>
      <c r="F5051" t="s">
        <v>546</v>
      </c>
      <c r="G5051">
        <v>5</v>
      </c>
      <c r="H5051">
        <v>12.42</v>
      </c>
      <c r="I5051">
        <v>62.1</v>
      </c>
      <c r="J5051" s="4">
        <v>199</v>
      </c>
      <c r="K5051" s="6" t="s">
        <v>556</v>
      </c>
    </row>
    <row r="5052" spans="1:11" ht="15.6" x14ac:dyDescent="0.3">
      <c r="A5052" s="1">
        <v>43682</v>
      </c>
      <c r="B5052" t="s">
        <v>3</v>
      </c>
      <c r="C5052" t="s">
        <v>15</v>
      </c>
      <c r="D5052" t="s">
        <v>17</v>
      </c>
      <c r="E5052" t="s">
        <v>115</v>
      </c>
      <c r="F5052" t="s">
        <v>548</v>
      </c>
      <c r="G5052">
        <v>1</v>
      </c>
      <c r="H5052">
        <v>17.829999999999998</v>
      </c>
      <c r="I5052">
        <v>17.829999999999998</v>
      </c>
      <c r="J5052" s="4">
        <v>1592</v>
      </c>
      <c r="K5052" s="6" t="s">
        <v>556</v>
      </c>
    </row>
    <row r="5053" spans="1:11" ht="15.6" x14ac:dyDescent="0.3">
      <c r="A5053" s="1">
        <v>43682</v>
      </c>
      <c r="B5053" t="s">
        <v>2</v>
      </c>
      <c r="C5053" t="s">
        <v>14</v>
      </c>
      <c r="D5053" t="s">
        <v>16</v>
      </c>
      <c r="E5053" t="s">
        <v>310</v>
      </c>
      <c r="F5053" t="s">
        <v>549</v>
      </c>
      <c r="G5053">
        <v>8</v>
      </c>
      <c r="H5053">
        <v>53.35</v>
      </c>
      <c r="I5053">
        <v>426.8</v>
      </c>
      <c r="J5053" s="4">
        <v>1197</v>
      </c>
      <c r="K5053" s="6" t="s">
        <v>557</v>
      </c>
    </row>
    <row r="5054" spans="1:11" ht="15.6" x14ac:dyDescent="0.3">
      <c r="A5054" s="1">
        <v>43682</v>
      </c>
      <c r="B5054" t="s">
        <v>2</v>
      </c>
      <c r="C5054" t="s">
        <v>11</v>
      </c>
      <c r="D5054" t="s">
        <v>16</v>
      </c>
      <c r="E5054" t="s">
        <v>496</v>
      </c>
      <c r="F5054" t="s">
        <v>549</v>
      </c>
      <c r="G5054">
        <v>9</v>
      </c>
      <c r="H5054">
        <v>53.35</v>
      </c>
      <c r="I5054">
        <v>480.15000000000003</v>
      </c>
      <c r="J5054" s="4">
        <v>499</v>
      </c>
      <c r="K5054" s="6" t="s">
        <v>557</v>
      </c>
    </row>
    <row r="5055" spans="1:11" ht="15.6" x14ac:dyDescent="0.3">
      <c r="A5055" s="1">
        <v>43682</v>
      </c>
      <c r="B5055" t="s">
        <v>5</v>
      </c>
      <c r="C5055" t="s">
        <v>8</v>
      </c>
      <c r="D5055" t="s">
        <v>16</v>
      </c>
      <c r="E5055" t="s">
        <v>449</v>
      </c>
      <c r="F5055" t="s">
        <v>546</v>
      </c>
      <c r="G5055">
        <v>6</v>
      </c>
      <c r="H5055">
        <v>12.42</v>
      </c>
      <c r="I5055">
        <v>74.52</v>
      </c>
      <c r="J5055" s="4">
        <v>2691</v>
      </c>
      <c r="K5055" s="6" t="s">
        <v>556</v>
      </c>
    </row>
    <row r="5056" spans="1:11" ht="15.6" x14ac:dyDescent="0.3">
      <c r="A5056" s="1">
        <v>43682</v>
      </c>
      <c r="B5056" t="s">
        <v>4</v>
      </c>
      <c r="C5056" t="s">
        <v>10</v>
      </c>
      <c r="D5056" t="s">
        <v>17</v>
      </c>
      <c r="E5056" t="s">
        <v>448</v>
      </c>
      <c r="F5056" t="s">
        <v>549</v>
      </c>
      <c r="G5056">
        <v>7</v>
      </c>
      <c r="H5056">
        <v>53.35</v>
      </c>
      <c r="I5056">
        <v>373.45</v>
      </c>
      <c r="J5056" s="4">
        <v>2392</v>
      </c>
      <c r="K5056" s="6" t="s">
        <v>554</v>
      </c>
    </row>
    <row r="5057" spans="1:11" ht="15.6" x14ac:dyDescent="0.3">
      <c r="A5057" s="1">
        <v>43682</v>
      </c>
      <c r="B5057" t="s">
        <v>2</v>
      </c>
      <c r="C5057" t="s">
        <v>14</v>
      </c>
      <c r="D5057" t="s">
        <v>16</v>
      </c>
      <c r="E5057" t="s">
        <v>72</v>
      </c>
      <c r="F5057" t="s">
        <v>546</v>
      </c>
      <c r="G5057">
        <v>10</v>
      </c>
      <c r="H5057">
        <v>12.42</v>
      </c>
      <c r="I5057">
        <v>124.2</v>
      </c>
      <c r="J5057" s="4">
        <v>1996</v>
      </c>
      <c r="K5057" s="6" t="s">
        <v>558</v>
      </c>
    </row>
    <row r="5058" spans="1:11" ht="15.6" x14ac:dyDescent="0.3">
      <c r="A5058" s="1">
        <v>43682</v>
      </c>
      <c r="B5058" t="s">
        <v>2</v>
      </c>
      <c r="C5058" t="s">
        <v>9</v>
      </c>
      <c r="D5058" t="s">
        <v>16</v>
      </c>
      <c r="E5058" t="s">
        <v>434</v>
      </c>
      <c r="F5058" t="s">
        <v>547</v>
      </c>
      <c r="G5058">
        <v>7</v>
      </c>
      <c r="H5058">
        <v>16.32</v>
      </c>
      <c r="I5058">
        <v>114.24000000000001</v>
      </c>
      <c r="J5058" s="4">
        <v>1194</v>
      </c>
      <c r="K5058" s="6" t="s">
        <v>556</v>
      </c>
    </row>
    <row r="5059" spans="1:11" ht="15.6" x14ac:dyDescent="0.3">
      <c r="A5059" s="1">
        <v>43682</v>
      </c>
      <c r="B5059" t="s">
        <v>2</v>
      </c>
      <c r="C5059" t="s">
        <v>9</v>
      </c>
      <c r="D5059" t="s">
        <v>16</v>
      </c>
      <c r="E5059" t="s">
        <v>445</v>
      </c>
      <c r="F5059" t="s">
        <v>546</v>
      </c>
      <c r="G5059">
        <v>1</v>
      </c>
      <c r="H5059">
        <v>12.42</v>
      </c>
      <c r="I5059">
        <v>12.42</v>
      </c>
      <c r="J5059" s="4">
        <v>1393</v>
      </c>
      <c r="K5059" s="6" t="s">
        <v>556</v>
      </c>
    </row>
    <row r="5060" spans="1:11" ht="15.6" x14ac:dyDescent="0.3">
      <c r="A5060" s="1">
        <v>43682</v>
      </c>
      <c r="B5060" t="s">
        <v>5</v>
      </c>
      <c r="C5060" t="s">
        <v>14</v>
      </c>
      <c r="D5060" t="s">
        <v>16</v>
      </c>
      <c r="E5060" t="s">
        <v>442</v>
      </c>
      <c r="F5060" t="s">
        <v>546</v>
      </c>
      <c r="G5060">
        <v>4</v>
      </c>
      <c r="H5060">
        <v>12.42</v>
      </c>
      <c r="I5060">
        <v>49.68</v>
      </c>
      <c r="J5060" s="4">
        <v>1495</v>
      </c>
      <c r="K5060" s="6" t="s">
        <v>556</v>
      </c>
    </row>
    <row r="5061" spans="1:11" ht="15.6" x14ac:dyDescent="0.3">
      <c r="A5061" s="1">
        <v>43682</v>
      </c>
      <c r="B5061" t="s">
        <v>2</v>
      </c>
      <c r="C5061" t="s">
        <v>8</v>
      </c>
      <c r="D5061" t="s">
        <v>16</v>
      </c>
      <c r="E5061" t="s">
        <v>97</v>
      </c>
      <c r="F5061" t="s">
        <v>548</v>
      </c>
      <c r="G5061">
        <v>5</v>
      </c>
      <c r="H5061">
        <v>17.829999999999998</v>
      </c>
      <c r="I5061">
        <v>89.149999999999991</v>
      </c>
      <c r="J5061" s="4">
        <v>2990</v>
      </c>
      <c r="K5061" s="6" t="s">
        <v>556</v>
      </c>
    </row>
    <row r="5062" spans="1:11" ht="15.6" x14ac:dyDescent="0.3">
      <c r="A5062" s="1">
        <v>43683</v>
      </c>
      <c r="B5062" t="s">
        <v>2</v>
      </c>
      <c r="C5062" t="s">
        <v>11</v>
      </c>
      <c r="D5062" t="s">
        <v>16</v>
      </c>
      <c r="E5062" t="s">
        <v>202</v>
      </c>
      <c r="F5062" t="s">
        <v>546</v>
      </c>
      <c r="G5062">
        <v>1</v>
      </c>
      <c r="H5062">
        <v>12.42</v>
      </c>
      <c r="I5062">
        <v>12.42</v>
      </c>
      <c r="J5062" s="4">
        <v>1393</v>
      </c>
      <c r="K5062" s="6" t="s">
        <v>554</v>
      </c>
    </row>
    <row r="5063" spans="1:11" ht="15.6" x14ac:dyDescent="0.3">
      <c r="A5063" s="1">
        <v>43683</v>
      </c>
      <c r="B5063" t="s">
        <v>2</v>
      </c>
      <c r="C5063" t="s">
        <v>11</v>
      </c>
      <c r="D5063" t="s">
        <v>16</v>
      </c>
      <c r="E5063" t="s">
        <v>292</v>
      </c>
      <c r="F5063" t="s">
        <v>549</v>
      </c>
      <c r="G5063">
        <v>1</v>
      </c>
      <c r="H5063">
        <v>53.35</v>
      </c>
      <c r="I5063">
        <v>53.35</v>
      </c>
      <c r="J5063" s="4">
        <v>495</v>
      </c>
      <c r="K5063" s="6" t="s">
        <v>556</v>
      </c>
    </row>
    <row r="5064" spans="1:11" ht="15.6" x14ac:dyDescent="0.3">
      <c r="A5064" s="1">
        <v>43684</v>
      </c>
      <c r="B5064" t="s">
        <v>2</v>
      </c>
      <c r="C5064" t="s">
        <v>9</v>
      </c>
      <c r="D5064" t="s">
        <v>16</v>
      </c>
      <c r="E5064" t="s">
        <v>29</v>
      </c>
      <c r="F5064" t="s">
        <v>546</v>
      </c>
      <c r="G5064">
        <v>9</v>
      </c>
      <c r="H5064">
        <v>12.42</v>
      </c>
      <c r="I5064">
        <v>111.78</v>
      </c>
      <c r="J5064" s="4">
        <v>1393</v>
      </c>
      <c r="K5064" s="6" t="s">
        <v>554</v>
      </c>
    </row>
    <row r="5065" spans="1:11" ht="15.6" x14ac:dyDescent="0.3">
      <c r="A5065" s="1">
        <v>43684</v>
      </c>
      <c r="B5065" t="s">
        <v>2</v>
      </c>
      <c r="C5065" t="s">
        <v>11</v>
      </c>
      <c r="D5065" t="s">
        <v>16</v>
      </c>
      <c r="E5065" t="s">
        <v>131</v>
      </c>
      <c r="F5065" t="s">
        <v>549</v>
      </c>
      <c r="G5065">
        <v>9</v>
      </c>
      <c r="H5065">
        <v>53.35</v>
      </c>
      <c r="I5065">
        <v>480.15000000000003</v>
      </c>
      <c r="J5065" s="4">
        <v>1791</v>
      </c>
      <c r="K5065" s="6" t="s">
        <v>557</v>
      </c>
    </row>
    <row r="5066" spans="1:11" ht="15.6" x14ac:dyDescent="0.3">
      <c r="A5066" s="1">
        <v>43684</v>
      </c>
      <c r="B5066" t="s">
        <v>4</v>
      </c>
      <c r="C5066" t="s">
        <v>12</v>
      </c>
      <c r="D5066" t="s">
        <v>17</v>
      </c>
      <c r="E5066" t="s">
        <v>161</v>
      </c>
      <c r="F5066" t="s">
        <v>548</v>
      </c>
      <c r="G5066">
        <v>9</v>
      </c>
      <c r="H5066">
        <v>17.829999999999998</v>
      </c>
      <c r="I5066">
        <v>160.46999999999997</v>
      </c>
      <c r="J5066" s="4">
        <v>597</v>
      </c>
      <c r="K5066" s="6" t="s">
        <v>556</v>
      </c>
    </row>
    <row r="5067" spans="1:11" ht="15.6" x14ac:dyDescent="0.3">
      <c r="A5067" s="1">
        <v>43684</v>
      </c>
      <c r="B5067" t="s">
        <v>2</v>
      </c>
      <c r="C5067" t="s">
        <v>9</v>
      </c>
      <c r="D5067" t="s">
        <v>16</v>
      </c>
      <c r="E5067" t="s">
        <v>57</v>
      </c>
      <c r="F5067" t="s">
        <v>549</v>
      </c>
      <c r="G5067">
        <v>6</v>
      </c>
      <c r="H5067">
        <v>53.35</v>
      </c>
      <c r="I5067">
        <v>320.10000000000002</v>
      </c>
      <c r="J5067" s="4">
        <v>499</v>
      </c>
      <c r="K5067" s="6" t="s">
        <v>554</v>
      </c>
    </row>
    <row r="5068" spans="1:11" ht="15.6" x14ac:dyDescent="0.3">
      <c r="A5068" s="1">
        <v>43684</v>
      </c>
      <c r="B5068" t="s">
        <v>5</v>
      </c>
      <c r="C5068" t="s">
        <v>8</v>
      </c>
      <c r="D5068" t="s">
        <v>16</v>
      </c>
      <c r="E5068" t="s">
        <v>96</v>
      </c>
      <c r="F5068" t="s">
        <v>548</v>
      </c>
      <c r="G5068">
        <v>10</v>
      </c>
      <c r="H5068">
        <v>17.829999999999998</v>
      </c>
      <c r="I5068">
        <v>178.29999999999998</v>
      </c>
      <c r="J5068" s="4">
        <v>1996</v>
      </c>
      <c r="K5068" s="6" t="s">
        <v>556</v>
      </c>
    </row>
    <row r="5069" spans="1:11" ht="15.6" x14ac:dyDescent="0.3">
      <c r="A5069" s="1">
        <v>43685</v>
      </c>
      <c r="B5069" t="s">
        <v>6</v>
      </c>
      <c r="C5069" t="s">
        <v>14</v>
      </c>
      <c r="D5069" t="s">
        <v>16</v>
      </c>
      <c r="E5069" t="s">
        <v>482</v>
      </c>
      <c r="F5069" t="s">
        <v>549</v>
      </c>
      <c r="G5069">
        <v>8</v>
      </c>
      <c r="H5069">
        <v>53.35</v>
      </c>
      <c r="I5069">
        <v>426.8</v>
      </c>
      <c r="J5069" s="4">
        <v>398</v>
      </c>
      <c r="K5069" s="6" t="s">
        <v>556</v>
      </c>
    </row>
    <row r="5070" spans="1:11" ht="15.6" x14ac:dyDescent="0.3">
      <c r="A5070" s="1">
        <v>43686</v>
      </c>
      <c r="B5070" t="s">
        <v>2</v>
      </c>
      <c r="C5070" t="s">
        <v>9</v>
      </c>
      <c r="D5070" t="s">
        <v>16</v>
      </c>
      <c r="E5070" t="s">
        <v>371</v>
      </c>
      <c r="F5070" t="s">
        <v>546</v>
      </c>
      <c r="G5070">
        <v>7</v>
      </c>
      <c r="H5070">
        <v>12.42</v>
      </c>
      <c r="I5070">
        <v>86.94</v>
      </c>
      <c r="J5070" s="4">
        <v>998</v>
      </c>
      <c r="K5070" s="6" t="s">
        <v>556</v>
      </c>
    </row>
    <row r="5071" spans="1:11" ht="15.6" x14ac:dyDescent="0.3">
      <c r="A5071" s="1">
        <v>43686</v>
      </c>
      <c r="B5071" t="s">
        <v>6</v>
      </c>
      <c r="C5071" t="s">
        <v>8</v>
      </c>
      <c r="D5071" t="s">
        <v>16</v>
      </c>
      <c r="E5071" t="s">
        <v>427</v>
      </c>
      <c r="F5071" t="s">
        <v>546</v>
      </c>
      <c r="G5071">
        <v>5</v>
      </c>
      <c r="H5071">
        <v>12.42</v>
      </c>
      <c r="I5071">
        <v>62.1</v>
      </c>
      <c r="J5071" s="4">
        <v>1495</v>
      </c>
      <c r="K5071" s="6" t="s">
        <v>556</v>
      </c>
    </row>
    <row r="5072" spans="1:11" ht="15.6" x14ac:dyDescent="0.3">
      <c r="A5072" s="1">
        <v>43686</v>
      </c>
      <c r="B5072" t="s">
        <v>2</v>
      </c>
      <c r="C5072" t="s">
        <v>8</v>
      </c>
      <c r="D5072" t="s">
        <v>16</v>
      </c>
      <c r="E5072" t="s">
        <v>105</v>
      </c>
      <c r="F5072" t="s">
        <v>549</v>
      </c>
      <c r="G5072">
        <v>8</v>
      </c>
      <c r="H5072">
        <v>53.35</v>
      </c>
      <c r="I5072">
        <v>426.8</v>
      </c>
      <c r="J5072" s="4">
        <v>1596</v>
      </c>
      <c r="K5072" s="6" t="s">
        <v>556</v>
      </c>
    </row>
    <row r="5073" spans="1:11" ht="15.6" x14ac:dyDescent="0.3">
      <c r="A5073" s="1">
        <v>43686</v>
      </c>
      <c r="B5073" t="s">
        <v>4</v>
      </c>
      <c r="C5073" t="s">
        <v>10</v>
      </c>
      <c r="D5073" t="s">
        <v>17</v>
      </c>
      <c r="E5073" t="s">
        <v>380</v>
      </c>
      <c r="F5073" t="s">
        <v>546</v>
      </c>
      <c r="G5073">
        <v>6</v>
      </c>
      <c r="H5073">
        <v>12.42</v>
      </c>
      <c r="I5073">
        <v>74.52</v>
      </c>
      <c r="J5073" s="4">
        <v>594</v>
      </c>
      <c r="K5073" s="6" t="s">
        <v>557</v>
      </c>
    </row>
    <row r="5074" spans="1:11" ht="15.6" x14ac:dyDescent="0.3">
      <c r="A5074" s="1">
        <v>43686</v>
      </c>
      <c r="B5074" t="s">
        <v>2</v>
      </c>
      <c r="C5074" t="s">
        <v>8</v>
      </c>
      <c r="D5074" t="s">
        <v>16</v>
      </c>
      <c r="E5074" t="s">
        <v>186</v>
      </c>
      <c r="F5074" t="s">
        <v>546</v>
      </c>
      <c r="G5074">
        <v>4</v>
      </c>
      <c r="H5074">
        <v>12.42</v>
      </c>
      <c r="I5074">
        <v>49.68</v>
      </c>
      <c r="J5074" s="4">
        <v>2495</v>
      </c>
      <c r="K5074" s="6" t="s">
        <v>556</v>
      </c>
    </row>
    <row r="5075" spans="1:11" ht="15.6" x14ac:dyDescent="0.3">
      <c r="A5075" s="1">
        <v>43686</v>
      </c>
      <c r="B5075" t="s">
        <v>2</v>
      </c>
      <c r="C5075" t="s">
        <v>9</v>
      </c>
      <c r="D5075" t="s">
        <v>16</v>
      </c>
      <c r="E5075" t="s">
        <v>348</v>
      </c>
      <c r="F5075" t="s">
        <v>549</v>
      </c>
      <c r="G5075">
        <v>1</v>
      </c>
      <c r="H5075">
        <v>53.35</v>
      </c>
      <c r="I5075">
        <v>53.35</v>
      </c>
      <c r="J5075" s="4">
        <v>1495</v>
      </c>
      <c r="K5075" s="6" t="s">
        <v>556</v>
      </c>
    </row>
    <row r="5076" spans="1:11" ht="15.6" x14ac:dyDescent="0.3">
      <c r="A5076" s="1">
        <v>43687</v>
      </c>
      <c r="B5076" t="s">
        <v>4</v>
      </c>
      <c r="C5076" t="s">
        <v>12</v>
      </c>
      <c r="D5076" t="s">
        <v>17</v>
      </c>
      <c r="E5076" t="s">
        <v>149</v>
      </c>
      <c r="F5076" t="s">
        <v>546</v>
      </c>
      <c r="G5076">
        <v>8</v>
      </c>
      <c r="H5076">
        <v>12.42</v>
      </c>
      <c r="I5076">
        <v>99.36</v>
      </c>
      <c r="J5076" s="4">
        <v>594</v>
      </c>
      <c r="K5076" s="6" t="s">
        <v>556</v>
      </c>
    </row>
    <row r="5077" spans="1:11" ht="15.6" x14ac:dyDescent="0.3">
      <c r="A5077" s="1">
        <v>43687</v>
      </c>
      <c r="B5077" t="s">
        <v>3</v>
      </c>
      <c r="C5077" t="s">
        <v>10</v>
      </c>
      <c r="D5077" t="s">
        <v>17</v>
      </c>
      <c r="E5077" t="s">
        <v>380</v>
      </c>
      <c r="F5077" t="s">
        <v>549</v>
      </c>
      <c r="G5077">
        <v>1</v>
      </c>
      <c r="H5077">
        <v>53.35</v>
      </c>
      <c r="I5077">
        <v>53.35</v>
      </c>
      <c r="J5077" s="4">
        <v>598</v>
      </c>
      <c r="K5077" s="6" t="s">
        <v>554</v>
      </c>
    </row>
    <row r="5078" spans="1:11" ht="15.6" x14ac:dyDescent="0.3">
      <c r="A5078" s="1">
        <v>43687</v>
      </c>
      <c r="B5078" t="s">
        <v>6</v>
      </c>
      <c r="C5078" t="s">
        <v>8</v>
      </c>
      <c r="D5078" t="s">
        <v>16</v>
      </c>
      <c r="E5078" t="s">
        <v>374</v>
      </c>
      <c r="F5078" t="s">
        <v>548</v>
      </c>
      <c r="G5078">
        <v>8</v>
      </c>
      <c r="H5078">
        <v>17.829999999999998</v>
      </c>
      <c r="I5078">
        <v>142.63999999999999</v>
      </c>
      <c r="J5078" s="4">
        <v>3990</v>
      </c>
      <c r="K5078" s="6" t="s">
        <v>555</v>
      </c>
    </row>
    <row r="5079" spans="1:11" ht="15.6" x14ac:dyDescent="0.3">
      <c r="A5079" s="1">
        <v>43687</v>
      </c>
      <c r="B5079" t="s">
        <v>2</v>
      </c>
      <c r="C5079" t="s">
        <v>8</v>
      </c>
      <c r="D5079" t="s">
        <v>16</v>
      </c>
      <c r="E5079" t="s">
        <v>347</v>
      </c>
      <c r="F5079" t="s">
        <v>546</v>
      </c>
      <c r="G5079">
        <v>7</v>
      </c>
      <c r="H5079">
        <v>12.42</v>
      </c>
      <c r="I5079">
        <v>86.94</v>
      </c>
      <c r="J5079" s="4">
        <v>299</v>
      </c>
      <c r="K5079" s="6" t="s">
        <v>556</v>
      </c>
    </row>
    <row r="5080" spans="1:11" ht="15.6" x14ac:dyDescent="0.3">
      <c r="A5080" s="1">
        <v>43687</v>
      </c>
      <c r="B5080" t="s">
        <v>4</v>
      </c>
      <c r="C5080" t="s">
        <v>13</v>
      </c>
      <c r="D5080" t="s">
        <v>17</v>
      </c>
      <c r="E5080" t="s">
        <v>311</v>
      </c>
      <c r="F5080" t="s">
        <v>547</v>
      </c>
      <c r="G5080">
        <v>4</v>
      </c>
      <c r="H5080">
        <v>16.32</v>
      </c>
      <c r="I5080">
        <v>65.28</v>
      </c>
      <c r="J5080" s="4">
        <v>299</v>
      </c>
      <c r="K5080" s="6" t="s">
        <v>554</v>
      </c>
    </row>
    <row r="5081" spans="1:11" ht="15.6" x14ac:dyDescent="0.3">
      <c r="A5081" s="1">
        <v>43687</v>
      </c>
      <c r="B5081" t="s">
        <v>2</v>
      </c>
      <c r="C5081" t="s">
        <v>9</v>
      </c>
      <c r="D5081" t="s">
        <v>16</v>
      </c>
      <c r="E5081" t="s">
        <v>462</v>
      </c>
      <c r="F5081" t="s">
        <v>547</v>
      </c>
      <c r="G5081">
        <v>5</v>
      </c>
      <c r="H5081">
        <v>16.32</v>
      </c>
      <c r="I5081">
        <v>81.599999999999994</v>
      </c>
      <c r="J5081" s="4">
        <v>792</v>
      </c>
      <c r="K5081" s="6" t="s">
        <v>556</v>
      </c>
    </row>
    <row r="5082" spans="1:11" ht="15.6" x14ac:dyDescent="0.3">
      <c r="A5082" s="1">
        <v>43687</v>
      </c>
      <c r="B5082" t="s">
        <v>2</v>
      </c>
      <c r="C5082" t="s">
        <v>8</v>
      </c>
      <c r="D5082" t="s">
        <v>16</v>
      </c>
      <c r="E5082" t="s">
        <v>105</v>
      </c>
      <c r="F5082" t="s">
        <v>549</v>
      </c>
      <c r="G5082">
        <v>9</v>
      </c>
      <c r="H5082">
        <v>53.35</v>
      </c>
      <c r="I5082">
        <v>480.15000000000003</v>
      </c>
      <c r="J5082" s="4">
        <v>2394</v>
      </c>
      <c r="K5082" s="6" t="s">
        <v>554</v>
      </c>
    </row>
    <row r="5083" spans="1:11" ht="15.6" x14ac:dyDescent="0.3">
      <c r="A5083" s="1">
        <v>43687</v>
      </c>
      <c r="B5083" t="s">
        <v>2</v>
      </c>
      <c r="C5083" t="s">
        <v>9</v>
      </c>
      <c r="D5083" t="s">
        <v>16</v>
      </c>
      <c r="E5083" t="s">
        <v>504</v>
      </c>
      <c r="F5083" t="s">
        <v>548</v>
      </c>
      <c r="G5083">
        <v>2</v>
      </c>
      <c r="H5083">
        <v>17.829999999999998</v>
      </c>
      <c r="I5083">
        <v>35.659999999999997</v>
      </c>
      <c r="J5083" s="4">
        <v>199</v>
      </c>
      <c r="K5083" s="6" t="s">
        <v>558</v>
      </c>
    </row>
    <row r="5084" spans="1:11" ht="15.6" x14ac:dyDescent="0.3">
      <c r="A5084" s="1">
        <v>43687</v>
      </c>
      <c r="B5084" t="s">
        <v>6</v>
      </c>
      <c r="C5084" t="s">
        <v>11</v>
      </c>
      <c r="D5084" t="s">
        <v>16</v>
      </c>
      <c r="E5084" t="s">
        <v>436</v>
      </c>
      <c r="F5084" t="s">
        <v>546</v>
      </c>
      <c r="G5084">
        <v>10</v>
      </c>
      <c r="H5084">
        <v>12.42</v>
      </c>
      <c r="I5084">
        <v>124.2</v>
      </c>
      <c r="J5084" s="4">
        <v>1194</v>
      </c>
      <c r="K5084" s="6" t="s">
        <v>554</v>
      </c>
    </row>
    <row r="5085" spans="1:11" ht="15.6" x14ac:dyDescent="0.3">
      <c r="A5085" s="1">
        <v>43687</v>
      </c>
      <c r="B5085" t="s">
        <v>6</v>
      </c>
      <c r="C5085" t="s">
        <v>9</v>
      </c>
      <c r="D5085" t="s">
        <v>16</v>
      </c>
      <c r="E5085" t="s">
        <v>446</v>
      </c>
      <c r="F5085" t="s">
        <v>549</v>
      </c>
      <c r="G5085">
        <v>5</v>
      </c>
      <c r="H5085">
        <v>53.35</v>
      </c>
      <c r="I5085">
        <v>266.75</v>
      </c>
      <c r="J5085" s="4">
        <v>597</v>
      </c>
      <c r="K5085" s="6" t="s">
        <v>557</v>
      </c>
    </row>
    <row r="5086" spans="1:11" ht="15.6" x14ac:dyDescent="0.3">
      <c r="A5086" s="1">
        <v>43688</v>
      </c>
      <c r="B5086" t="s">
        <v>4</v>
      </c>
      <c r="C5086" t="s">
        <v>13</v>
      </c>
      <c r="D5086" t="s">
        <v>17</v>
      </c>
      <c r="E5086" t="s">
        <v>284</v>
      </c>
      <c r="F5086" t="s">
        <v>547</v>
      </c>
      <c r="G5086">
        <v>2</v>
      </c>
      <c r="H5086">
        <v>16.32</v>
      </c>
      <c r="I5086">
        <v>32.64</v>
      </c>
      <c r="J5086" s="4">
        <v>798</v>
      </c>
      <c r="K5086" s="6" t="s">
        <v>554</v>
      </c>
    </row>
    <row r="5087" spans="1:11" ht="15.6" x14ac:dyDescent="0.3">
      <c r="A5087" s="1">
        <v>43688</v>
      </c>
      <c r="B5087" t="s">
        <v>2</v>
      </c>
      <c r="C5087" t="s">
        <v>8</v>
      </c>
      <c r="D5087" t="s">
        <v>16</v>
      </c>
      <c r="E5087" t="s">
        <v>277</v>
      </c>
      <c r="F5087" t="s">
        <v>547</v>
      </c>
      <c r="G5087">
        <v>4</v>
      </c>
      <c r="H5087">
        <v>16.32</v>
      </c>
      <c r="I5087">
        <v>65.28</v>
      </c>
      <c r="J5087" s="4">
        <v>1194</v>
      </c>
      <c r="K5087" s="6" t="s">
        <v>555</v>
      </c>
    </row>
    <row r="5088" spans="1:11" ht="15.6" x14ac:dyDescent="0.3">
      <c r="A5088" s="1">
        <v>43688</v>
      </c>
      <c r="B5088" t="s">
        <v>5</v>
      </c>
      <c r="C5088" t="s">
        <v>11</v>
      </c>
      <c r="D5088" t="s">
        <v>16</v>
      </c>
      <c r="E5088" t="s">
        <v>290</v>
      </c>
      <c r="F5088" t="s">
        <v>546</v>
      </c>
      <c r="G5088">
        <v>4</v>
      </c>
      <c r="H5088">
        <v>12.42</v>
      </c>
      <c r="I5088">
        <v>49.68</v>
      </c>
      <c r="J5088" s="4">
        <v>199</v>
      </c>
      <c r="K5088" s="6" t="s">
        <v>557</v>
      </c>
    </row>
    <row r="5089" spans="1:11" ht="15.6" x14ac:dyDescent="0.3">
      <c r="A5089" s="1">
        <v>43688</v>
      </c>
      <c r="B5089" t="s">
        <v>3</v>
      </c>
      <c r="C5089" t="s">
        <v>10</v>
      </c>
      <c r="D5089" t="s">
        <v>17</v>
      </c>
      <c r="E5089" t="s">
        <v>254</v>
      </c>
      <c r="F5089" t="s">
        <v>549</v>
      </c>
      <c r="G5089">
        <v>9</v>
      </c>
      <c r="H5089">
        <v>53.35</v>
      </c>
      <c r="I5089">
        <v>480.15000000000003</v>
      </c>
      <c r="J5089" s="4">
        <v>1194</v>
      </c>
      <c r="K5089" s="6" t="s">
        <v>557</v>
      </c>
    </row>
    <row r="5090" spans="1:11" ht="15.6" x14ac:dyDescent="0.3">
      <c r="A5090" s="1">
        <v>43688</v>
      </c>
      <c r="B5090" t="s">
        <v>3</v>
      </c>
      <c r="C5090" t="s">
        <v>13</v>
      </c>
      <c r="D5090" t="s">
        <v>17</v>
      </c>
      <c r="E5090" t="s">
        <v>196</v>
      </c>
      <c r="F5090" t="s">
        <v>548</v>
      </c>
      <c r="G5090">
        <v>1</v>
      </c>
      <c r="H5090">
        <v>17.829999999999998</v>
      </c>
      <c r="I5090">
        <v>17.829999999999998</v>
      </c>
      <c r="J5090" s="4">
        <v>3992</v>
      </c>
      <c r="K5090" s="6" t="s">
        <v>556</v>
      </c>
    </row>
    <row r="5091" spans="1:11" ht="15.6" x14ac:dyDescent="0.3">
      <c r="A5091" s="1">
        <v>43688</v>
      </c>
      <c r="B5091" t="s">
        <v>5</v>
      </c>
      <c r="C5091" t="s">
        <v>8</v>
      </c>
      <c r="D5091" t="s">
        <v>16</v>
      </c>
      <c r="E5091" t="s">
        <v>362</v>
      </c>
      <c r="F5091" t="s">
        <v>546</v>
      </c>
      <c r="G5091">
        <v>9</v>
      </c>
      <c r="H5091">
        <v>12.42</v>
      </c>
      <c r="I5091">
        <v>111.78</v>
      </c>
      <c r="J5091" s="4">
        <v>1497</v>
      </c>
      <c r="K5091" s="6" t="s">
        <v>557</v>
      </c>
    </row>
    <row r="5092" spans="1:11" ht="15.6" x14ac:dyDescent="0.3">
      <c r="A5092" s="1">
        <v>43688</v>
      </c>
      <c r="B5092" t="s">
        <v>6</v>
      </c>
      <c r="C5092" t="s">
        <v>8</v>
      </c>
      <c r="D5092" t="s">
        <v>16</v>
      </c>
      <c r="E5092" t="s">
        <v>211</v>
      </c>
      <c r="F5092" t="s">
        <v>546</v>
      </c>
      <c r="G5092">
        <v>4</v>
      </c>
      <c r="H5092">
        <v>12.42</v>
      </c>
      <c r="I5092">
        <v>49.68</v>
      </c>
      <c r="J5092" s="4">
        <v>796</v>
      </c>
      <c r="K5092" s="6" t="s">
        <v>556</v>
      </c>
    </row>
    <row r="5093" spans="1:11" ht="15.6" x14ac:dyDescent="0.3">
      <c r="A5093" s="1">
        <v>43688</v>
      </c>
      <c r="B5093" t="s">
        <v>2</v>
      </c>
      <c r="C5093" t="s">
        <v>8</v>
      </c>
      <c r="D5093" t="s">
        <v>16</v>
      </c>
      <c r="E5093" t="s">
        <v>464</v>
      </c>
      <c r="F5093" t="s">
        <v>546</v>
      </c>
      <c r="G5093">
        <v>10</v>
      </c>
      <c r="H5093">
        <v>12.42</v>
      </c>
      <c r="I5093">
        <v>124.2</v>
      </c>
      <c r="J5093" s="4">
        <v>2793</v>
      </c>
      <c r="K5093" s="6" t="s">
        <v>558</v>
      </c>
    </row>
    <row r="5094" spans="1:11" ht="15.6" x14ac:dyDescent="0.3">
      <c r="A5094" s="1">
        <v>43688</v>
      </c>
      <c r="B5094" t="s">
        <v>4</v>
      </c>
      <c r="C5094" t="s">
        <v>10</v>
      </c>
      <c r="D5094" t="s">
        <v>17</v>
      </c>
      <c r="E5094" t="s">
        <v>330</v>
      </c>
      <c r="F5094" t="s">
        <v>549</v>
      </c>
      <c r="G5094">
        <v>4</v>
      </c>
      <c r="H5094">
        <v>53.35</v>
      </c>
      <c r="I5094">
        <v>213.4</v>
      </c>
      <c r="J5094" s="4">
        <v>398</v>
      </c>
      <c r="K5094" s="6" t="s">
        <v>556</v>
      </c>
    </row>
    <row r="5095" spans="1:11" ht="15.6" x14ac:dyDescent="0.3">
      <c r="A5095" s="1">
        <v>43688</v>
      </c>
      <c r="B5095" t="s">
        <v>3</v>
      </c>
      <c r="C5095" t="s">
        <v>13</v>
      </c>
      <c r="D5095" t="s">
        <v>17</v>
      </c>
      <c r="E5095" t="s">
        <v>235</v>
      </c>
      <c r="F5095" t="s">
        <v>549</v>
      </c>
      <c r="G5095">
        <v>8</v>
      </c>
      <c r="H5095">
        <v>53.35</v>
      </c>
      <c r="I5095">
        <v>426.8</v>
      </c>
      <c r="J5095" s="4">
        <v>798</v>
      </c>
      <c r="K5095" s="6" t="s">
        <v>555</v>
      </c>
    </row>
    <row r="5096" spans="1:11" ht="15.6" x14ac:dyDescent="0.3">
      <c r="A5096" s="1">
        <v>43688</v>
      </c>
      <c r="B5096" t="s">
        <v>5</v>
      </c>
      <c r="C5096" t="s">
        <v>11</v>
      </c>
      <c r="D5096" t="s">
        <v>16</v>
      </c>
      <c r="E5096" t="s">
        <v>182</v>
      </c>
      <c r="F5096" t="s">
        <v>549</v>
      </c>
      <c r="G5096">
        <v>7</v>
      </c>
      <c r="H5096">
        <v>53.35</v>
      </c>
      <c r="I5096">
        <v>373.45</v>
      </c>
      <c r="J5096" s="4">
        <v>1794</v>
      </c>
      <c r="K5096" s="6" t="s">
        <v>557</v>
      </c>
    </row>
    <row r="5097" spans="1:11" ht="15.6" x14ac:dyDescent="0.3">
      <c r="A5097" s="1">
        <v>43689</v>
      </c>
      <c r="B5097" t="s">
        <v>3</v>
      </c>
      <c r="C5097" t="s">
        <v>15</v>
      </c>
      <c r="D5097" t="s">
        <v>17</v>
      </c>
      <c r="E5097" t="s">
        <v>435</v>
      </c>
      <c r="F5097" t="s">
        <v>549</v>
      </c>
      <c r="G5097">
        <v>3</v>
      </c>
      <c r="H5097">
        <v>53.35</v>
      </c>
      <c r="I5097">
        <v>160.05000000000001</v>
      </c>
      <c r="J5097" s="4">
        <v>1996</v>
      </c>
      <c r="K5097" s="6" t="s">
        <v>556</v>
      </c>
    </row>
    <row r="5098" spans="1:11" ht="15.6" x14ac:dyDescent="0.3">
      <c r="A5098" s="1">
        <v>43689</v>
      </c>
      <c r="B5098" t="s">
        <v>3</v>
      </c>
      <c r="C5098" t="s">
        <v>15</v>
      </c>
      <c r="D5098" t="s">
        <v>17</v>
      </c>
      <c r="E5098" t="s">
        <v>280</v>
      </c>
      <c r="F5098" t="s">
        <v>548</v>
      </c>
      <c r="G5098">
        <v>4</v>
      </c>
      <c r="H5098">
        <v>17.829999999999998</v>
      </c>
      <c r="I5098">
        <v>71.319999999999993</v>
      </c>
      <c r="J5098" s="4">
        <v>1197</v>
      </c>
      <c r="K5098" s="6" t="s">
        <v>554</v>
      </c>
    </row>
    <row r="5099" spans="1:11" ht="15.6" x14ac:dyDescent="0.3">
      <c r="A5099" s="1">
        <v>43689</v>
      </c>
      <c r="B5099" t="s">
        <v>3</v>
      </c>
      <c r="C5099" t="s">
        <v>13</v>
      </c>
      <c r="D5099" t="s">
        <v>17</v>
      </c>
      <c r="E5099" t="s">
        <v>457</v>
      </c>
      <c r="F5099" t="s">
        <v>549</v>
      </c>
      <c r="G5099">
        <v>8</v>
      </c>
      <c r="H5099">
        <v>53.35</v>
      </c>
      <c r="I5099">
        <v>426.8</v>
      </c>
      <c r="J5099" s="4">
        <v>798</v>
      </c>
      <c r="K5099" s="6" t="s">
        <v>558</v>
      </c>
    </row>
    <row r="5100" spans="1:11" ht="15.6" x14ac:dyDescent="0.3">
      <c r="A5100" s="1">
        <v>43689</v>
      </c>
      <c r="B5100" t="s">
        <v>4</v>
      </c>
      <c r="C5100" t="s">
        <v>12</v>
      </c>
      <c r="D5100" t="s">
        <v>17</v>
      </c>
      <c r="E5100" t="s">
        <v>309</v>
      </c>
      <c r="F5100" t="s">
        <v>547</v>
      </c>
      <c r="G5100">
        <v>4</v>
      </c>
      <c r="H5100">
        <v>16.32</v>
      </c>
      <c r="I5100">
        <v>65.28</v>
      </c>
      <c r="J5100" s="4">
        <v>1996</v>
      </c>
      <c r="K5100" s="6" t="s">
        <v>554</v>
      </c>
    </row>
    <row r="5101" spans="1:11" ht="15.6" x14ac:dyDescent="0.3">
      <c r="A5101" s="1">
        <v>43690</v>
      </c>
      <c r="B5101" t="s">
        <v>2</v>
      </c>
      <c r="C5101" t="s">
        <v>8</v>
      </c>
      <c r="D5101" t="s">
        <v>16</v>
      </c>
      <c r="E5101" t="s">
        <v>164</v>
      </c>
      <c r="F5101" t="s">
        <v>549</v>
      </c>
      <c r="G5101">
        <v>7</v>
      </c>
      <c r="H5101">
        <v>53.35</v>
      </c>
      <c r="I5101">
        <v>373.45</v>
      </c>
      <c r="J5101" s="4">
        <v>2394</v>
      </c>
      <c r="K5101" s="6" t="s">
        <v>554</v>
      </c>
    </row>
    <row r="5102" spans="1:11" ht="15.6" x14ac:dyDescent="0.3">
      <c r="A5102" s="1">
        <v>43691</v>
      </c>
      <c r="B5102" t="s">
        <v>4</v>
      </c>
      <c r="C5102" t="s">
        <v>13</v>
      </c>
      <c r="D5102" t="s">
        <v>17</v>
      </c>
      <c r="E5102" t="s">
        <v>143</v>
      </c>
      <c r="F5102" t="s">
        <v>548</v>
      </c>
      <c r="G5102">
        <v>5</v>
      </c>
      <c r="H5102">
        <v>17.829999999999998</v>
      </c>
      <c r="I5102">
        <v>89.149999999999991</v>
      </c>
      <c r="J5102" s="4">
        <v>299</v>
      </c>
      <c r="K5102" s="6" t="s">
        <v>556</v>
      </c>
    </row>
    <row r="5103" spans="1:11" ht="15.6" x14ac:dyDescent="0.3">
      <c r="A5103" s="1">
        <v>43691</v>
      </c>
      <c r="B5103" t="s">
        <v>2</v>
      </c>
      <c r="C5103" t="s">
        <v>8</v>
      </c>
      <c r="D5103" t="s">
        <v>16</v>
      </c>
      <c r="E5103" t="s">
        <v>525</v>
      </c>
      <c r="F5103" t="s">
        <v>547</v>
      </c>
      <c r="G5103">
        <v>2</v>
      </c>
      <c r="H5103">
        <v>16.32</v>
      </c>
      <c r="I5103">
        <v>32.64</v>
      </c>
      <c r="J5103" s="4">
        <v>798</v>
      </c>
      <c r="K5103" s="6" t="s">
        <v>554</v>
      </c>
    </row>
    <row r="5104" spans="1:11" ht="15.6" x14ac:dyDescent="0.3">
      <c r="A5104" s="1">
        <v>43691</v>
      </c>
      <c r="B5104" t="s">
        <v>6</v>
      </c>
      <c r="C5104" t="s">
        <v>8</v>
      </c>
      <c r="D5104" t="s">
        <v>16</v>
      </c>
      <c r="E5104" t="s">
        <v>258</v>
      </c>
      <c r="F5104" t="s">
        <v>546</v>
      </c>
      <c r="G5104">
        <v>2</v>
      </c>
      <c r="H5104">
        <v>12.42</v>
      </c>
      <c r="I5104">
        <v>24.84</v>
      </c>
      <c r="J5104" s="4">
        <v>891</v>
      </c>
      <c r="K5104" s="6" t="s">
        <v>558</v>
      </c>
    </row>
    <row r="5105" spans="1:11" ht="15.6" x14ac:dyDescent="0.3">
      <c r="A5105" s="1">
        <v>43691</v>
      </c>
      <c r="B5105" t="s">
        <v>2</v>
      </c>
      <c r="C5105" t="s">
        <v>11</v>
      </c>
      <c r="D5105" t="s">
        <v>16</v>
      </c>
      <c r="E5105" t="s">
        <v>89</v>
      </c>
      <c r="F5105" t="s">
        <v>549</v>
      </c>
      <c r="G5105">
        <v>5</v>
      </c>
      <c r="H5105">
        <v>53.35</v>
      </c>
      <c r="I5105">
        <v>266.75</v>
      </c>
      <c r="J5105" s="4">
        <v>1497</v>
      </c>
      <c r="K5105" s="6" t="s">
        <v>556</v>
      </c>
    </row>
    <row r="5106" spans="1:11" ht="15.6" x14ac:dyDescent="0.3">
      <c r="A5106" s="1">
        <v>43691</v>
      </c>
      <c r="B5106" t="s">
        <v>3</v>
      </c>
      <c r="C5106" t="s">
        <v>13</v>
      </c>
      <c r="D5106" t="s">
        <v>17</v>
      </c>
      <c r="E5106" t="s">
        <v>179</v>
      </c>
      <c r="F5106" t="s">
        <v>548</v>
      </c>
      <c r="G5106">
        <v>8</v>
      </c>
      <c r="H5106">
        <v>17.829999999999998</v>
      </c>
      <c r="I5106">
        <v>142.63999999999999</v>
      </c>
      <c r="J5106" s="4">
        <v>796</v>
      </c>
      <c r="K5106" s="6" t="s">
        <v>557</v>
      </c>
    </row>
    <row r="5107" spans="1:11" ht="15.6" x14ac:dyDescent="0.3">
      <c r="A5107" s="1">
        <v>43691</v>
      </c>
      <c r="B5107" t="s">
        <v>6</v>
      </c>
      <c r="C5107" t="s">
        <v>9</v>
      </c>
      <c r="D5107" t="s">
        <v>16</v>
      </c>
      <c r="E5107" t="s">
        <v>113</v>
      </c>
      <c r="F5107" t="s">
        <v>548</v>
      </c>
      <c r="G5107">
        <v>9</v>
      </c>
      <c r="H5107">
        <v>17.829999999999998</v>
      </c>
      <c r="I5107">
        <v>160.46999999999997</v>
      </c>
      <c r="J5107" s="4">
        <v>499</v>
      </c>
      <c r="K5107" s="6" t="s">
        <v>554</v>
      </c>
    </row>
    <row r="5108" spans="1:11" ht="15.6" x14ac:dyDescent="0.3">
      <c r="A5108" s="1">
        <v>43691</v>
      </c>
      <c r="B5108" t="s">
        <v>4</v>
      </c>
      <c r="C5108" t="s">
        <v>10</v>
      </c>
      <c r="D5108" t="s">
        <v>17</v>
      </c>
      <c r="E5108" t="s">
        <v>145</v>
      </c>
      <c r="F5108" t="s">
        <v>549</v>
      </c>
      <c r="G5108">
        <v>3</v>
      </c>
      <c r="H5108">
        <v>53.35</v>
      </c>
      <c r="I5108">
        <v>160.05000000000001</v>
      </c>
      <c r="J5108" s="4">
        <v>2392</v>
      </c>
      <c r="K5108" s="6" t="s">
        <v>556</v>
      </c>
    </row>
    <row r="5109" spans="1:11" ht="15.6" x14ac:dyDescent="0.3">
      <c r="A5109" s="1">
        <v>43691</v>
      </c>
      <c r="B5109" t="s">
        <v>6</v>
      </c>
      <c r="C5109" t="s">
        <v>9</v>
      </c>
      <c r="D5109" t="s">
        <v>16</v>
      </c>
      <c r="E5109" t="s">
        <v>511</v>
      </c>
      <c r="F5109" t="s">
        <v>549</v>
      </c>
      <c r="G5109">
        <v>4</v>
      </c>
      <c r="H5109">
        <v>53.35</v>
      </c>
      <c r="I5109">
        <v>213.4</v>
      </c>
      <c r="J5109" s="4">
        <v>1996</v>
      </c>
      <c r="K5109" s="6" t="s">
        <v>556</v>
      </c>
    </row>
    <row r="5110" spans="1:11" ht="15.6" x14ac:dyDescent="0.3">
      <c r="A5110" s="1">
        <v>43691</v>
      </c>
      <c r="B5110" t="s">
        <v>2</v>
      </c>
      <c r="C5110" t="s">
        <v>9</v>
      </c>
      <c r="D5110" t="s">
        <v>16</v>
      </c>
      <c r="E5110" t="s">
        <v>29</v>
      </c>
      <c r="F5110" t="s">
        <v>546</v>
      </c>
      <c r="G5110">
        <v>2</v>
      </c>
      <c r="H5110">
        <v>12.42</v>
      </c>
      <c r="I5110">
        <v>24.84</v>
      </c>
      <c r="J5110" s="4">
        <v>598</v>
      </c>
      <c r="K5110" s="6" t="s">
        <v>558</v>
      </c>
    </row>
    <row r="5111" spans="1:11" ht="15.6" x14ac:dyDescent="0.3">
      <c r="A5111" s="1">
        <v>43691</v>
      </c>
      <c r="B5111" t="s">
        <v>5</v>
      </c>
      <c r="C5111" t="s">
        <v>9</v>
      </c>
      <c r="D5111" t="s">
        <v>16</v>
      </c>
      <c r="E5111" t="s">
        <v>325</v>
      </c>
      <c r="F5111" t="s">
        <v>549</v>
      </c>
      <c r="G5111">
        <v>9</v>
      </c>
      <c r="H5111">
        <v>53.35</v>
      </c>
      <c r="I5111">
        <v>480.15000000000003</v>
      </c>
      <c r="J5111" s="4">
        <v>1592</v>
      </c>
      <c r="K5111" s="6" t="s">
        <v>554</v>
      </c>
    </row>
    <row r="5112" spans="1:11" ht="15.6" x14ac:dyDescent="0.3">
      <c r="A5112" s="1">
        <v>43691</v>
      </c>
      <c r="B5112" t="s">
        <v>6</v>
      </c>
      <c r="C5112" t="s">
        <v>11</v>
      </c>
      <c r="D5112" t="s">
        <v>16</v>
      </c>
      <c r="E5112" t="s">
        <v>370</v>
      </c>
      <c r="F5112" t="s">
        <v>548</v>
      </c>
      <c r="G5112">
        <v>3</v>
      </c>
      <c r="H5112">
        <v>17.829999999999998</v>
      </c>
      <c r="I5112">
        <v>53.489999999999995</v>
      </c>
      <c r="J5112" s="4">
        <v>198</v>
      </c>
      <c r="K5112" s="6" t="s">
        <v>557</v>
      </c>
    </row>
    <row r="5113" spans="1:11" ht="15.6" x14ac:dyDescent="0.3">
      <c r="A5113" s="1">
        <v>43692</v>
      </c>
      <c r="B5113" t="s">
        <v>5</v>
      </c>
      <c r="C5113" t="s">
        <v>8</v>
      </c>
      <c r="D5113" t="s">
        <v>16</v>
      </c>
      <c r="E5113" t="s">
        <v>116</v>
      </c>
      <c r="F5113" t="s">
        <v>549</v>
      </c>
      <c r="G5113">
        <v>8</v>
      </c>
      <c r="H5113">
        <v>53.35</v>
      </c>
      <c r="I5113">
        <v>426.8</v>
      </c>
      <c r="J5113" s="4">
        <v>693</v>
      </c>
      <c r="K5113" s="6" t="s">
        <v>555</v>
      </c>
    </row>
    <row r="5114" spans="1:11" ht="15.6" x14ac:dyDescent="0.3">
      <c r="A5114" s="1">
        <v>43692</v>
      </c>
      <c r="B5114" t="s">
        <v>4</v>
      </c>
      <c r="C5114" t="s">
        <v>13</v>
      </c>
      <c r="D5114" t="s">
        <v>17</v>
      </c>
      <c r="E5114" t="s">
        <v>352</v>
      </c>
      <c r="F5114" t="s">
        <v>547</v>
      </c>
      <c r="G5114">
        <v>3</v>
      </c>
      <c r="H5114">
        <v>16.32</v>
      </c>
      <c r="I5114">
        <v>48.96</v>
      </c>
      <c r="J5114" s="4">
        <v>1596</v>
      </c>
      <c r="K5114" s="6" t="s">
        <v>556</v>
      </c>
    </row>
    <row r="5115" spans="1:11" ht="15.6" x14ac:dyDescent="0.3">
      <c r="A5115" s="1">
        <v>43692</v>
      </c>
      <c r="B5115" t="s">
        <v>2</v>
      </c>
      <c r="C5115" t="s">
        <v>9</v>
      </c>
      <c r="D5115" t="s">
        <v>16</v>
      </c>
      <c r="E5115" t="s">
        <v>356</v>
      </c>
      <c r="F5115" t="s">
        <v>548</v>
      </c>
      <c r="G5115">
        <v>5</v>
      </c>
      <c r="H5115">
        <v>17.829999999999998</v>
      </c>
      <c r="I5115">
        <v>89.149999999999991</v>
      </c>
      <c r="J5115" s="4">
        <v>198</v>
      </c>
      <c r="K5115" s="6" t="s">
        <v>555</v>
      </c>
    </row>
    <row r="5116" spans="1:11" ht="15.6" x14ac:dyDescent="0.3">
      <c r="A5116" s="1">
        <v>43692</v>
      </c>
      <c r="B5116" t="s">
        <v>2</v>
      </c>
      <c r="C5116" t="s">
        <v>9</v>
      </c>
      <c r="D5116" t="s">
        <v>16</v>
      </c>
      <c r="E5116" t="s">
        <v>313</v>
      </c>
      <c r="F5116" t="s">
        <v>547</v>
      </c>
      <c r="G5116">
        <v>9</v>
      </c>
      <c r="H5116">
        <v>16.32</v>
      </c>
      <c r="I5116">
        <v>146.88</v>
      </c>
      <c r="J5116" s="4">
        <v>4491</v>
      </c>
      <c r="K5116" s="6" t="s">
        <v>558</v>
      </c>
    </row>
    <row r="5117" spans="1:11" ht="15.6" x14ac:dyDescent="0.3">
      <c r="A5117" s="1">
        <v>43692</v>
      </c>
      <c r="B5117" t="s">
        <v>2</v>
      </c>
      <c r="C5117" t="s">
        <v>9</v>
      </c>
      <c r="D5117" t="s">
        <v>16</v>
      </c>
      <c r="E5117" t="s">
        <v>313</v>
      </c>
      <c r="F5117" t="s">
        <v>548</v>
      </c>
      <c r="G5117">
        <v>3</v>
      </c>
      <c r="H5117">
        <v>17.829999999999998</v>
      </c>
      <c r="I5117">
        <v>53.489999999999995</v>
      </c>
      <c r="J5117" s="4">
        <v>798</v>
      </c>
      <c r="K5117" s="6" t="s">
        <v>556</v>
      </c>
    </row>
    <row r="5118" spans="1:11" ht="15.6" x14ac:dyDescent="0.3">
      <c r="A5118" s="1">
        <v>43693</v>
      </c>
      <c r="B5118" t="s">
        <v>6</v>
      </c>
      <c r="C5118" t="s">
        <v>8</v>
      </c>
      <c r="D5118" t="s">
        <v>16</v>
      </c>
      <c r="E5118" t="s">
        <v>236</v>
      </c>
      <c r="F5118" t="s">
        <v>546</v>
      </c>
      <c r="G5118">
        <v>3</v>
      </c>
      <c r="H5118">
        <v>12.42</v>
      </c>
      <c r="I5118">
        <v>37.26</v>
      </c>
      <c r="J5118" s="4">
        <v>792</v>
      </c>
      <c r="K5118" s="6" t="s">
        <v>556</v>
      </c>
    </row>
    <row r="5119" spans="1:11" ht="15.6" x14ac:dyDescent="0.3">
      <c r="A5119" s="1">
        <v>43693</v>
      </c>
      <c r="B5119" t="s">
        <v>2</v>
      </c>
      <c r="C5119" t="s">
        <v>8</v>
      </c>
      <c r="D5119" t="s">
        <v>16</v>
      </c>
      <c r="E5119" t="s">
        <v>424</v>
      </c>
      <c r="F5119" t="s">
        <v>547</v>
      </c>
      <c r="G5119">
        <v>7</v>
      </c>
      <c r="H5119">
        <v>16.32</v>
      </c>
      <c r="I5119">
        <v>114.24000000000001</v>
      </c>
      <c r="J5119" s="4">
        <v>597</v>
      </c>
      <c r="K5119" s="6" t="s">
        <v>555</v>
      </c>
    </row>
    <row r="5120" spans="1:11" ht="15.6" x14ac:dyDescent="0.3">
      <c r="A5120" s="1">
        <v>43693</v>
      </c>
      <c r="B5120" t="s">
        <v>2</v>
      </c>
      <c r="C5120" t="s">
        <v>11</v>
      </c>
      <c r="D5120" t="s">
        <v>16</v>
      </c>
      <c r="E5120" t="s">
        <v>260</v>
      </c>
      <c r="F5120" t="s">
        <v>548</v>
      </c>
      <c r="G5120">
        <v>2</v>
      </c>
      <c r="H5120">
        <v>17.829999999999998</v>
      </c>
      <c r="I5120">
        <v>35.659999999999997</v>
      </c>
      <c r="J5120" s="4">
        <v>3192</v>
      </c>
      <c r="K5120" s="6" t="s">
        <v>556</v>
      </c>
    </row>
    <row r="5121" spans="1:11" ht="15.6" x14ac:dyDescent="0.3">
      <c r="A5121" s="1">
        <v>43693</v>
      </c>
      <c r="B5121" t="s">
        <v>5</v>
      </c>
      <c r="C5121" t="s">
        <v>8</v>
      </c>
      <c r="D5121" t="s">
        <v>16</v>
      </c>
      <c r="E5121" t="s">
        <v>394</v>
      </c>
      <c r="F5121" t="s">
        <v>546</v>
      </c>
      <c r="G5121">
        <v>7</v>
      </c>
      <c r="H5121">
        <v>12.42</v>
      </c>
      <c r="I5121">
        <v>86.94</v>
      </c>
      <c r="J5121" s="4">
        <v>3992</v>
      </c>
      <c r="K5121" s="6" t="s">
        <v>554</v>
      </c>
    </row>
    <row r="5122" spans="1:11" ht="15.6" x14ac:dyDescent="0.3">
      <c r="A5122" s="1">
        <v>43693</v>
      </c>
      <c r="B5122" t="s">
        <v>3</v>
      </c>
      <c r="C5122" t="s">
        <v>13</v>
      </c>
      <c r="D5122" t="s">
        <v>17</v>
      </c>
      <c r="E5122" t="s">
        <v>61</v>
      </c>
      <c r="F5122" t="s">
        <v>546</v>
      </c>
      <c r="G5122">
        <v>4</v>
      </c>
      <c r="H5122">
        <v>12.42</v>
      </c>
      <c r="I5122">
        <v>49.68</v>
      </c>
      <c r="J5122" s="4">
        <v>495</v>
      </c>
      <c r="K5122" s="6" t="s">
        <v>556</v>
      </c>
    </row>
    <row r="5123" spans="1:11" ht="15.6" x14ac:dyDescent="0.3">
      <c r="A5123" s="1">
        <v>43693</v>
      </c>
      <c r="B5123" t="s">
        <v>6</v>
      </c>
      <c r="C5123" t="s">
        <v>8</v>
      </c>
      <c r="D5123" t="s">
        <v>16</v>
      </c>
      <c r="E5123" t="s">
        <v>277</v>
      </c>
      <c r="F5123" t="s">
        <v>546</v>
      </c>
      <c r="G5123">
        <v>2</v>
      </c>
      <c r="H5123">
        <v>12.42</v>
      </c>
      <c r="I5123">
        <v>24.84</v>
      </c>
      <c r="J5123" s="4">
        <v>1592</v>
      </c>
      <c r="K5123" s="6" t="s">
        <v>556</v>
      </c>
    </row>
    <row r="5124" spans="1:11" ht="15.6" x14ac:dyDescent="0.3">
      <c r="A5124" s="1">
        <v>43693</v>
      </c>
      <c r="B5124" t="s">
        <v>2</v>
      </c>
      <c r="C5124" t="s">
        <v>8</v>
      </c>
      <c r="D5124" t="s">
        <v>16</v>
      </c>
      <c r="E5124" t="s">
        <v>114</v>
      </c>
      <c r="F5124" t="s">
        <v>546</v>
      </c>
      <c r="G5124">
        <v>2</v>
      </c>
      <c r="H5124">
        <v>12.42</v>
      </c>
      <c r="I5124">
        <v>24.84</v>
      </c>
      <c r="J5124" s="4">
        <v>3992</v>
      </c>
      <c r="K5124" s="6" t="s">
        <v>557</v>
      </c>
    </row>
    <row r="5125" spans="1:11" ht="15.6" x14ac:dyDescent="0.3">
      <c r="A5125" s="1">
        <v>43694</v>
      </c>
      <c r="B5125" t="s">
        <v>2</v>
      </c>
      <c r="C5125" t="s">
        <v>11</v>
      </c>
      <c r="D5125" t="s">
        <v>16</v>
      </c>
      <c r="E5125" t="s">
        <v>202</v>
      </c>
      <c r="F5125" t="s">
        <v>548</v>
      </c>
      <c r="G5125">
        <v>6</v>
      </c>
      <c r="H5125">
        <v>17.829999999999998</v>
      </c>
      <c r="I5125">
        <v>106.97999999999999</v>
      </c>
      <c r="J5125" s="4">
        <v>396</v>
      </c>
      <c r="K5125" s="6" t="s">
        <v>558</v>
      </c>
    </row>
    <row r="5126" spans="1:11" ht="15.6" x14ac:dyDescent="0.3">
      <c r="A5126" s="1">
        <v>43694</v>
      </c>
      <c r="B5126" t="s">
        <v>4</v>
      </c>
      <c r="C5126" t="s">
        <v>13</v>
      </c>
      <c r="D5126" t="s">
        <v>17</v>
      </c>
      <c r="E5126" t="s">
        <v>111</v>
      </c>
      <c r="F5126" t="s">
        <v>549</v>
      </c>
      <c r="G5126">
        <v>1</v>
      </c>
      <c r="H5126">
        <v>53.35</v>
      </c>
      <c r="I5126">
        <v>53.35</v>
      </c>
      <c r="J5126" s="4">
        <v>398</v>
      </c>
      <c r="K5126" s="6" t="s">
        <v>555</v>
      </c>
    </row>
    <row r="5127" spans="1:11" ht="15.6" x14ac:dyDescent="0.3">
      <c r="A5127" s="1">
        <v>43694</v>
      </c>
      <c r="B5127" t="s">
        <v>2</v>
      </c>
      <c r="C5127" t="s">
        <v>14</v>
      </c>
      <c r="D5127" t="s">
        <v>16</v>
      </c>
      <c r="E5127" t="s">
        <v>165</v>
      </c>
      <c r="F5127" t="s">
        <v>548</v>
      </c>
      <c r="G5127">
        <v>8</v>
      </c>
      <c r="H5127">
        <v>17.829999999999998</v>
      </c>
      <c r="I5127">
        <v>142.63999999999999</v>
      </c>
      <c r="J5127" s="4">
        <v>2691</v>
      </c>
      <c r="K5127" s="6" t="s">
        <v>554</v>
      </c>
    </row>
    <row r="5128" spans="1:11" ht="15.6" x14ac:dyDescent="0.3">
      <c r="A5128" s="1">
        <v>43694</v>
      </c>
      <c r="B5128" t="s">
        <v>4</v>
      </c>
      <c r="C5128" t="s">
        <v>10</v>
      </c>
      <c r="D5128" t="s">
        <v>17</v>
      </c>
      <c r="E5128" t="s">
        <v>203</v>
      </c>
      <c r="F5128" t="s">
        <v>546</v>
      </c>
      <c r="G5128">
        <v>6</v>
      </c>
      <c r="H5128">
        <v>12.42</v>
      </c>
      <c r="I5128">
        <v>74.52</v>
      </c>
      <c r="J5128" s="4">
        <v>891</v>
      </c>
      <c r="K5128" s="6" t="s">
        <v>556</v>
      </c>
    </row>
    <row r="5129" spans="1:11" ht="15.6" x14ac:dyDescent="0.3">
      <c r="A5129" s="1">
        <v>43694</v>
      </c>
      <c r="B5129" t="s">
        <v>4</v>
      </c>
      <c r="C5129" t="s">
        <v>13</v>
      </c>
      <c r="D5129" t="s">
        <v>17</v>
      </c>
      <c r="E5129" t="s">
        <v>168</v>
      </c>
      <c r="F5129" t="s">
        <v>549</v>
      </c>
      <c r="G5129">
        <v>7</v>
      </c>
      <c r="H5129">
        <v>53.35</v>
      </c>
      <c r="I5129">
        <v>373.45</v>
      </c>
      <c r="J5129" s="4">
        <v>1791</v>
      </c>
      <c r="K5129" s="6" t="s">
        <v>557</v>
      </c>
    </row>
    <row r="5130" spans="1:11" ht="15.6" x14ac:dyDescent="0.3">
      <c r="A5130" s="1">
        <v>43694</v>
      </c>
      <c r="B5130" t="s">
        <v>4</v>
      </c>
      <c r="C5130" t="s">
        <v>13</v>
      </c>
      <c r="D5130" t="s">
        <v>17</v>
      </c>
      <c r="E5130" t="s">
        <v>194</v>
      </c>
      <c r="F5130" t="s">
        <v>548</v>
      </c>
      <c r="G5130">
        <v>4</v>
      </c>
      <c r="H5130">
        <v>17.829999999999998</v>
      </c>
      <c r="I5130">
        <v>71.319999999999993</v>
      </c>
      <c r="J5130" s="4">
        <v>4491</v>
      </c>
      <c r="K5130" s="6" t="s">
        <v>557</v>
      </c>
    </row>
    <row r="5131" spans="1:11" ht="15.6" x14ac:dyDescent="0.3">
      <c r="A5131" s="1">
        <v>43694</v>
      </c>
      <c r="B5131" t="s">
        <v>4</v>
      </c>
      <c r="C5131" t="s">
        <v>12</v>
      </c>
      <c r="D5131" t="s">
        <v>17</v>
      </c>
      <c r="E5131" t="s">
        <v>459</v>
      </c>
      <c r="F5131" t="s">
        <v>549</v>
      </c>
      <c r="G5131">
        <v>2</v>
      </c>
      <c r="H5131">
        <v>53.35</v>
      </c>
      <c r="I5131">
        <v>106.7</v>
      </c>
      <c r="J5131" s="4">
        <v>798</v>
      </c>
      <c r="K5131" s="6" t="s">
        <v>554</v>
      </c>
    </row>
    <row r="5132" spans="1:11" ht="15.6" x14ac:dyDescent="0.3">
      <c r="A5132" s="1">
        <v>43694</v>
      </c>
      <c r="B5132" t="s">
        <v>6</v>
      </c>
      <c r="C5132" t="s">
        <v>8</v>
      </c>
      <c r="D5132" t="s">
        <v>16</v>
      </c>
      <c r="E5132" t="s">
        <v>347</v>
      </c>
      <c r="F5132" t="s">
        <v>548</v>
      </c>
      <c r="G5132">
        <v>4</v>
      </c>
      <c r="H5132">
        <v>17.829999999999998</v>
      </c>
      <c r="I5132">
        <v>71.319999999999993</v>
      </c>
      <c r="J5132" s="4">
        <v>990</v>
      </c>
      <c r="K5132" s="6" t="s">
        <v>557</v>
      </c>
    </row>
    <row r="5133" spans="1:11" ht="15.6" x14ac:dyDescent="0.3">
      <c r="A5133" s="1">
        <v>43694</v>
      </c>
      <c r="B5133" t="s">
        <v>4</v>
      </c>
      <c r="C5133" t="s">
        <v>10</v>
      </c>
      <c r="D5133" t="s">
        <v>17</v>
      </c>
      <c r="E5133" t="s">
        <v>410</v>
      </c>
      <c r="F5133" t="s">
        <v>547</v>
      </c>
      <c r="G5133">
        <v>6</v>
      </c>
      <c r="H5133">
        <v>16.32</v>
      </c>
      <c r="I5133">
        <v>97.92</v>
      </c>
      <c r="J5133" s="4">
        <v>99</v>
      </c>
      <c r="K5133" s="6" t="s">
        <v>556</v>
      </c>
    </row>
    <row r="5134" spans="1:11" ht="15.6" x14ac:dyDescent="0.3">
      <c r="A5134" s="1">
        <v>43695</v>
      </c>
      <c r="B5134" t="s">
        <v>2</v>
      </c>
      <c r="C5134" t="s">
        <v>9</v>
      </c>
      <c r="D5134" t="s">
        <v>16</v>
      </c>
      <c r="E5134" t="s">
        <v>298</v>
      </c>
      <c r="F5134" t="s">
        <v>549</v>
      </c>
      <c r="G5134">
        <v>4</v>
      </c>
      <c r="H5134">
        <v>53.35</v>
      </c>
      <c r="I5134">
        <v>213.4</v>
      </c>
      <c r="J5134" s="4">
        <v>1495</v>
      </c>
      <c r="K5134" s="6" t="s">
        <v>558</v>
      </c>
    </row>
    <row r="5135" spans="1:11" ht="15.6" x14ac:dyDescent="0.3">
      <c r="A5135" s="1">
        <v>43695</v>
      </c>
      <c r="B5135" t="s">
        <v>2</v>
      </c>
      <c r="C5135" t="s">
        <v>9</v>
      </c>
      <c r="D5135" t="s">
        <v>16</v>
      </c>
      <c r="E5135" t="s">
        <v>471</v>
      </c>
      <c r="F5135" t="s">
        <v>549</v>
      </c>
      <c r="G5135">
        <v>4</v>
      </c>
      <c r="H5135">
        <v>53.35</v>
      </c>
      <c r="I5135">
        <v>213.4</v>
      </c>
      <c r="J5135" s="4">
        <v>891</v>
      </c>
      <c r="K5135" s="6" t="s">
        <v>556</v>
      </c>
    </row>
    <row r="5136" spans="1:11" ht="15.6" x14ac:dyDescent="0.3">
      <c r="A5136" s="1">
        <v>43695</v>
      </c>
      <c r="B5136" t="s">
        <v>6</v>
      </c>
      <c r="C5136" t="s">
        <v>9</v>
      </c>
      <c r="D5136" t="s">
        <v>16</v>
      </c>
      <c r="E5136" t="s">
        <v>402</v>
      </c>
      <c r="F5136" t="s">
        <v>546</v>
      </c>
      <c r="G5136">
        <v>6</v>
      </c>
      <c r="H5136">
        <v>12.42</v>
      </c>
      <c r="I5136">
        <v>74.52</v>
      </c>
      <c r="J5136" s="4">
        <v>3992</v>
      </c>
      <c r="K5136" s="6" t="s">
        <v>556</v>
      </c>
    </row>
    <row r="5137" spans="1:11" ht="15.6" x14ac:dyDescent="0.3">
      <c r="A5137" s="1">
        <v>43695</v>
      </c>
      <c r="B5137" t="s">
        <v>5</v>
      </c>
      <c r="C5137" t="s">
        <v>9</v>
      </c>
      <c r="D5137" t="s">
        <v>16</v>
      </c>
      <c r="E5137" t="s">
        <v>512</v>
      </c>
      <c r="F5137" t="s">
        <v>549</v>
      </c>
      <c r="G5137">
        <v>3</v>
      </c>
      <c r="H5137">
        <v>53.35</v>
      </c>
      <c r="I5137">
        <v>160.05000000000001</v>
      </c>
      <c r="J5137" s="4">
        <v>399</v>
      </c>
      <c r="K5137" s="6" t="s">
        <v>556</v>
      </c>
    </row>
    <row r="5138" spans="1:11" ht="15.6" x14ac:dyDescent="0.3">
      <c r="A5138" s="1">
        <v>43695</v>
      </c>
      <c r="B5138" t="s">
        <v>2</v>
      </c>
      <c r="C5138" t="s">
        <v>8</v>
      </c>
      <c r="D5138" t="s">
        <v>16</v>
      </c>
      <c r="E5138" t="s">
        <v>252</v>
      </c>
      <c r="F5138" t="s">
        <v>546</v>
      </c>
      <c r="G5138">
        <v>2</v>
      </c>
      <c r="H5138">
        <v>12.42</v>
      </c>
      <c r="I5138">
        <v>24.84</v>
      </c>
      <c r="J5138" s="4">
        <v>1791</v>
      </c>
      <c r="K5138" s="6" t="s">
        <v>554</v>
      </c>
    </row>
    <row r="5139" spans="1:11" ht="15.6" x14ac:dyDescent="0.3">
      <c r="A5139" s="1">
        <v>43695</v>
      </c>
      <c r="B5139" t="s">
        <v>5</v>
      </c>
      <c r="C5139" t="s">
        <v>8</v>
      </c>
      <c r="D5139" t="s">
        <v>16</v>
      </c>
      <c r="E5139" t="s">
        <v>415</v>
      </c>
      <c r="F5139" t="s">
        <v>549</v>
      </c>
      <c r="G5139">
        <v>4</v>
      </c>
      <c r="H5139">
        <v>53.35</v>
      </c>
      <c r="I5139">
        <v>213.4</v>
      </c>
      <c r="J5139" s="4">
        <v>2394</v>
      </c>
      <c r="K5139" s="6" t="s">
        <v>555</v>
      </c>
    </row>
    <row r="5140" spans="1:11" ht="15.6" x14ac:dyDescent="0.3">
      <c r="A5140" s="1">
        <v>43695</v>
      </c>
      <c r="B5140" t="s">
        <v>2</v>
      </c>
      <c r="C5140" t="s">
        <v>14</v>
      </c>
      <c r="D5140" t="s">
        <v>16</v>
      </c>
      <c r="E5140" t="s">
        <v>63</v>
      </c>
      <c r="F5140" t="s">
        <v>547</v>
      </c>
      <c r="G5140">
        <v>8</v>
      </c>
      <c r="H5140">
        <v>16.32</v>
      </c>
      <c r="I5140">
        <v>130.56</v>
      </c>
      <c r="J5140" s="4">
        <v>2495</v>
      </c>
      <c r="K5140" s="6" t="s">
        <v>557</v>
      </c>
    </row>
    <row r="5141" spans="1:11" ht="15.6" x14ac:dyDescent="0.3">
      <c r="A5141" s="1">
        <v>43695</v>
      </c>
      <c r="B5141" t="s">
        <v>6</v>
      </c>
      <c r="C5141" t="s">
        <v>11</v>
      </c>
      <c r="D5141" t="s">
        <v>16</v>
      </c>
      <c r="E5141" t="s">
        <v>106</v>
      </c>
      <c r="F5141" t="s">
        <v>549</v>
      </c>
      <c r="G5141">
        <v>2</v>
      </c>
      <c r="H5141">
        <v>53.35</v>
      </c>
      <c r="I5141">
        <v>106.7</v>
      </c>
      <c r="J5141" s="4">
        <v>2994</v>
      </c>
      <c r="K5141" s="6" t="s">
        <v>554</v>
      </c>
    </row>
    <row r="5142" spans="1:11" ht="15.6" x14ac:dyDescent="0.3">
      <c r="A5142" s="1">
        <v>43695</v>
      </c>
      <c r="B5142" t="s">
        <v>5</v>
      </c>
      <c r="C5142" t="s">
        <v>9</v>
      </c>
      <c r="D5142" t="s">
        <v>16</v>
      </c>
      <c r="E5142" t="s">
        <v>365</v>
      </c>
      <c r="F5142" t="s">
        <v>546</v>
      </c>
      <c r="G5142">
        <v>4</v>
      </c>
      <c r="H5142">
        <v>12.42</v>
      </c>
      <c r="I5142">
        <v>49.68</v>
      </c>
      <c r="J5142" s="4">
        <v>990</v>
      </c>
      <c r="K5142" s="6" t="s">
        <v>557</v>
      </c>
    </row>
    <row r="5143" spans="1:11" ht="15.6" x14ac:dyDescent="0.3">
      <c r="A5143" s="1">
        <v>43695</v>
      </c>
      <c r="B5143" t="s">
        <v>5</v>
      </c>
      <c r="C5143" t="s">
        <v>11</v>
      </c>
      <c r="D5143" t="s">
        <v>16</v>
      </c>
      <c r="E5143" t="s">
        <v>436</v>
      </c>
      <c r="F5143" t="s">
        <v>548</v>
      </c>
      <c r="G5143">
        <v>6</v>
      </c>
      <c r="H5143">
        <v>17.829999999999998</v>
      </c>
      <c r="I5143">
        <v>106.97999999999999</v>
      </c>
      <c r="J5143" s="4">
        <v>1495</v>
      </c>
      <c r="K5143" s="6" t="s">
        <v>556</v>
      </c>
    </row>
    <row r="5144" spans="1:11" ht="15.6" x14ac:dyDescent="0.3">
      <c r="A5144" s="1">
        <v>43695</v>
      </c>
      <c r="B5144" t="s">
        <v>2</v>
      </c>
      <c r="C5144" t="s">
        <v>8</v>
      </c>
      <c r="D5144" t="s">
        <v>16</v>
      </c>
      <c r="E5144" t="s">
        <v>470</v>
      </c>
      <c r="F5144" t="s">
        <v>546</v>
      </c>
      <c r="G5144">
        <v>10</v>
      </c>
      <c r="H5144">
        <v>12.42</v>
      </c>
      <c r="I5144">
        <v>124.2</v>
      </c>
      <c r="J5144" s="4">
        <v>792</v>
      </c>
      <c r="K5144" s="6" t="s">
        <v>556</v>
      </c>
    </row>
    <row r="5145" spans="1:11" ht="15.6" x14ac:dyDescent="0.3">
      <c r="A5145" s="1">
        <v>43695</v>
      </c>
      <c r="B5145" t="s">
        <v>2</v>
      </c>
      <c r="C5145" t="s">
        <v>8</v>
      </c>
      <c r="D5145" t="s">
        <v>16</v>
      </c>
      <c r="E5145" t="s">
        <v>439</v>
      </c>
      <c r="F5145" t="s">
        <v>548</v>
      </c>
      <c r="G5145">
        <v>10</v>
      </c>
      <c r="H5145">
        <v>17.829999999999998</v>
      </c>
      <c r="I5145">
        <v>178.29999999999998</v>
      </c>
      <c r="J5145" s="4">
        <v>3493</v>
      </c>
      <c r="K5145" s="6" t="s">
        <v>558</v>
      </c>
    </row>
    <row r="5146" spans="1:11" ht="15.6" x14ac:dyDescent="0.3">
      <c r="A5146" s="1">
        <v>43695</v>
      </c>
      <c r="B5146" t="s">
        <v>4</v>
      </c>
      <c r="C5146" t="s">
        <v>13</v>
      </c>
      <c r="D5146" t="s">
        <v>17</v>
      </c>
      <c r="E5146" t="s">
        <v>264</v>
      </c>
      <c r="F5146" t="s">
        <v>549</v>
      </c>
      <c r="G5146">
        <v>4</v>
      </c>
      <c r="H5146">
        <v>53.35</v>
      </c>
      <c r="I5146">
        <v>213.4</v>
      </c>
      <c r="J5146" s="4">
        <v>693</v>
      </c>
      <c r="K5146" s="6" t="s">
        <v>556</v>
      </c>
    </row>
    <row r="5147" spans="1:11" ht="15.6" x14ac:dyDescent="0.3">
      <c r="A5147" s="1">
        <v>43695</v>
      </c>
      <c r="B5147" t="s">
        <v>2</v>
      </c>
      <c r="C5147" t="s">
        <v>8</v>
      </c>
      <c r="D5147" t="s">
        <v>16</v>
      </c>
      <c r="E5147" t="s">
        <v>174</v>
      </c>
      <c r="F5147" t="s">
        <v>547</v>
      </c>
      <c r="G5147">
        <v>6</v>
      </c>
      <c r="H5147">
        <v>16.32</v>
      </c>
      <c r="I5147">
        <v>97.92</v>
      </c>
      <c r="J5147" s="4">
        <v>897</v>
      </c>
      <c r="K5147" s="6" t="s">
        <v>556</v>
      </c>
    </row>
    <row r="5148" spans="1:11" ht="15.6" x14ac:dyDescent="0.3">
      <c r="A5148" s="1">
        <v>43695</v>
      </c>
      <c r="B5148" t="s">
        <v>4</v>
      </c>
      <c r="C5148" t="s">
        <v>10</v>
      </c>
      <c r="D5148" t="s">
        <v>17</v>
      </c>
      <c r="E5148" t="s">
        <v>36</v>
      </c>
      <c r="F5148" t="s">
        <v>546</v>
      </c>
      <c r="G5148">
        <v>3</v>
      </c>
      <c r="H5148">
        <v>12.42</v>
      </c>
      <c r="I5148">
        <v>37.26</v>
      </c>
      <c r="J5148" s="4">
        <v>693</v>
      </c>
      <c r="K5148" s="6" t="s">
        <v>556</v>
      </c>
    </row>
    <row r="5149" spans="1:11" ht="15.6" x14ac:dyDescent="0.3">
      <c r="A5149" s="1">
        <v>43695</v>
      </c>
      <c r="B5149" t="s">
        <v>2</v>
      </c>
      <c r="C5149" t="s">
        <v>8</v>
      </c>
      <c r="D5149" t="s">
        <v>16</v>
      </c>
      <c r="E5149" t="s">
        <v>45</v>
      </c>
      <c r="F5149" t="s">
        <v>549</v>
      </c>
      <c r="G5149">
        <v>6</v>
      </c>
      <c r="H5149">
        <v>53.35</v>
      </c>
      <c r="I5149">
        <v>320.10000000000002</v>
      </c>
      <c r="J5149" s="4">
        <v>998</v>
      </c>
      <c r="K5149" s="6" t="s">
        <v>556</v>
      </c>
    </row>
    <row r="5150" spans="1:11" ht="15.6" x14ac:dyDescent="0.3">
      <c r="A5150" s="1">
        <v>43695</v>
      </c>
      <c r="B5150" t="s">
        <v>4</v>
      </c>
      <c r="C5150" t="s">
        <v>10</v>
      </c>
      <c r="D5150" t="s">
        <v>17</v>
      </c>
      <c r="E5150" t="s">
        <v>515</v>
      </c>
      <c r="F5150" t="s">
        <v>546</v>
      </c>
      <c r="G5150">
        <v>9</v>
      </c>
      <c r="H5150">
        <v>12.42</v>
      </c>
      <c r="I5150">
        <v>111.78</v>
      </c>
      <c r="J5150" s="4">
        <v>4491</v>
      </c>
      <c r="K5150" s="6" t="s">
        <v>556</v>
      </c>
    </row>
    <row r="5151" spans="1:11" ht="15.6" x14ac:dyDescent="0.3">
      <c r="A5151" s="1">
        <v>43695</v>
      </c>
      <c r="B5151" t="s">
        <v>3</v>
      </c>
      <c r="C5151" t="s">
        <v>10</v>
      </c>
      <c r="D5151" t="s">
        <v>17</v>
      </c>
      <c r="E5151" t="s">
        <v>339</v>
      </c>
      <c r="F5151" t="s">
        <v>546</v>
      </c>
      <c r="G5151">
        <v>8</v>
      </c>
      <c r="H5151">
        <v>12.42</v>
      </c>
      <c r="I5151">
        <v>99.36</v>
      </c>
      <c r="J5151" s="4">
        <v>3990</v>
      </c>
      <c r="K5151" s="6" t="s">
        <v>556</v>
      </c>
    </row>
    <row r="5152" spans="1:11" ht="15.6" x14ac:dyDescent="0.3">
      <c r="A5152" s="1">
        <v>43695</v>
      </c>
      <c r="B5152" t="s">
        <v>4</v>
      </c>
      <c r="C5152" t="s">
        <v>12</v>
      </c>
      <c r="D5152" t="s">
        <v>17</v>
      </c>
      <c r="E5152" t="s">
        <v>90</v>
      </c>
      <c r="F5152" t="s">
        <v>546</v>
      </c>
      <c r="G5152">
        <v>8</v>
      </c>
      <c r="H5152">
        <v>12.42</v>
      </c>
      <c r="I5152">
        <v>99.36</v>
      </c>
      <c r="J5152" s="4">
        <v>2990</v>
      </c>
      <c r="K5152" s="6" t="s">
        <v>558</v>
      </c>
    </row>
    <row r="5153" spans="1:11" ht="15.6" x14ac:dyDescent="0.3">
      <c r="A5153" s="1">
        <v>43695</v>
      </c>
      <c r="B5153" t="s">
        <v>2</v>
      </c>
      <c r="C5153" t="s">
        <v>9</v>
      </c>
      <c r="D5153" t="s">
        <v>16</v>
      </c>
      <c r="E5153" t="s">
        <v>71</v>
      </c>
      <c r="F5153" t="s">
        <v>546</v>
      </c>
      <c r="G5153">
        <v>3</v>
      </c>
      <c r="H5153">
        <v>12.42</v>
      </c>
      <c r="I5153">
        <v>37.26</v>
      </c>
      <c r="J5153" s="4">
        <v>399</v>
      </c>
      <c r="K5153" s="6" t="s">
        <v>555</v>
      </c>
    </row>
    <row r="5154" spans="1:11" ht="15.6" x14ac:dyDescent="0.3">
      <c r="A5154" s="1">
        <v>43695</v>
      </c>
      <c r="B5154" t="s">
        <v>5</v>
      </c>
      <c r="C5154" t="s">
        <v>8</v>
      </c>
      <c r="D5154" t="s">
        <v>16</v>
      </c>
      <c r="E5154" t="s">
        <v>288</v>
      </c>
      <c r="F5154" t="s">
        <v>546</v>
      </c>
      <c r="G5154">
        <v>10</v>
      </c>
      <c r="H5154">
        <v>12.42</v>
      </c>
      <c r="I5154">
        <v>124.2</v>
      </c>
      <c r="J5154" s="4">
        <v>1194</v>
      </c>
      <c r="K5154" s="6" t="s">
        <v>554</v>
      </c>
    </row>
    <row r="5155" spans="1:11" ht="15.6" x14ac:dyDescent="0.3">
      <c r="A5155" s="1">
        <v>43696</v>
      </c>
      <c r="B5155" t="s">
        <v>6</v>
      </c>
      <c r="C5155" t="s">
        <v>8</v>
      </c>
      <c r="D5155" t="s">
        <v>16</v>
      </c>
      <c r="E5155" t="s">
        <v>483</v>
      </c>
      <c r="F5155" t="s">
        <v>546</v>
      </c>
      <c r="G5155">
        <v>7</v>
      </c>
      <c r="H5155">
        <v>12.42</v>
      </c>
      <c r="I5155">
        <v>86.94</v>
      </c>
      <c r="J5155" s="4">
        <v>396</v>
      </c>
      <c r="K5155" s="6" t="s">
        <v>556</v>
      </c>
    </row>
    <row r="5156" spans="1:11" ht="15.6" x14ac:dyDescent="0.3">
      <c r="A5156" s="1">
        <v>43696</v>
      </c>
      <c r="B5156" t="s">
        <v>2</v>
      </c>
      <c r="C5156" t="s">
        <v>11</v>
      </c>
      <c r="D5156" t="s">
        <v>16</v>
      </c>
      <c r="E5156" t="s">
        <v>181</v>
      </c>
      <c r="F5156" t="s">
        <v>546</v>
      </c>
      <c r="G5156">
        <v>1</v>
      </c>
      <c r="H5156">
        <v>12.42</v>
      </c>
      <c r="I5156">
        <v>12.42</v>
      </c>
      <c r="J5156" s="4">
        <v>792</v>
      </c>
      <c r="K5156" s="6" t="s">
        <v>557</v>
      </c>
    </row>
    <row r="5157" spans="1:11" ht="15.6" x14ac:dyDescent="0.3">
      <c r="A5157" s="1">
        <v>43696</v>
      </c>
      <c r="B5157" t="s">
        <v>5</v>
      </c>
      <c r="C5157" t="s">
        <v>8</v>
      </c>
      <c r="D5157" t="s">
        <v>16</v>
      </c>
      <c r="E5157" t="s">
        <v>236</v>
      </c>
      <c r="F5157" t="s">
        <v>548</v>
      </c>
      <c r="G5157">
        <v>8</v>
      </c>
      <c r="H5157">
        <v>17.829999999999998</v>
      </c>
      <c r="I5157">
        <v>142.63999999999999</v>
      </c>
      <c r="J5157" s="4">
        <v>399</v>
      </c>
      <c r="K5157" s="6" t="s">
        <v>554</v>
      </c>
    </row>
    <row r="5158" spans="1:11" ht="15.6" x14ac:dyDescent="0.3">
      <c r="A5158" s="1">
        <v>43696</v>
      </c>
      <c r="B5158" t="s">
        <v>5</v>
      </c>
      <c r="C5158" t="s">
        <v>11</v>
      </c>
      <c r="D5158" t="s">
        <v>16</v>
      </c>
      <c r="E5158" t="s">
        <v>341</v>
      </c>
      <c r="F5158" t="s">
        <v>546</v>
      </c>
      <c r="G5158">
        <v>8</v>
      </c>
      <c r="H5158">
        <v>12.42</v>
      </c>
      <c r="I5158">
        <v>99.36</v>
      </c>
      <c r="J5158" s="4">
        <v>2793</v>
      </c>
      <c r="K5158" s="6" t="s">
        <v>556</v>
      </c>
    </row>
    <row r="5159" spans="1:11" ht="15.6" x14ac:dyDescent="0.3">
      <c r="A5159" s="1">
        <v>43696</v>
      </c>
      <c r="B5159" t="s">
        <v>2</v>
      </c>
      <c r="C5159" t="s">
        <v>14</v>
      </c>
      <c r="D5159" t="s">
        <v>16</v>
      </c>
      <c r="E5159" t="s">
        <v>482</v>
      </c>
      <c r="F5159" t="s">
        <v>546</v>
      </c>
      <c r="G5159">
        <v>3</v>
      </c>
      <c r="H5159">
        <v>12.42</v>
      </c>
      <c r="I5159">
        <v>37.26</v>
      </c>
      <c r="J5159" s="4">
        <v>1194</v>
      </c>
      <c r="K5159" s="6" t="s">
        <v>556</v>
      </c>
    </row>
    <row r="5160" spans="1:11" ht="15.6" x14ac:dyDescent="0.3">
      <c r="A5160" s="1">
        <v>43696</v>
      </c>
      <c r="B5160" t="s">
        <v>4</v>
      </c>
      <c r="C5160" t="s">
        <v>15</v>
      </c>
      <c r="D5160" t="s">
        <v>17</v>
      </c>
      <c r="E5160" t="s">
        <v>322</v>
      </c>
      <c r="F5160" t="s">
        <v>548</v>
      </c>
      <c r="G5160">
        <v>1</v>
      </c>
      <c r="H5160">
        <v>17.829999999999998</v>
      </c>
      <c r="I5160">
        <v>17.829999999999998</v>
      </c>
      <c r="J5160" s="4">
        <v>792</v>
      </c>
      <c r="K5160" s="6" t="s">
        <v>557</v>
      </c>
    </row>
    <row r="5161" spans="1:11" ht="15.6" x14ac:dyDescent="0.3">
      <c r="A5161" s="1">
        <v>43696</v>
      </c>
      <c r="B5161" t="s">
        <v>2</v>
      </c>
      <c r="C5161" t="s">
        <v>9</v>
      </c>
      <c r="D5161" t="s">
        <v>16</v>
      </c>
      <c r="E5161" t="s">
        <v>217</v>
      </c>
      <c r="F5161" t="s">
        <v>548</v>
      </c>
      <c r="G5161">
        <v>1</v>
      </c>
      <c r="H5161">
        <v>17.829999999999998</v>
      </c>
      <c r="I5161">
        <v>17.829999999999998</v>
      </c>
      <c r="J5161" s="4">
        <v>1197</v>
      </c>
      <c r="K5161" s="6" t="s">
        <v>556</v>
      </c>
    </row>
    <row r="5162" spans="1:11" ht="15.6" x14ac:dyDescent="0.3">
      <c r="A5162" s="1">
        <v>43696</v>
      </c>
      <c r="B5162" t="s">
        <v>4</v>
      </c>
      <c r="C5162" t="s">
        <v>13</v>
      </c>
      <c r="D5162" t="s">
        <v>17</v>
      </c>
      <c r="E5162" t="s">
        <v>497</v>
      </c>
      <c r="F5162" t="s">
        <v>546</v>
      </c>
      <c r="G5162">
        <v>4</v>
      </c>
      <c r="H5162">
        <v>12.42</v>
      </c>
      <c r="I5162">
        <v>49.68</v>
      </c>
      <c r="J5162" s="4">
        <v>1791</v>
      </c>
      <c r="K5162" s="6" t="s">
        <v>556</v>
      </c>
    </row>
    <row r="5163" spans="1:11" ht="15.6" x14ac:dyDescent="0.3">
      <c r="A5163" s="1">
        <v>43696</v>
      </c>
      <c r="B5163" t="s">
        <v>2</v>
      </c>
      <c r="C5163" t="s">
        <v>9</v>
      </c>
      <c r="D5163" t="s">
        <v>16</v>
      </c>
      <c r="E5163" t="s">
        <v>139</v>
      </c>
      <c r="F5163" t="s">
        <v>549</v>
      </c>
      <c r="G5163">
        <v>8</v>
      </c>
      <c r="H5163">
        <v>53.35</v>
      </c>
      <c r="I5163">
        <v>426.8</v>
      </c>
      <c r="J5163" s="4">
        <v>597</v>
      </c>
      <c r="K5163" s="6" t="s">
        <v>555</v>
      </c>
    </row>
    <row r="5164" spans="1:11" ht="15.6" x14ac:dyDescent="0.3">
      <c r="A5164" s="1">
        <v>43697</v>
      </c>
      <c r="B5164" t="s">
        <v>5</v>
      </c>
      <c r="C5164" t="s">
        <v>9</v>
      </c>
      <c r="D5164" t="s">
        <v>16</v>
      </c>
      <c r="E5164" t="s">
        <v>462</v>
      </c>
      <c r="F5164" t="s">
        <v>546</v>
      </c>
      <c r="G5164">
        <v>8</v>
      </c>
      <c r="H5164">
        <v>12.42</v>
      </c>
      <c r="I5164">
        <v>99.36</v>
      </c>
      <c r="J5164" s="4">
        <v>1990</v>
      </c>
      <c r="K5164" s="6" t="s">
        <v>556</v>
      </c>
    </row>
    <row r="5165" spans="1:11" ht="15.6" x14ac:dyDescent="0.3">
      <c r="A5165" s="1">
        <v>43697</v>
      </c>
      <c r="B5165" t="s">
        <v>2</v>
      </c>
      <c r="C5165" t="s">
        <v>11</v>
      </c>
      <c r="D5165" t="s">
        <v>16</v>
      </c>
      <c r="E5165" t="s">
        <v>131</v>
      </c>
      <c r="F5165" t="s">
        <v>549</v>
      </c>
      <c r="G5165">
        <v>9</v>
      </c>
      <c r="H5165">
        <v>53.35</v>
      </c>
      <c r="I5165">
        <v>480.15000000000003</v>
      </c>
      <c r="J5165" s="4">
        <v>2394</v>
      </c>
      <c r="K5165" s="6" t="s">
        <v>554</v>
      </c>
    </row>
    <row r="5166" spans="1:11" ht="15.6" x14ac:dyDescent="0.3">
      <c r="A5166" s="1">
        <v>43697</v>
      </c>
      <c r="B5166" t="s">
        <v>2</v>
      </c>
      <c r="C5166" t="s">
        <v>9</v>
      </c>
      <c r="D5166" t="s">
        <v>16</v>
      </c>
      <c r="E5166" t="s">
        <v>382</v>
      </c>
      <c r="F5166" t="s">
        <v>549</v>
      </c>
      <c r="G5166">
        <v>10</v>
      </c>
      <c r="H5166">
        <v>53.35</v>
      </c>
      <c r="I5166">
        <v>533.5</v>
      </c>
      <c r="J5166" s="4">
        <v>897</v>
      </c>
      <c r="K5166" s="6" t="s">
        <v>556</v>
      </c>
    </row>
    <row r="5167" spans="1:11" ht="15.6" x14ac:dyDescent="0.3">
      <c r="A5167" s="1">
        <v>43697</v>
      </c>
      <c r="B5167" t="s">
        <v>3</v>
      </c>
      <c r="C5167" t="s">
        <v>15</v>
      </c>
      <c r="D5167" t="s">
        <v>17</v>
      </c>
      <c r="E5167" t="s">
        <v>133</v>
      </c>
      <c r="F5167" t="s">
        <v>547</v>
      </c>
      <c r="G5167">
        <v>7</v>
      </c>
      <c r="H5167">
        <v>16.32</v>
      </c>
      <c r="I5167">
        <v>114.24000000000001</v>
      </c>
      <c r="J5167" s="4">
        <v>2394</v>
      </c>
      <c r="K5167" s="6" t="s">
        <v>555</v>
      </c>
    </row>
    <row r="5168" spans="1:11" ht="15.6" x14ac:dyDescent="0.3">
      <c r="A5168" s="1">
        <v>43697</v>
      </c>
      <c r="B5168" t="s">
        <v>2</v>
      </c>
      <c r="C5168" t="s">
        <v>8</v>
      </c>
      <c r="D5168" t="s">
        <v>16</v>
      </c>
      <c r="E5168" t="s">
        <v>411</v>
      </c>
      <c r="F5168" t="s">
        <v>547</v>
      </c>
      <c r="G5168">
        <v>5</v>
      </c>
      <c r="H5168">
        <v>16.32</v>
      </c>
      <c r="I5168">
        <v>81.599999999999994</v>
      </c>
      <c r="J5168" s="4">
        <v>897</v>
      </c>
      <c r="K5168" s="6" t="s">
        <v>558</v>
      </c>
    </row>
    <row r="5169" spans="1:11" ht="15.6" x14ac:dyDescent="0.3">
      <c r="A5169" s="1">
        <v>43697</v>
      </c>
      <c r="B5169" t="s">
        <v>3</v>
      </c>
      <c r="C5169" t="s">
        <v>13</v>
      </c>
      <c r="D5169" t="s">
        <v>17</v>
      </c>
      <c r="E5169" t="s">
        <v>229</v>
      </c>
      <c r="F5169" t="s">
        <v>546</v>
      </c>
      <c r="G5169">
        <v>9</v>
      </c>
      <c r="H5169">
        <v>12.42</v>
      </c>
      <c r="I5169">
        <v>111.78</v>
      </c>
      <c r="J5169" s="4">
        <v>3992</v>
      </c>
      <c r="K5169" s="6" t="s">
        <v>555</v>
      </c>
    </row>
    <row r="5170" spans="1:11" ht="15.6" x14ac:dyDescent="0.3">
      <c r="A5170" s="1">
        <v>43698</v>
      </c>
      <c r="B5170" t="s">
        <v>4</v>
      </c>
      <c r="C5170" t="s">
        <v>13</v>
      </c>
      <c r="D5170" t="s">
        <v>17</v>
      </c>
      <c r="E5170" t="s">
        <v>305</v>
      </c>
      <c r="F5170" t="s">
        <v>549</v>
      </c>
      <c r="G5170">
        <v>3</v>
      </c>
      <c r="H5170">
        <v>53.35</v>
      </c>
      <c r="I5170">
        <v>160.05000000000001</v>
      </c>
      <c r="J5170" s="4">
        <v>1592</v>
      </c>
      <c r="K5170" s="6" t="s">
        <v>556</v>
      </c>
    </row>
    <row r="5171" spans="1:11" ht="15.6" x14ac:dyDescent="0.3">
      <c r="A5171" s="1">
        <v>43698</v>
      </c>
      <c r="B5171" t="s">
        <v>2</v>
      </c>
      <c r="C5171" t="s">
        <v>14</v>
      </c>
      <c r="D5171" t="s">
        <v>16</v>
      </c>
      <c r="E5171" t="s">
        <v>477</v>
      </c>
      <c r="F5171" t="s">
        <v>546</v>
      </c>
      <c r="G5171">
        <v>3</v>
      </c>
      <c r="H5171">
        <v>12.42</v>
      </c>
      <c r="I5171">
        <v>37.26</v>
      </c>
      <c r="J5171" s="4">
        <v>998</v>
      </c>
      <c r="K5171" s="6" t="s">
        <v>556</v>
      </c>
    </row>
    <row r="5172" spans="1:11" ht="15.6" x14ac:dyDescent="0.3">
      <c r="A5172" s="1">
        <v>43699</v>
      </c>
      <c r="B5172" t="s">
        <v>2</v>
      </c>
      <c r="C5172" t="s">
        <v>9</v>
      </c>
      <c r="D5172" t="s">
        <v>16</v>
      </c>
      <c r="E5172" t="s">
        <v>46</v>
      </c>
      <c r="F5172" t="s">
        <v>546</v>
      </c>
      <c r="G5172">
        <v>1</v>
      </c>
      <c r="H5172">
        <v>12.42</v>
      </c>
      <c r="I5172">
        <v>12.42</v>
      </c>
      <c r="J5172" s="4">
        <v>693</v>
      </c>
      <c r="K5172" s="6" t="s">
        <v>558</v>
      </c>
    </row>
    <row r="5173" spans="1:11" ht="15.6" x14ac:dyDescent="0.3">
      <c r="A5173" s="1">
        <v>43700</v>
      </c>
      <c r="B5173" t="s">
        <v>2</v>
      </c>
      <c r="C5173" t="s">
        <v>8</v>
      </c>
      <c r="D5173" t="s">
        <v>16</v>
      </c>
      <c r="E5173" t="s">
        <v>331</v>
      </c>
      <c r="F5173" t="s">
        <v>548</v>
      </c>
      <c r="G5173">
        <v>7</v>
      </c>
      <c r="H5173">
        <v>17.829999999999998</v>
      </c>
      <c r="I5173">
        <v>124.80999999999999</v>
      </c>
      <c r="J5173" s="4">
        <v>1791</v>
      </c>
      <c r="K5173" s="6" t="s">
        <v>554</v>
      </c>
    </row>
    <row r="5174" spans="1:11" ht="15.6" x14ac:dyDescent="0.3">
      <c r="A5174" s="1">
        <v>43701</v>
      </c>
      <c r="B5174" t="s">
        <v>3</v>
      </c>
      <c r="C5174" t="s">
        <v>13</v>
      </c>
      <c r="D5174" t="s">
        <v>17</v>
      </c>
      <c r="E5174" t="s">
        <v>196</v>
      </c>
      <c r="F5174" t="s">
        <v>548</v>
      </c>
      <c r="G5174">
        <v>4</v>
      </c>
      <c r="H5174">
        <v>17.829999999999998</v>
      </c>
      <c r="I5174">
        <v>71.319999999999993</v>
      </c>
      <c r="J5174" s="4">
        <v>798</v>
      </c>
      <c r="K5174" s="6" t="s">
        <v>556</v>
      </c>
    </row>
    <row r="5175" spans="1:11" ht="15.6" x14ac:dyDescent="0.3">
      <c r="A5175" s="1">
        <v>43701</v>
      </c>
      <c r="B5175" t="s">
        <v>2</v>
      </c>
      <c r="C5175" t="s">
        <v>9</v>
      </c>
      <c r="D5175" t="s">
        <v>16</v>
      </c>
      <c r="E5175" t="s">
        <v>409</v>
      </c>
      <c r="F5175" t="s">
        <v>546</v>
      </c>
      <c r="G5175">
        <v>3</v>
      </c>
      <c r="H5175">
        <v>12.42</v>
      </c>
      <c r="I5175">
        <v>37.26</v>
      </c>
      <c r="J5175" s="4">
        <v>798</v>
      </c>
      <c r="K5175" s="6" t="s">
        <v>556</v>
      </c>
    </row>
    <row r="5176" spans="1:11" ht="15.6" x14ac:dyDescent="0.3">
      <c r="A5176" s="1">
        <v>43702</v>
      </c>
      <c r="B5176" t="s">
        <v>2</v>
      </c>
      <c r="C5176" t="s">
        <v>11</v>
      </c>
      <c r="D5176" t="s">
        <v>16</v>
      </c>
      <c r="E5176" t="s">
        <v>467</v>
      </c>
      <c r="F5176" t="s">
        <v>547</v>
      </c>
      <c r="G5176">
        <v>7</v>
      </c>
      <c r="H5176">
        <v>16.32</v>
      </c>
      <c r="I5176">
        <v>114.24000000000001</v>
      </c>
      <c r="J5176" s="4">
        <v>2691</v>
      </c>
      <c r="K5176" s="6" t="s">
        <v>557</v>
      </c>
    </row>
    <row r="5177" spans="1:11" ht="15.6" x14ac:dyDescent="0.3">
      <c r="A5177" s="1">
        <v>43703</v>
      </c>
      <c r="B5177" t="s">
        <v>2</v>
      </c>
      <c r="C5177" t="s">
        <v>9</v>
      </c>
      <c r="D5177" t="s">
        <v>16</v>
      </c>
      <c r="E5177" t="s">
        <v>382</v>
      </c>
      <c r="F5177" t="s">
        <v>546</v>
      </c>
      <c r="G5177">
        <v>5</v>
      </c>
      <c r="H5177">
        <v>12.42</v>
      </c>
      <c r="I5177">
        <v>62.1</v>
      </c>
      <c r="J5177" s="4">
        <v>693</v>
      </c>
      <c r="K5177" s="6" t="s">
        <v>556</v>
      </c>
    </row>
    <row r="5178" spans="1:11" ht="15.6" x14ac:dyDescent="0.3">
      <c r="A5178" s="1">
        <v>43704</v>
      </c>
      <c r="B5178" t="s">
        <v>3</v>
      </c>
      <c r="C5178" t="s">
        <v>10</v>
      </c>
      <c r="D5178" t="s">
        <v>17</v>
      </c>
      <c r="E5178" t="s">
        <v>452</v>
      </c>
      <c r="F5178" t="s">
        <v>547</v>
      </c>
      <c r="G5178">
        <v>7</v>
      </c>
      <c r="H5178">
        <v>16.32</v>
      </c>
      <c r="I5178">
        <v>114.24000000000001</v>
      </c>
      <c r="J5178" s="4">
        <v>995</v>
      </c>
      <c r="K5178" s="6" t="s">
        <v>556</v>
      </c>
    </row>
    <row r="5179" spans="1:11" ht="15.6" x14ac:dyDescent="0.3">
      <c r="A5179" s="1">
        <v>43704</v>
      </c>
      <c r="B5179" t="s">
        <v>2</v>
      </c>
      <c r="C5179" t="s">
        <v>11</v>
      </c>
      <c r="D5179" t="s">
        <v>16</v>
      </c>
      <c r="E5179" t="s">
        <v>312</v>
      </c>
      <c r="F5179" t="s">
        <v>548</v>
      </c>
      <c r="G5179">
        <v>6</v>
      </c>
      <c r="H5179">
        <v>17.829999999999998</v>
      </c>
      <c r="I5179">
        <v>106.97999999999999</v>
      </c>
      <c r="J5179" s="4">
        <v>1196</v>
      </c>
      <c r="K5179" s="6" t="s">
        <v>556</v>
      </c>
    </row>
    <row r="5180" spans="1:11" ht="15.6" x14ac:dyDescent="0.3">
      <c r="A5180" s="1">
        <v>43704</v>
      </c>
      <c r="B5180" t="s">
        <v>2</v>
      </c>
      <c r="C5180" t="s">
        <v>9</v>
      </c>
      <c r="D5180" t="s">
        <v>16</v>
      </c>
      <c r="E5180" t="s">
        <v>204</v>
      </c>
      <c r="F5180" t="s">
        <v>546</v>
      </c>
      <c r="G5180">
        <v>2</v>
      </c>
      <c r="H5180">
        <v>12.42</v>
      </c>
      <c r="I5180">
        <v>24.84</v>
      </c>
      <c r="J5180" s="4">
        <v>4990</v>
      </c>
      <c r="K5180" s="6" t="s">
        <v>554</v>
      </c>
    </row>
    <row r="5181" spans="1:11" ht="15.6" x14ac:dyDescent="0.3">
      <c r="A5181" s="1">
        <v>43704</v>
      </c>
      <c r="B5181" t="s">
        <v>4</v>
      </c>
      <c r="C5181" t="s">
        <v>13</v>
      </c>
      <c r="D5181" t="s">
        <v>17</v>
      </c>
      <c r="E5181" t="s">
        <v>180</v>
      </c>
      <c r="F5181" t="s">
        <v>549</v>
      </c>
      <c r="G5181">
        <v>9</v>
      </c>
      <c r="H5181">
        <v>53.35</v>
      </c>
      <c r="I5181">
        <v>480.15000000000003</v>
      </c>
      <c r="J5181" s="4">
        <v>598</v>
      </c>
      <c r="K5181" s="6" t="s">
        <v>558</v>
      </c>
    </row>
    <row r="5182" spans="1:11" ht="15.6" x14ac:dyDescent="0.3">
      <c r="A5182" s="1">
        <v>43704</v>
      </c>
      <c r="B5182" t="s">
        <v>4</v>
      </c>
      <c r="C5182" t="s">
        <v>13</v>
      </c>
      <c r="D5182" t="s">
        <v>17</v>
      </c>
      <c r="E5182" t="s">
        <v>87</v>
      </c>
      <c r="F5182" t="s">
        <v>549</v>
      </c>
      <c r="G5182">
        <v>10</v>
      </c>
      <c r="H5182">
        <v>53.35</v>
      </c>
      <c r="I5182">
        <v>533.5</v>
      </c>
      <c r="J5182" s="4">
        <v>1794</v>
      </c>
      <c r="K5182" s="6" t="s">
        <v>556</v>
      </c>
    </row>
    <row r="5183" spans="1:11" ht="15.6" x14ac:dyDescent="0.3">
      <c r="A5183" s="1">
        <v>43704</v>
      </c>
      <c r="B5183" t="s">
        <v>4</v>
      </c>
      <c r="C5183" t="s">
        <v>13</v>
      </c>
      <c r="D5183" t="s">
        <v>17</v>
      </c>
      <c r="E5183" t="s">
        <v>79</v>
      </c>
      <c r="F5183" t="s">
        <v>549</v>
      </c>
      <c r="G5183">
        <v>9</v>
      </c>
      <c r="H5183">
        <v>53.35</v>
      </c>
      <c r="I5183">
        <v>480.15000000000003</v>
      </c>
      <c r="J5183" s="4">
        <v>693</v>
      </c>
      <c r="K5183" s="6" t="s">
        <v>556</v>
      </c>
    </row>
    <row r="5184" spans="1:11" ht="15.6" x14ac:dyDescent="0.3">
      <c r="A5184" s="1">
        <v>43704</v>
      </c>
      <c r="B5184" t="s">
        <v>2</v>
      </c>
      <c r="C5184" t="s">
        <v>9</v>
      </c>
      <c r="D5184" t="s">
        <v>16</v>
      </c>
      <c r="E5184" t="s">
        <v>57</v>
      </c>
      <c r="F5184" t="s">
        <v>549</v>
      </c>
      <c r="G5184">
        <v>3</v>
      </c>
      <c r="H5184">
        <v>53.35</v>
      </c>
      <c r="I5184">
        <v>160.05000000000001</v>
      </c>
      <c r="J5184" s="4">
        <v>792</v>
      </c>
      <c r="K5184" s="6" t="s">
        <v>556</v>
      </c>
    </row>
    <row r="5185" spans="1:11" ht="15.6" x14ac:dyDescent="0.3">
      <c r="A5185" s="1">
        <v>43704</v>
      </c>
      <c r="B5185" t="s">
        <v>2</v>
      </c>
      <c r="C5185" t="s">
        <v>8</v>
      </c>
      <c r="D5185" t="s">
        <v>16</v>
      </c>
      <c r="E5185" t="s">
        <v>449</v>
      </c>
      <c r="F5185" t="s">
        <v>546</v>
      </c>
      <c r="G5185">
        <v>1</v>
      </c>
      <c r="H5185">
        <v>12.42</v>
      </c>
      <c r="I5185">
        <v>12.42</v>
      </c>
      <c r="J5185" s="4">
        <v>597</v>
      </c>
      <c r="K5185" s="6" t="s">
        <v>556</v>
      </c>
    </row>
    <row r="5186" spans="1:11" ht="15.6" x14ac:dyDescent="0.3">
      <c r="A5186" s="1">
        <v>43704</v>
      </c>
      <c r="B5186" t="s">
        <v>2</v>
      </c>
      <c r="C5186" t="s">
        <v>9</v>
      </c>
      <c r="D5186" t="s">
        <v>16</v>
      </c>
      <c r="E5186" t="s">
        <v>537</v>
      </c>
      <c r="F5186" t="s">
        <v>549</v>
      </c>
      <c r="G5186">
        <v>1</v>
      </c>
      <c r="H5186">
        <v>53.35</v>
      </c>
      <c r="I5186">
        <v>53.35</v>
      </c>
      <c r="J5186" s="4">
        <v>897</v>
      </c>
      <c r="K5186" s="6" t="s">
        <v>558</v>
      </c>
    </row>
    <row r="5187" spans="1:11" ht="15.6" x14ac:dyDescent="0.3">
      <c r="A5187" s="1">
        <v>43705</v>
      </c>
      <c r="B5187" t="s">
        <v>2</v>
      </c>
      <c r="C5187" t="s">
        <v>9</v>
      </c>
      <c r="D5187" t="s">
        <v>16</v>
      </c>
      <c r="E5187" t="s">
        <v>445</v>
      </c>
      <c r="F5187" t="s">
        <v>546</v>
      </c>
      <c r="G5187">
        <v>3</v>
      </c>
      <c r="H5187">
        <v>12.42</v>
      </c>
      <c r="I5187">
        <v>37.26</v>
      </c>
      <c r="J5187" s="4">
        <v>990</v>
      </c>
      <c r="K5187" s="6" t="s">
        <v>554</v>
      </c>
    </row>
    <row r="5188" spans="1:11" ht="15.6" x14ac:dyDescent="0.3">
      <c r="A5188" s="1">
        <v>43705</v>
      </c>
      <c r="B5188" t="s">
        <v>2</v>
      </c>
      <c r="C5188" t="s">
        <v>9</v>
      </c>
      <c r="D5188" t="s">
        <v>16</v>
      </c>
      <c r="E5188" t="s">
        <v>397</v>
      </c>
      <c r="F5188" t="s">
        <v>546</v>
      </c>
      <c r="G5188">
        <v>7</v>
      </c>
      <c r="H5188">
        <v>12.42</v>
      </c>
      <c r="I5188">
        <v>86.94</v>
      </c>
      <c r="J5188" s="4">
        <v>998</v>
      </c>
      <c r="K5188" s="6" t="s">
        <v>558</v>
      </c>
    </row>
    <row r="5189" spans="1:11" ht="15.6" x14ac:dyDescent="0.3">
      <c r="A5189" s="1">
        <v>43705</v>
      </c>
      <c r="B5189" t="s">
        <v>2</v>
      </c>
      <c r="C5189" t="s">
        <v>11</v>
      </c>
      <c r="D5189" t="s">
        <v>16</v>
      </c>
      <c r="E5189" t="s">
        <v>283</v>
      </c>
      <c r="F5189" t="s">
        <v>548</v>
      </c>
      <c r="G5189">
        <v>4</v>
      </c>
      <c r="H5189">
        <v>17.829999999999998</v>
      </c>
      <c r="I5189">
        <v>71.319999999999993</v>
      </c>
      <c r="J5189" s="4">
        <v>1791</v>
      </c>
      <c r="K5189" s="6" t="s">
        <v>555</v>
      </c>
    </row>
    <row r="5190" spans="1:11" ht="15.6" x14ac:dyDescent="0.3">
      <c r="A5190" s="1">
        <v>43705</v>
      </c>
      <c r="B5190" t="s">
        <v>5</v>
      </c>
      <c r="C5190" t="s">
        <v>9</v>
      </c>
      <c r="D5190" t="s">
        <v>16</v>
      </c>
      <c r="E5190" t="s">
        <v>365</v>
      </c>
      <c r="F5190" t="s">
        <v>546</v>
      </c>
      <c r="G5190">
        <v>9</v>
      </c>
      <c r="H5190">
        <v>12.42</v>
      </c>
      <c r="I5190">
        <v>111.78</v>
      </c>
      <c r="J5190" s="4">
        <v>2093</v>
      </c>
      <c r="K5190" s="6" t="s">
        <v>556</v>
      </c>
    </row>
    <row r="5191" spans="1:11" ht="15.6" x14ac:dyDescent="0.3">
      <c r="A5191" s="1">
        <v>43705</v>
      </c>
      <c r="B5191" t="s">
        <v>5</v>
      </c>
      <c r="C5191" t="s">
        <v>11</v>
      </c>
      <c r="D5191" t="s">
        <v>16</v>
      </c>
      <c r="E5191" t="s">
        <v>463</v>
      </c>
      <c r="F5191" t="s">
        <v>546</v>
      </c>
      <c r="G5191">
        <v>4</v>
      </c>
      <c r="H5191">
        <v>12.42</v>
      </c>
      <c r="I5191">
        <v>49.68</v>
      </c>
      <c r="J5191" s="4">
        <v>597</v>
      </c>
      <c r="K5191" s="6" t="s">
        <v>556</v>
      </c>
    </row>
    <row r="5192" spans="1:11" ht="15.6" x14ac:dyDescent="0.3">
      <c r="A5192" s="1">
        <v>43706</v>
      </c>
      <c r="B5192" t="s">
        <v>6</v>
      </c>
      <c r="C5192" t="s">
        <v>8</v>
      </c>
      <c r="D5192" t="s">
        <v>16</v>
      </c>
      <c r="E5192" t="s">
        <v>449</v>
      </c>
      <c r="F5192" t="s">
        <v>548</v>
      </c>
      <c r="G5192">
        <v>6</v>
      </c>
      <c r="H5192">
        <v>17.829999999999998</v>
      </c>
      <c r="I5192">
        <v>106.97999999999999</v>
      </c>
      <c r="J5192" s="4">
        <v>398</v>
      </c>
      <c r="K5192" s="6" t="s">
        <v>554</v>
      </c>
    </row>
    <row r="5193" spans="1:11" ht="15.6" x14ac:dyDescent="0.3">
      <c r="A5193" s="1">
        <v>43707</v>
      </c>
      <c r="B5193" t="s">
        <v>4</v>
      </c>
      <c r="C5193" t="s">
        <v>13</v>
      </c>
      <c r="D5193" t="s">
        <v>17</v>
      </c>
      <c r="E5193" t="s">
        <v>50</v>
      </c>
      <c r="F5193" t="s">
        <v>546</v>
      </c>
      <c r="G5193">
        <v>3</v>
      </c>
      <c r="H5193">
        <v>12.42</v>
      </c>
      <c r="I5193">
        <v>37.26</v>
      </c>
      <c r="J5193" s="4">
        <v>891</v>
      </c>
      <c r="K5193" s="6" t="s">
        <v>556</v>
      </c>
    </row>
    <row r="5194" spans="1:11" ht="15.6" x14ac:dyDescent="0.3">
      <c r="A5194" s="1">
        <v>43707</v>
      </c>
      <c r="B5194" t="s">
        <v>2</v>
      </c>
      <c r="C5194" t="s">
        <v>8</v>
      </c>
      <c r="D5194" t="s">
        <v>16</v>
      </c>
      <c r="E5194" t="s">
        <v>275</v>
      </c>
      <c r="F5194" t="s">
        <v>547</v>
      </c>
      <c r="G5194">
        <v>2</v>
      </c>
      <c r="H5194">
        <v>16.32</v>
      </c>
      <c r="I5194">
        <v>32.64</v>
      </c>
      <c r="J5194" s="4">
        <v>995</v>
      </c>
      <c r="K5194" s="6" t="s">
        <v>557</v>
      </c>
    </row>
    <row r="5195" spans="1:11" ht="15.6" x14ac:dyDescent="0.3">
      <c r="A5195" s="1">
        <v>43707</v>
      </c>
      <c r="B5195" t="s">
        <v>3</v>
      </c>
      <c r="C5195" t="s">
        <v>12</v>
      </c>
      <c r="D5195" t="s">
        <v>17</v>
      </c>
      <c r="E5195" t="s">
        <v>306</v>
      </c>
      <c r="F5195" t="s">
        <v>546</v>
      </c>
      <c r="G5195">
        <v>8</v>
      </c>
      <c r="H5195">
        <v>12.42</v>
      </c>
      <c r="I5195">
        <v>99.36</v>
      </c>
      <c r="J5195" s="4">
        <v>1596</v>
      </c>
      <c r="K5195" s="6" t="s">
        <v>554</v>
      </c>
    </row>
    <row r="5196" spans="1:11" ht="15.6" x14ac:dyDescent="0.3">
      <c r="A5196" s="1">
        <v>43707</v>
      </c>
      <c r="B5196" t="s">
        <v>2</v>
      </c>
      <c r="C5196" t="s">
        <v>11</v>
      </c>
      <c r="D5196" t="s">
        <v>16</v>
      </c>
      <c r="E5196" t="s">
        <v>140</v>
      </c>
      <c r="F5196" t="s">
        <v>546</v>
      </c>
      <c r="G5196">
        <v>5</v>
      </c>
      <c r="H5196">
        <v>12.42</v>
      </c>
      <c r="I5196">
        <v>62.1</v>
      </c>
      <c r="J5196" s="4">
        <v>1794</v>
      </c>
      <c r="K5196" s="6" t="s">
        <v>558</v>
      </c>
    </row>
    <row r="5197" spans="1:11" ht="15.6" x14ac:dyDescent="0.3">
      <c r="A5197" s="1">
        <v>43707</v>
      </c>
      <c r="B5197" t="s">
        <v>3</v>
      </c>
      <c r="C5197" t="s">
        <v>13</v>
      </c>
      <c r="D5197" t="s">
        <v>17</v>
      </c>
      <c r="E5197" t="s">
        <v>194</v>
      </c>
      <c r="F5197" t="s">
        <v>549</v>
      </c>
      <c r="G5197">
        <v>4</v>
      </c>
      <c r="H5197">
        <v>53.35</v>
      </c>
      <c r="I5197">
        <v>213.4</v>
      </c>
      <c r="J5197" s="4">
        <v>299</v>
      </c>
      <c r="K5197" s="6" t="s">
        <v>556</v>
      </c>
    </row>
    <row r="5198" spans="1:11" ht="15.6" x14ac:dyDescent="0.3">
      <c r="A5198" s="1">
        <v>43707</v>
      </c>
      <c r="B5198" t="s">
        <v>4</v>
      </c>
      <c r="C5198" t="s">
        <v>15</v>
      </c>
      <c r="D5198" t="s">
        <v>17</v>
      </c>
      <c r="E5198" t="s">
        <v>435</v>
      </c>
      <c r="F5198" t="s">
        <v>549</v>
      </c>
      <c r="G5198">
        <v>9</v>
      </c>
      <c r="H5198">
        <v>53.35</v>
      </c>
      <c r="I5198">
        <v>480.15000000000003</v>
      </c>
      <c r="J5198" s="4">
        <v>1393</v>
      </c>
      <c r="K5198" s="6" t="s">
        <v>555</v>
      </c>
    </row>
    <row r="5199" spans="1:11" ht="15.6" x14ac:dyDescent="0.3">
      <c r="A5199" s="1">
        <v>43708</v>
      </c>
      <c r="B5199" t="s">
        <v>4</v>
      </c>
      <c r="C5199" t="s">
        <v>10</v>
      </c>
      <c r="D5199" t="s">
        <v>17</v>
      </c>
      <c r="E5199" t="s">
        <v>480</v>
      </c>
      <c r="F5199" t="s">
        <v>548</v>
      </c>
      <c r="G5199">
        <v>10</v>
      </c>
      <c r="H5199">
        <v>17.829999999999998</v>
      </c>
      <c r="I5199">
        <v>178.29999999999998</v>
      </c>
      <c r="J5199" s="4">
        <v>597</v>
      </c>
      <c r="K5199" s="6" t="s">
        <v>554</v>
      </c>
    </row>
    <row r="5200" spans="1:11" ht="15.6" x14ac:dyDescent="0.3">
      <c r="A5200" s="1">
        <v>43708</v>
      </c>
      <c r="B5200" t="s">
        <v>6</v>
      </c>
      <c r="C5200" t="s">
        <v>11</v>
      </c>
      <c r="D5200" t="s">
        <v>16</v>
      </c>
      <c r="E5200" t="s">
        <v>312</v>
      </c>
      <c r="F5200" t="s">
        <v>549</v>
      </c>
      <c r="G5200">
        <v>8</v>
      </c>
      <c r="H5200">
        <v>53.35</v>
      </c>
      <c r="I5200">
        <v>426.8</v>
      </c>
      <c r="J5200" s="4">
        <v>396</v>
      </c>
      <c r="K5200" s="6" t="s">
        <v>556</v>
      </c>
    </row>
    <row r="5201" spans="1:11" ht="15.6" x14ac:dyDescent="0.3">
      <c r="A5201" s="1">
        <v>43708</v>
      </c>
      <c r="B5201" t="s">
        <v>2</v>
      </c>
      <c r="C5201" t="s">
        <v>9</v>
      </c>
      <c r="D5201" t="s">
        <v>16</v>
      </c>
      <c r="E5201" t="s">
        <v>365</v>
      </c>
      <c r="F5201" t="s">
        <v>549</v>
      </c>
      <c r="G5201">
        <v>10</v>
      </c>
      <c r="H5201">
        <v>53.35</v>
      </c>
      <c r="I5201">
        <v>533.5</v>
      </c>
      <c r="J5201" s="4">
        <v>1794</v>
      </c>
      <c r="K5201" s="6" t="s">
        <v>558</v>
      </c>
    </row>
    <row r="5202" spans="1:11" ht="15.6" x14ac:dyDescent="0.3">
      <c r="A5202" s="1">
        <v>43709</v>
      </c>
      <c r="B5202" t="s">
        <v>4</v>
      </c>
      <c r="C5202" t="s">
        <v>12</v>
      </c>
      <c r="D5202" t="s">
        <v>17</v>
      </c>
      <c r="E5202" t="s">
        <v>124</v>
      </c>
      <c r="F5202" t="s">
        <v>546</v>
      </c>
      <c r="G5202">
        <v>9</v>
      </c>
      <c r="H5202">
        <v>12.42</v>
      </c>
      <c r="I5202">
        <v>111.78</v>
      </c>
      <c r="J5202" s="4">
        <v>1497</v>
      </c>
      <c r="K5202" s="6" t="s">
        <v>557</v>
      </c>
    </row>
    <row r="5203" spans="1:11" ht="15.6" x14ac:dyDescent="0.3">
      <c r="A5203" s="1">
        <v>43709</v>
      </c>
      <c r="B5203" t="s">
        <v>2</v>
      </c>
      <c r="C5203" t="s">
        <v>9</v>
      </c>
      <c r="D5203" t="s">
        <v>16</v>
      </c>
      <c r="E5203" t="s">
        <v>434</v>
      </c>
      <c r="F5203" t="s">
        <v>549</v>
      </c>
      <c r="G5203">
        <v>3</v>
      </c>
      <c r="H5203">
        <v>53.35</v>
      </c>
      <c r="I5203">
        <v>160.05000000000001</v>
      </c>
      <c r="J5203" s="4">
        <v>2392</v>
      </c>
      <c r="K5203" s="6" t="s">
        <v>554</v>
      </c>
    </row>
    <row r="5204" spans="1:11" ht="15.6" x14ac:dyDescent="0.3">
      <c r="A5204" s="1">
        <v>43709</v>
      </c>
      <c r="B5204" t="s">
        <v>2</v>
      </c>
      <c r="C5204" t="s">
        <v>14</v>
      </c>
      <c r="D5204" t="s">
        <v>16</v>
      </c>
      <c r="E5204" t="s">
        <v>155</v>
      </c>
      <c r="F5204" t="s">
        <v>546</v>
      </c>
      <c r="G5204">
        <v>2</v>
      </c>
      <c r="H5204">
        <v>12.42</v>
      </c>
      <c r="I5204">
        <v>24.84</v>
      </c>
      <c r="J5204" s="4">
        <v>1596</v>
      </c>
      <c r="K5204" s="6" t="s">
        <v>558</v>
      </c>
    </row>
    <row r="5205" spans="1:11" ht="15.6" x14ac:dyDescent="0.3">
      <c r="A5205" s="1">
        <v>43709</v>
      </c>
      <c r="B5205" t="s">
        <v>6</v>
      </c>
      <c r="C5205" t="s">
        <v>9</v>
      </c>
      <c r="D5205" t="s">
        <v>16</v>
      </c>
      <c r="E5205" t="s">
        <v>514</v>
      </c>
      <c r="F5205" t="s">
        <v>546</v>
      </c>
      <c r="G5205">
        <v>2</v>
      </c>
      <c r="H5205">
        <v>12.42</v>
      </c>
      <c r="I5205">
        <v>24.84</v>
      </c>
      <c r="J5205" s="4">
        <v>399</v>
      </c>
      <c r="K5205" s="6" t="s">
        <v>557</v>
      </c>
    </row>
    <row r="5206" spans="1:11" ht="15.6" x14ac:dyDescent="0.3">
      <c r="A5206" s="1">
        <v>43709</v>
      </c>
      <c r="B5206" t="s">
        <v>6</v>
      </c>
      <c r="C5206" t="s">
        <v>9</v>
      </c>
      <c r="D5206" t="s">
        <v>16</v>
      </c>
      <c r="E5206" t="s">
        <v>367</v>
      </c>
      <c r="F5206" t="s">
        <v>546</v>
      </c>
      <c r="G5206">
        <v>1</v>
      </c>
      <c r="H5206">
        <v>12.42</v>
      </c>
      <c r="I5206">
        <v>12.42</v>
      </c>
      <c r="J5206" s="4">
        <v>3990</v>
      </c>
      <c r="K5206" s="6" t="s">
        <v>556</v>
      </c>
    </row>
    <row r="5207" spans="1:11" ht="15.6" x14ac:dyDescent="0.3">
      <c r="A5207" s="1">
        <v>43709</v>
      </c>
      <c r="B5207" t="s">
        <v>3</v>
      </c>
      <c r="C5207" t="s">
        <v>13</v>
      </c>
      <c r="D5207" t="s">
        <v>17</v>
      </c>
      <c r="E5207" t="s">
        <v>47</v>
      </c>
      <c r="F5207" t="s">
        <v>548</v>
      </c>
      <c r="G5207">
        <v>4</v>
      </c>
      <c r="H5207">
        <v>17.829999999999998</v>
      </c>
      <c r="I5207">
        <v>71.319999999999993</v>
      </c>
      <c r="J5207" s="4">
        <v>891</v>
      </c>
      <c r="K5207" s="6" t="s">
        <v>556</v>
      </c>
    </row>
    <row r="5208" spans="1:11" ht="15.6" x14ac:dyDescent="0.3">
      <c r="A5208" s="1">
        <v>43709</v>
      </c>
      <c r="B5208" t="s">
        <v>2</v>
      </c>
      <c r="C5208" t="s">
        <v>11</v>
      </c>
      <c r="D5208" t="s">
        <v>16</v>
      </c>
      <c r="E5208" t="s">
        <v>509</v>
      </c>
      <c r="F5208" t="s">
        <v>547</v>
      </c>
      <c r="G5208">
        <v>2</v>
      </c>
      <c r="H5208">
        <v>16.32</v>
      </c>
      <c r="I5208">
        <v>32.64</v>
      </c>
      <c r="J5208" s="4">
        <v>2994</v>
      </c>
      <c r="K5208" s="6" t="s">
        <v>554</v>
      </c>
    </row>
    <row r="5209" spans="1:11" ht="15.6" x14ac:dyDescent="0.3">
      <c r="A5209" s="1">
        <v>43709</v>
      </c>
      <c r="B5209" t="s">
        <v>2</v>
      </c>
      <c r="C5209" t="s">
        <v>9</v>
      </c>
      <c r="D5209" t="s">
        <v>16</v>
      </c>
      <c r="E5209" t="s">
        <v>126</v>
      </c>
      <c r="F5209" t="s">
        <v>548</v>
      </c>
      <c r="G5209">
        <v>6</v>
      </c>
      <c r="H5209">
        <v>17.829999999999998</v>
      </c>
      <c r="I5209">
        <v>106.97999999999999</v>
      </c>
      <c r="J5209" s="4">
        <v>2793</v>
      </c>
      <c r="K5209" s="6" t="s">
        <v>554</v>
      </c>
    </row>
    <row r="5210" spans="1:11" ht="15.6" x14ac:dyDescent="0.3">
      <c r="A5210" s="1">
        <v>43710</v>
      </c>
      <c r="B5210" t="s">
        <v>5</v>
      </c>
      <c r="C5210" t="s">
        <v>8</v>
      </c>
      <c r="D5210" t="s">
        <v>16</v>
      </c>
      <c r="E5210" t="s">
        <v>297</v>
      </c>
      <c r="F5210" t="s">
        <v>546</v>
      </c>
      <c r="G5210">
        <v>6</v>
      </c>
      <c r="H5210">
        <v>12.42</v>
      </c>
      <c r="I5210">
        <v>74.52</v>
      </c>
      <c r="J5210" s="4">
        <v>891</v>
      </c>
      <c r="K5210" s="6" t="s">
        <v>556</v>
      </c>
    </row>
    <row r="5211" spans="1:11" ht="15.6" x14ac:dyDescent="0.3">
      <c r="A5211" s="1">
        <v>43710</v>
      </c>
      <c r="B5211" t="s">
        <v>3</v>
      </c>
      <c r="C5211" t="s">
        <v>13</v>
      </c>
      <c r="D5211" t="s">
        <v>17</v>
      </c>
      <c r="E5211" t="s">
        <v>489</v>
      </c>
      <c r="F5211" t="s">
        <v>549</v>
      </c>
      <c r="G5211">
        <v>6</v>
      </c>
      <c r="H5211">
        <v>53.35</v>
      </c>
      <c r="I5211">
        <v>320.10000000000002</v>
      </c>
      <c r="J5211" s="4">
        <v>495</v>
      </c>
      <c r="K5211" s="6" t="s">
        <v>557</v>
      </c>
    </row>
    <row r="5212" spans="1:11" ht="15.6" x14ac:dyDescent="0.3">
      <c r="A5212" s="1">
        <v>43710</v>
      </c>
      <c r="B5212" t="s">
        <v>5</v>
      </c>
      <c r="C5212" t="s">
        <v>8</v>
      </c>
      <c r="D5212" t="s">
        <v>16</v>
      </c>
      <c r="E5212" t="s">
        <v>346</v>
      </c>
      <c r="F5212" t="s">
        <v>546</v>
      </c>
      <c r="G5212">
        <v>1</v>
      </c>
      <c r="H5212">
        <v>12.42</v>
      </c>
      <c r="I5212">
        <v>12.42</v>
      </c>
      <c r="J5212" s="4">
        <v>2392</v>
      </c>
      <c r="K5212" s="6" t="s">
        <v>556</v>
      </c>
    </row>
    <row r="5213" spans="1:11" ht="15.6" x14ac:dyDescent="0.3">
      <c r="A5213" s="1">
        <v>43711</v>
      </c>
      <c r="B5213" t="s">
        <v>4</v>
      </c>
      <c r="C5213" t="s">
        <v>10</v>
      </c>
      <c r="D5213" t="s">
        <v>17</v>
      </c>
      <c r="E5213" t="s">
        <v>117</v>
      </c>
      <c r="F5213" t="s">
        <v>548</v>
      </c>
      <c r="G5213">
        <v>7</v>
      </c>
      <c r="H5213">
        <v>17.829999999999998</v>
      </c>
      <c r="I5213">
        <v>124.80999999999999</v>
      </c>
      <c r="J5213" s="4">
        <v>998</v>
      </c>
      <c r="K5213" s="6" t="s">
        <v>557</v>
      </c>
    </row>
    <row r="5214" spans="1:11" ht="15.6" x14ac:dyDescent="0.3">
      <c r="A5214" s="1">
        <v>43711</v>
      </c>
      <c r="B5214" t="s">
        <v>2</v>
      </c>
      <c r="C5214" t="s">
        <v>8</v>
      </c>
      <c r="D5214" t="s">
        <v>16</v>
      </c>
      <c r="E5214" t="s">
        <v>362</v>
      </c>
      <c r="F5214" t="s">
        <v>546</v>
      </c>
      <c r="G5214">
        <v>10</v>
      </c>
      <c r="H5214">
        <v>12.42</v>
      </c>
      <c r="I5214">
        <v>124.2</v>
      </c>
      <c r="J5214" s="4">
        <v>693</v>
      </c>
      <c r="K5214" s="6" t="s">
        <v>556</v>
      </c>
    </row>
    <row r="5215" spans="1:11" ht="15.6" x14ac:dyDescent="0.3">
      <c r="A5215" s="1">
        <v>43711</v>
      </c>
      <c r="B5215" t="s">
        <v>2</v>
      </c>
      <c r="C5215" t="s">
        <v>8</v>
      </c>
      <c r="D5215" t="s">
        <v>16</v>
      </c>
      <c r="E5215" t="s">
        <v>362</v>
      </c>
      <c r="F5215" t="s">
        <v>546</v>
      </c>
      <c r="G5215">
        <v>9</v>
      </c>
      <c r="H5215">
        <v>12.42</v>
      </c>
      <c r="I5215">
        <v>111.78</v>
      </c>
      <c r="J5215" s="4">
        <v>396</v>
      </c>
      <c r="K5215" s="6" t="s">
        <v>556</v>
      </c>
    </row>
    <row r="5216" spans="1:11" ht="15.6" x14ac:dyDescent="0.3">
      <c r="A5216" s="1">
        <v>43711</v>
      </c>
      <c r="B5216" t="s">
        <v>2</v>
      </c>
      <c r="C5216" t="s">
        <v>9</v>
      </c>
      <c r="D5216" t="s">
        <v>16</v>
      </c>
      <c r="E5216" t="s">
        <v>381</v>
      </c>
      <c r="F5216" t="s">
        <v>546</v>
      </c>
      <c r="G5216">
        <v>4</v>
      </c>
      <c r="H5216">
        <v>12.42</v>
      </c>
      <c r="I5216">
        <v>49.68</v>
      </c>
      <c r="J5216" s="4">
        <v>399</v>
      </c>
      <c r="K5216" s="6" t="s">
        <v>557</v>
      </c>
    </row>
    <row r="5217" spans="1:11" ht="15.6" x14ac:dyDescent="0.3">
      <c r="A5217" s="1">
        <v>43711</v>
      </c>
      <c r="B5217" t="s">
        <v>4</v>
      </c>
      <c r="C5217" t="s">
        <v>12</v>
      </c>
      <c r="D5217" t="s">
        <v>17</v>
      </c>
      <c r="E5217" t="s">
        <v>320</v>
      </c>
      <c r="F5217" t="s">
        <v>549</v>
      </c>
      <c r="G5217">
        <v>7</v>
      </c>
      <c r="H5217">
        <v>53.35</v>
      </c>
      <c r="I5217">
        <v>373.45</v>
      </c>
      <c r="J5217" s="4">
        <v>2394</v>
      </c>
      <c r="K5217" s="6" t="s">
        <v>558</v>
      </c>
    </row>
    <row r="5218" spans="1:11" ht="15.6" x14ac:dyDescent="0.3">
      <c r="A5218" s="1">
        <v>43711</v>
      </c>
      <c r="B5218" t="s">
        <v>2</v>
      </c>
      <c r="C5218" t="s">
        <v>8</v>
      </c>
      <c r="D5218" t="s">
        <v>16</v>
      </c>
      <c r="E5218" t="s">
        <v>524</v>
      </c>
      <c r="F5218" t="s">
        <v>548</v>
      </c>
      <c r="G5218">
        <v>6</v>
      </c>
      <c r="H5218">
        <v>17.829999999999998</v>
      </c>
      <c r="I5218">
        <v>106.97999999999999</v>
      </c>
      <c r="J5218" s="4">
        <v>495</v>
      </c>
      <c r="K5218" s="6" t="s">
        <v>556</v>
      </c>
    </row>
    <row r="5219" spans="1:11" ht="15.6" x14ac:dyDescent="0.3">
      <c r="A5219" s="1">
        <v>43711</v>
      </c>
      <c r="B5219" t="s">
        <v>6</v>
      </c>
      <c r="C5219" t="s">
        <v>8</v>
      </c>
      <c r="D5219" t="s">
        <v>16</v>
      </c>
      <c r="E5219" t="s">
        <v>94</v>
      </c>
      <c r="F5219" t="s">
        <v>546</v>
      </c>
      <c r="G5219">
        <v>9</v>
      </c>
      <c r="H5219">
        <v>12.42</v>
      </c>
      <c r="I5219">
        <v>111.78</v>
      </c>
      <c r="J5219" s="4">
        <v>2394</v>
      </c>
      <c r="K5219" s="6" t="s">
        <v>554</v>
      </c>
    </row>
    <row r="5220" spans="1:11" ht="15.6" x14ac:dyDescent="0.3">
      <c r="A5220" s="1">
        <v>43711</v>
      </c>
      <c r="B5220" t="s">
        <v>2</v>
      </c>
      <c r="C5220" t="s">
        <v>8</v>
      </c>
      <c r="D5220" t="s">
        <v>16</v>
      </c>
      <c r="E5220" t="s">
        <v>424</v>
      </c>
      <c r="F5220" t="s">
        <v>546</v>
      </c>
      <c r="G5220">
        <v>7</v>
      </c>
      <c r="H5220">
        <v>12.42</v>
      </c>
      <c r="I5220">
        <v>86.94</v>
      </c>
      <c r="J5220" s="4">
        <v>398</v>
      </c>
      <c r="K5220" s="6" t="s">
        <v>558</v>
      </c>
    </row>
    <row r="5221" spans="1:11" ht="15.6" x14ac:dyDescent="0.3">
      <c r="A5221" s="1">
        <v>43712</v>
      </c>
      <c r="B5221" t="s">
        <v>4</v>
      </c>
      <c r="C5221" t="s">
        <v>10</v>
      </c>
      <c r="D5221" t="s">
        <v>17</v>
      </c>
      <c r="E5221" t="s">
        <v>184</v>
      </c>
      <c r="F5221" t="s">
        <v>549</v>
      </c>
      <c r="G5221">
        <v>4</v>
      </c>
      <c r="H5221">
        <v>53.35</v>
      </c>
      <c r="I5221">
        <v>213.4</v>
      </c>
      <c r="J5221" s="4">
        <v>3493</v>
      </c>
      <c r="K5221" s="6" t="s">
        <v>554</v>
      </c>
    </row>
    <row r="5222" spans="1:11" ht="15.6" x14ac:dyDescent="0.3">
      <c r="A5222" s="1">
        <v>43712</v>
      </c>
      <c r="B5222" t="s">
        <v>2</v>
      </c>
      <c r="C5222" t="s">
        <v>9</v>
      </c>
      <c r="D5222" t="s">
        <v>16</v>
      </c>
      <c r="E5222" t="s">
        <v>423</v>
      </c>
      <c r="F5222" t="s">
        <v>546</v>
      </c>
      <c r="G5222">
        <v>7</v>
      </c>
      <c r="H5222">
        <v>12.42</v>
      </c>
      <c r="I5222">
        <v>86.94</v>
      </c>
      <c r="J5222" s="4">
        <v>798</v>
      </c>
      <c r="K5222" s="6" t="s">
        <v>557</v>
      </c>
    </row>
    <row r="5223" spans="1:11" ht="15.6" x14ac:dyDescent="0.3">
      <c r="A5223" s="1">
        <v>43712</v>
      </c>
      <c r="B5223" t="s">
        <v>5</v>
      </c>
      <c r="C5223" t="s">
        <v>8</v>
      </c>
      <c r="D5223" t="s">
        <v>16</v>
      </c>
      <c r="E5223" t="s">
        <v>249</v>
      </c>
      <c r="F5223" t="s">
        <v>546</v>
      </c>
      <c r="G5223">
        <v>8</v>
      </c>
      <c r="H5223">
        <v>12.42</v>
      </c>
      <c r="I5223">
        <v>99.36</v>
      </c>
      <c r="J5223" s="4">
        <v>3990</v>
      </c>
      <c r="K5223" s="6" t="s">
        <v>555</v>
      </c>
    </row>
    <row r="5224" spans="1:11" ht="15.6" x14ac:dyDescent="0.3">
      <c r="A5224" s="1">
        <v>43712</v>
      </c>
      <c r="B5224" t="s">
        <v>2</v>
      </c>
      <c r="C5224" t="s">
        <v>9</v>
      </c>
      <c r="D5224" t="s">
        <v>16</v>
      </c>
      <c r="E5224" t="s">
        <v>544</v>
      </c>
      <c r="F5224" t="s">
        <v>547</v>
      </c>
      <c r="G5224">
        <v>2</v>
      </c>
      <c r="H5224">
        <v>16.32</v>
      </c>
      <c r="I5224">
        <v>32.64</v>
      </c>
      <c r="J5224" s="4">
        <v>399</v>
      </c>
      <c r="K5224" s="6" t="s">
        <v>556</v>
      </c>
    </row>
    <row r="5225" spans="1:11" ht="15.6" x14ac:dyDescent="0.3">
      <c r="A5225" s="1">
        <v>43712</v>
      </c>
      <c r="B5225" t="s">
        <v>4</v>
      </c>
      <c r="C5225" t="s">
        <v>10</v>
      </c>
      <c r="D5225" t="s">
        <v>17</v>
      </c>
      <c r="E5225" t="s">
        <v>22</v>
      </c>
      <c r="F5225" t="s">
        <v>546</v>
      </c>
      <c r="G5225">
        <v>6</v>
      </c>
      <c r="H5225">
        <v>12.42</v>
      </c>
      <c r="I5225">
        <v>74.52</v>
      </c>
      <c r="J5225" s="4">
        <v>1596</v>
      </c>
      <c r="K5225" s="6" t="s">
        <v>555</v>
      </c>
    </row>
    <row r="5226" spans="1:11" ht="15.6" x14ac:dyDescent="0.3">
      <c r="A5226" s="1">
        <v>43712</v>
      </c>
      <c r="B5226" t="s">
        <v>6</v>
      </c>
      <c r="C5226" t="s">
        <v>8</v>
      </c>
      <c r="D5226" t="s">
        <v>16</v>
      </c>
      <c r="E5226" t="s">
        <v>258</v>
      </c>
      <c r="F5226" t="s">
        <v>546</v>
      </c>
      <c r="G5226">
        <v>4</v>
      </c>
      <c r="H5226">
        <v>12.42</v>
      </c>
      <c r="I5226">
        <v>49.68</v>
      </c>
      <c r="J5226" s="4">
        <v>1194</v>
      </c>
      <c r="K5226" s="6" t="s">
        <v>554</v>
      </c>
    </row>
    <row r="5227" spans="1:11" ht="15.6" x14ac:dyDescent="0.3">
      <c r="A5227" s="1">
        <v>43712</v>
      </c>
      <c r="B5227" t="s">
        <v>4</v>
      </c>
      <c r="C5227" t="s">
        <v>10</v>
      </c>
      <c r="D5227" t="s">
        <v>17</v>
      </c>
      <c r="E5227" t="s">
        <v>485</v>
      </c>
      <c r="F5227" t="s">
        <v>546</v>
      </c>
      <c r="G5227">
        <v>4</v>
      </c>
      <c r="H5227">
        <v>12.42</v>
      </c>
      <c r="I5227">
        <v>49.68</v>
      </c>
      <c r="J5227" s="4">
        <v>1995</v>
      </c>
      <c r="K5227" s="6" t="s">
        <v>557</v>
      </c>
    </row>
    <row r="5228" spans="1:11" ht="15.6" x14ac:dyDescent="0.3">
      <c r="A5228" s="1">
        <v>43712</v>
      </c>
      <c r="B5228" t="s">
        <v>2</v>
      </c>
      <c r="C5228" t="s">
        <v>9</v>
      </c>
      <c r="D5228" t="s">
        <v>16</v>
      </c>
      <c r="E5228" t="s">
        <v>337</v>
      </c>
      <c r="F5228" t="s">
        <v>546</v>
      </c>
      <c r="G5228">
        <v>1</v>
      </c>
      <c r="H5228">
        <v>12.42</v>
      </c>
      <c r="I5228">
        <v>12.42</v>
      </c>
      <c r="J5228" s="4">
        <v>693</v>
      </c>
      <c r="K5228" s="6" t="s">
        <v>556</v>
      </c>
    </row>
    <row r="5229" spans="1:11" ht="15.6" x14ac:dyDescent="0.3">
      <c r="A5229" s="1">
        <v>43712</v>
      </c>
      <c r="B5229" t="s">
        <v>3</v>
      </c>
      <c r="C5229" t="s">
        <v>12</v>
      </c>
      <c r="D5229" t="s">
        <v>17</v>
      </c>
      <c r="E5229" t="s">
        <v>500</v>
      </c>
      <c r="F5229" t="s">
        <v>546</v>
      </c>
      <c r="G5229">
        <v>3</v>
      </c>
      <c r="H5229">
        <v>12.42</v>
      </c>
      <c r="I5229">
        <v>37.26</v>
      </c>
      <c r="J5229" s="4">
        <v>1194</v>
      </c>
      <c r="K5229" s="6" t="s">
        <v>558</v>
      </c>
    </row>
    <row r="5230" spans="1:11" ht="15.6" x14ac:dyDescent="0.3">
      <c r="A5230" s="1">
        <v>43712</v>
      </c>
      <c r="B5230" t="s">
        <v>5</v>
      </c>
      <c r="C5230" t="s">
        <v>11</v>
      </c>
      <c r="D5230" t="s">
        <v>16</v>
      </c>
      <c r="E5230" t="s">
        <v>370</v>
      </c>
      <c r="F5230" t="s">
        <v>548</v>
      </c>
      <c r="G5230">
        <v>4</v>
      </c>
      <c r="H5230">
        <v>17.829999999999998</v>
      </c>
      <c r="I5230">
        <v>71.319999999999993</v>
      </c>
      <c r="J5230" s="4">
        <v>594</v>
      </c>
      <c r="K5230" s="6" t="s">
        <v>556</v>
      </c>
    </row>
    <row r="5231" spans="1:11" ht="15.6" x14ac:dyDescent="0.3">
      <c r="A5231" s="1">
        <v>43713</v>
      </c>
      <c r="B5231" t="s">
        <v>2</v>
      </c>
      <c r="C5231" t="s">
        <v>8</v>
      </c>
      <c r="D5231" t="s">
        <v>16</v>
      </c>
      <c r="E5231" t="s">
        <v>331</v>
      </c>
      <c r="F5231" t="s">
        <v>547</v>
      </c>
      <c r="G5231">
        <v>4</v>
      </c>
      <c r="H5231">
        <v>16.32</v>
      </c>
      <c r="I5231">
        <v>65.28</v>
      </c>
      <c r="J5231" s="4">
        <v>4990</v>
      </c>
      <c r="K5231" s="6" t="s">
        <v>556</v>
      </c>
    </row>
    <row r="5232" spans="1:11" ht="15.6" x14ac:dyDescent="0.3">
      <c r="A5232" s="1">
        <v>43713</v>
      </c>
      <c r="B5232" t="s">
        <v>2</v>
      </c>
      <c r="C5232" t="s">
        <v>9</v>
      </c>
      <c r="D5232" t="s">
        <v>16</v>
      </c>
      <c r="E5232" t="s">
        <v>68</v>
      </c>
      <c r="F5232" t="s">
        <v>548</v>
      </c>
      <c r="G5232">
        <v>2</v>
      </c>
      <c r="H5232">
        <v>17.829999999999998</v>
      </c>
      <c r="I5232">
        <v>35.659999999999997</v>
      </c>
      <c r="J5232" s="4">
        <v>3591</v>
      </c>
      <c r="K5232" s="6" t="s">
        <v>556</v>
      </c>
    </row>
    <row r="5233" spans="1:11" ht="15.6" x14ac:dyDescent="0.3">
      <c r="A5233" s="1">
        <v>43714</v>
      </c>
      <c r="B5233" t="s">
        <v>3</v>
      </c>
      <c r="C5233" t="s">
        <v>12</v>
      </c>
      <c r="D5233" t="s">
        <v>17</v>
      </c>
      <c r="E5233" t="s">
        <v>503</v>
      </c>
      <c r="F5233" t="s">
        <v>549</v>
      </c>
      <c r="G5233">
        <v>7</v>
      </c>
      <c r="H5233">
        <v>53.35</v>
      </c>
      <c r="I5233">
        <v>373.45</v>
      </c>
      <c r="J5233" s="4">
        <v>796</v>
      </c>
      <c r="K5233" s="6" t="s">
        <v>556</v>
      </c>
    </row>
    <row r="5234" spans="1:11" ht="15.6" x14ac:dyDescent="0.3">
      <c r="A5234" s="1">
        <v>43714</v>
      </c>
      <c r="B5234" t="s">
        <v>2</v>
      </c>
      <c r="C5234" t="s">
        <v>14</v>
      </c>
      <c r="D5234" t="s">
        <v>16</v>
      </c>
      <c r="E5234" t="s">
        <v>63</v>
      </c>
      <c r="F5234" t="s">
        <v>549</v>
      </c>
      <c r="G5234">
        <v>2</v>
      </c>
      <c r="H5234">
        <v>53.35</v>
      </c>
      <c r="I5234">
        <v>106.7</v>
      </c>
      <c r="J5234" s="4">
        <v>598</v>
      </c>
      <c r="K5234" s="6" t="s">
        <v>557</v>
      </c>
    </row>
    <row r="5235" spans="1:11" ht="15.6" x14ac:dyDescent="0.3">
      <c r="A5235" s="1">
        <v>43714</v>
      </c>
      <c r="B5235" t="s">
        <v>2</v>
      </c>
      <c r="C5235" t="s">
        <v>8</v>
      </c>
      <c r="D5235" t="s">
        <v>16</v>
      </c>
      <c r="E5235" t="s">
        <v>387</v>
      </c>
      <c r="F5235" t="s">
        <v>546</v>
      </c>
      <c r="G5235">
        <v>5</v>
      </c>
      <c r="H5235">
        <v>12.42</v>
      </c>
      <c r="I5235">
        <v>62.1</v>
      </c>
      <c r="J5235" s="4">
        <v>1196</v>
      </c>
      <c r="K5235" s="6" t="s">
        <v>554</v>
      </c>
    </row>
    <row r="5236" spans="1:11" ht="15.6" x14ac:dyDescent="0.3">
      <c r="A5236" s="1">
        <v>43715</v>
      </c>
      <c r="B5236" t="s">
        <v>2</v>
      </c>
      <c r="C5236" t="s">
        <v>8</v>
      </c>
      <c r="D5236" t="s">
        <v>16</v>
      </c>
      <c r="E5236" t="s">
        <v>94</v>
      </c>
      <c r="F5236" t="s">
        <v>546</v>
      </c>
      <c r="G5236">
        <v>2</v>
      </c>
      <c r="H5236">
        <v>12.42</v>
      </c>
      <c r="I5236">
        <v>24.84</v>
      </c>
      <c r="J5236" s="4">
        <v>2994</v>
      </c>
      <c r="K5236" s="6" t="s">
        <v>557</v>
      </c>
    </row>
    <row r="5237" spans="1:11" ht="15.6" x14ac:dyDescent="0.3">
      <c r="A5237" s="1">
        <v>43715</v>
      </c>
      <c r="B5237" t="s">
        <v>4</v>
      </c>
      <c r="C5237" t="s">
        <v>10</v>
      </c>
      <c r="D5237" t="s">
        <v>17</v>
      </c>
      <c r="E5237" t="s">
        <v>210</v>
      </c>
      <c r="F5237" t="s">
        <v>546</v>
      </c>
      <c r="G5237">
        <v>9</v>
      </c>
      <c r="H5237">
        <v>12.42</v>
      </c>
      <c r="I5237">
        <v>111.78</v>
      </c>
      <c r="J5237" s="4">
        <v>1596</v>
      </c>
      <c r="K5237" s="6" t="s">
        <v>556</v>
      </c>
    </row>
    <row r="5238" spans="1:11" ht="15.6" x14ac:dyDescent="0.3">
      <c r="A5238" s="1">
        <v>43715</v>
      </c>
      <c r="B5238" t="s">
        <v>2</v>
      </c>
      <c r="C5238" t="s">
        <v>14</v>
      </c>
      <c r="D5238" t="s">
        <v>16</v>
      </c>
      <c r="E5238" t="s">
        <v>187</v>
      </c>
      <c r="F5238" t="s">
        <v>549</v>
      </c>
      <c r="G5238">
        <v>5</v>
      </c>
      <c r="H5238">
        <v>53.35</v>
      </c>
      <c r="I5238">
        <v>266.75</v>
      </c>
      <c r="J5238" s="4">
        <v>297</v>
      </c>
      <c r="K5238" s="6" t="s">
        <v>555</v>
      </c>
    </row>
    <row r="5239" spans="1:11" ht="15.6" x14ac:dyDescent="0.3">
      <c r="A5239" s="1">
        <v>43715</v>
      </c>
      <c r="B5239" t="s">
        <v>2</v>
      </c>
      <c r="C5239" t="s">
        <v>8</v>
      </c>
      <c r="D5239" t="s">
        <v>16</v>
      </c>
      <c r="E5239" t="s">
        <v>174</v>
      </c>
      <c r="F5239" t="s">
        <v>546</v>
      </c>
      <c r="G5239">
        <v>9</v>
      </c>
      <c r="H5239">
        <v>12.42</v>
      </c>
      <c r="I5239">
        <v>111.78</v>
      </c>
      <c r="J5239" s="4">
        <v>2793</v>
      </c>
      <c r="K5239" s="6" t="s">
        <v>554</v>
      </c>
    </row>
    <row r="5240" spans="1:11" ht="15.6" x14ac:dyDescent="0.3">
      <c r="A5240" s="1">
        <v>43716</v>
      </c>
      <c r="B5240" t="s">
        <v>3</v>
      </c>
      <c r="C5240" t="s">
        <v>13</v>
      </c>
      <c r="D5240" t="s">
        <v>17</v>
      </c>
      <c r="E5240" t="s">
        <v>91</v>
      </c>
      <c r="F5240" t="s">
        <v>549</v>
      </c>
      <c r="G5240">
        <v>4</v>
      </c>
      <c r="H5240">
        <v>53.35</v>
      </c>
      <c r="I5240">
        <v>213.4</v>
      </c>
      <c r="J5240" s="4">
        <v>693</v>
      </c>
      <c r="K5240" s="6" t="s">
        <v>556</v>
      </c>
    </row>
    <row r="5241" spans="1:11" ht="15.6" x14ac:dyDescent="0.3">
      <c r="A5241" s="1">
        <v>43717</v>
      </c>
      <c r="B5241" t="s">
        <v>3</v>
      </c>
      <c r="C5241" t="s">
        <v>10</v>
      </c>
      <c r="D5241" t="s">
        <v>17</v>
      </c>
      <c r="E5241" t="s">
        <v>53</v>
      </c>
      <c r="F5241" t="s">
        <v>546</v>
      </c>
      <c r="G5241">
        <v>9</v>
      </c>
      <c r="H5241">
        <v>12.42</v>
      </c>
      <c r="I5241">
        <v>111.78</v>
      </c>
      <c r="J5241" s="4">
        <v>1592</v>
      </c>
      <c r="K5241" s="6" t="s">
        <v>556</v>
      </c>
    </row>
    <row r="5242" spans="1:11" ht="15.6" x14ac:dyDescent="0.3">
      <c r="A5242" s="1">
        <v>43717</v>
      </c>
      <c r="B5242" t="s">
        <v>2</v>
      </c>
      <c r="C5242" t="s">
        <v>11</v>
      </c>
      <c r="D5242" t="s">
        <v>16</v>
      </c>
      <c r="E5242" t="s">
        <v>120</v>
      </c>
      <c r="F5242" t="s">
        <v>546</v>
      </c>
      <c r="G5242">
        <v>9</v>
      </c>
      <c r="H5242">
        <v>12.42</v>
      </c>
      <c r="I5242">
        <v>111.78</v>
      </c>
      <c r="J5242" s="4">
        <v>2793</v>
      </c>
      <c r="K5242" s="6" t="s">
        <v>556</v>
      </c>
    </row>
    <row r="5243" spans="1:11" ht="15.6" x14ac:dyDescent="0.3">
      <c r="A5243" s="1">
        <v>43717</v>
      </c>
      <c r="B5243" t="s">
        <v>2</v>
      </c>
      <c r="C5243" t="s">
        <v>8</v>
      </c>
      <c r="D5243" t="s">
        <v>16</v>
      </c>
      <c r="E5243" t="s">
        <v>65</v>
      </c>
      <c r="F5243" t="s">
        <v>549</v>
      </c>
      <c r="G5243">
        <v>8</v>
      </c>
      <c r="H5243">
        <v>53.35</v>
      </c>
      <c r="I5243">
        <v>426.8</v>
      </c>
      <c r="J5243" s="4">
        <v>1794</v>
      </c>
      <c r="K5243" s="6" t="s">
        <v>556</v>
      </c>
    </row>
    <row r="5244" spans="1:11" ht="15.6" x14ac:dyDescent="0.3">
      <c r="A5244" s="1">
        <v>43717</v>
      </c>
      <c r="B5244" t="s">
        <v>5</v>
      </c>
      <c r="C5244" t="s">
        <v>9</v>
      </c>
      <c r="D5244" t="s">
        <v>16</v>
      </c>
      <c r="E5244" t="s">
        <v>491</v>
      </c>
      <c r="F5244" t="s">
        <v>548</v>
      </c>
      <c r="G5244">
        <v>10</v>
      </c>
      <c r="H5244">
        <v>17.829999999999998</v>
      </c>
      <c r="I5244">
        <v>178.29999999999998</v>
      </c>
      <c r="J5244" s="4">
        <v>598</v>
      </c>
      <c r="K5244" s="6" t="s">
        <v>555</v>
      </c>
    </row>
    <row r="5245" spans="1:11" ht="15.6" x14ac:dyDescent="0.3">
      <c r="A5245" s="1">
        <v>43717</v>
      </c>
      <c r="B5245" t="s">
        <v>2</v>
      </c>
      <c r="C5245" t="s">
        <v>8</v>
      </c>
      <c r="D5245" t="s">
        <v>16</v>
      </c>
      <c r="E5245" t="s">
        <v>498</v>
      </c>
      <c r="F5245" t="s">
        <v>546</v>
      </c>
      <c r="G5245">
        <v>1</v>
      </c>
      <c r="H5245">
        <v>12.42</v>
      </c>
      <c r="I5245">
        <v>12.42</v>
      </c>
      <c r="J5245" s="4">
        <v>1497</v>
      </c>
      <c r="K5245" s="6" t="s">
        <v>555</v>
      </c>
    </row>
    <row r="5246" spans="1:11" ht="15.6" x14ac:dyDescent="0.3">
      <c r="A5246" s="1">
        <v>43717</v>
      </c>
      <c r="B5246" t="s">
        <v>4</v>
      </c>
      <c r="C5246" t="s">
        <v>12</v>
      </c>
      <c r="D5246" t="s">
        <v>17</v>
      </c>
      <c r="E5246" t="s">
        <v>450</v>
      </c>
      <c r="F5246" t="s">
        <v>546</v>
      </c>
      <c r="G5246">
        <v>7</v>
      </c>
      <c r="H5246">
        <v>12.42</v>
      </c>
      <c r="I5246">
        <v>86.94</v>
      </c>
      <c r="J5246" s="4">
        <v>396</v>
      </c>
      <c r="K5246" s="6" t="s">
        <v>554</v>
      </c>
    </row>
    <row r="5247" spans="1:11" ht="15.6" x14ac:dyDescent="0.3">
      <c r="A5247" s="1">
        <v>43718</v>
      </c>
      <c r="B5247" t="s">
        <v>2</v>
      </c>
      <c r="C5247" t="s">
        <v>11</v>
      </c>
      <c r="D5247" t="s">
        <v>16</v>
      </c>
      <c r="E5247" t="s">
        <v>86</v>
      </c>
      <c r="F5247" t="s">
        <v>549</v>
      </c>
      <c r="G5247">
        <v>9</v>
      </c>
      <c r="H5247">
        <v>53.35</v>
      </c>
      <c r="I5247">
        <v>480.15000000000003</v>
      </c>
      <c r="J5247" s="4">
        <v>398</v>
      </c>
      <c r="K5247" s="6" t="s">
        <v>554</v>
      </c>
    </row>
    <row r="5248" spans="1:11" ht="15.6" x14ac:dyDescent="0.3">
      <c r="A5248" s="1">
        <v>43718</v>
      </c>
      <c r="B5248" t="s">
        <v>4</v>
      </c>
      <c r="C5248" t="s">
        <v>13</v>
      </c>
      <c r="D5248" t="s">
        <v>17</v>
      </c>
      <c r="E5248" t="s">
        <v>264</v>
      </c>
      <c r="F5248" t="s">
        <v>548</v>
      </c>
      <c r="G5248">
        <v>6</v>
      </c>
      <c r="H5248">
        <v>17.829999999999998</v>
      </c>
      <c r="I5248">
        <v>106.97999999999999</v>
      </c>
      <c r="J5248" s="4">
        <v>891</v>
      </c>
      <c r="K5248" s="6" t="s">
        <v>555</v>
      </c>
    </row>
    <row r="5249" spans="1:11" ht="15.6" x14ac:dyDescent="0.3">
      <c r="A5249" s="1">
        <v>43718</v>
      </c>
      <c r="B5249" t="s">
        <v>2</v>
      </c>
      <c r="C5249" t="s">
        <v>11</v>
      </c>
      <c r="D5249" t="s">
        <v>16</v>
      </c>
      <c r="E5249" t="s">
        <v>509</v>
      </c>
      <c r="F5249" t="s">
        <v>547</v>
      </c>
      <c r="G5249">
        <v>10</v>
      </c>
      <c r="H5249">
        <v>16.32</v>
      </c>
      <c r="I5249">
        <v>163.19999999999999</v>
      </c>
      <c r="J5249" s="4">
        <v>3591</v>
      </c>
      <c r="K5249" s="6" t="s">
        <v>555</v>
      </c>
    </row>
    <row r="5250" spans="1:11" ht="15.6" x14ac:dyDescent="0.3">
      <c r="A5250" s="1">
        <v>43718</v>
      </c>
      <c r="B5250" t="s">
        <v>5</v>
      </c>
      <c r="C5250" t="s">
        <v>9</v>
      </c>
      <c r="D5250" t="s">
        <v>16</v>
      </c>
      <c r="E5250" t="s">
        <v>71</v>
      </c>
      <c r="F5250" t="s">
        <v>549</v>
      </c>
      <c r="G5250">
        <v>2</v>
      </c>
      <c r="H5250">
        <v>53.35</v>
      </c>
      <c r="I5250">
        <v>106.7</v>
      </c>
      <c r="J5250" s="4">
        <v>297</v>
      </c>
      <c r="K5250" s="6" t="s">
        <v>554</v>
      </c>
    </row>
    <row r="5251" spans="1:11" ht="15.6" x14ac:dyDescent="0.3">
      <c r="A5251" s="1">
        <v>43719</v>
      </c>
      <c r="B5251" t="s">
        <v>3</v>
      </c>
      <c r="C5251" t="s">
        <v>10</v>
      </c>
      <c r="D5251" t="s">
        <v>17</v>
      </c>
      <c r="E5251" t="s">
        <v>428</v>
      </c>
      <c r="F5251" t="s">
        <v>546</v>
      </c>
      <c r="G5251">
        <v>5</v>
      </c>
      <c r="H5251">
        <v>12.42</v>
      </c>
      <c r="I5251">
        <v>62.1</v>
      </c>
      <c r="J5251" s="4">
        <v>597</v>
      </c>
      <c r="K5251" s="6" t="s">
        <v>556</v>
      </c>
    </row>
    <row r="5252" spans="1:11" ht="15.6" x14ac:dyDescent="0.3">
      <c r="A5252" s="1">
        <v>43719</v>
      </c>
      <c r="B5252" t="s">
        <v>4</v>
      </c>
      <c r="C5252" t="s">
        <v>13</v>
      </c>
      <c r="D5252" t="s">
        <v>17</v>
      </c>
      <c r="E5252" t="s">
        <v>180</v>
      </c>
      <c r="F5252" t="s">
        <v>547</v>
      </c>
      <c r="G5252">
        <v>9</v>
      </c>
      <c r="H5252">
        <v>16.32</v>
      </c>
      <c r="I5252">
        <v>146.88</v>
      </c>
      <c r="J5252" s="4">
        <v>1393</v>
      </c>
      <c r="K5252" s="6" t="s">
        <v>557</v>
      </c>
    </row>
    <row r="5253" spans="1:11" ht="15.6" x14ac:dyDescent="0.3">
      <c r="A5253" s="1">
        <v>43719</v>
      </c>
      <c r="B5253" t="s">
        <v>4</v>
      </c>
      <c r="C5253" t="s">
        <v>12</v>
      </c>
      <c r="D5253" t="s">
        <v>17</v>
      </c>
      <c r="E5253" t="s">
        <v>43</v>
      </c>
      <c r="F5253" t="s">
        <v>548</v>
      </c>
      <c r="G5253">
        <v>9</v>
      </c>
      <c r="H5253">
        <v>17.829999999999998</v>
      </c>
      <c r="I5253">
        <v>160.46999999999997</v>
      </c>
      <c r="J5253" s="4">
        <v>796</v>
      </c>
      <c r="K5253" s="6" t="s">
        <v>557</v>
      </c>
    </row>
    <row r="5254" spans="1:11" ht="15.6" x14ac:dyDescent="0.3">
      <c r="A5254" s="1">
        <v>43719</v>
      </c>
      <c r="B5254" t="s">
        <v>2</v>
      </c>
      <c r="C5254" t="s">
        <v>9</v>
      </c>
      <c r="D5254" t="s">
        <v>16</v>
      </c>
      <c r="E5254" t="s">
        <v>177</v>
      </c>
      <c r="F5254" t="s">
        <v>547</v>
      </c>
      <c r="G5254">
        <v>6</v>
      </c>
      <c r="H5254">
        <v>16.32</v>
      </c>
      <c r="I5254">
        <v>97.92</v>
      </c>
      <c r="J5254" s="4">
        <v>998</v>
      </c>
      <c r="K5254" s="6" t="s">
        <v>558</v>
      </c>
    </row>
    <row r="5255" spans="1:11" ht="15.6" x14ac:dyDescent="0.3">
      <c r="A5255" s="1">
        <v>43719</v>
      </c>
      <c r="B5255" t="s">
        <v>4</v>
      </c>
      <c r="C5255" t="s">
        <v>13</v>
      </c>
      <c r="D5255" t="s">
        <v>17</v>
      </c>
      <c r="E5255" t="s">
        <v>194</v>
      </c>
      <c r="F5255" t="s">
        <v>548</v>
      </c>
      <c r="G5255">
        <v>7</v>
      </c>
      <c r="H5255">
        <v>17.829999999999998</v>
      </c>
      <c r="I5255">
        <v>124.80999999999999</v>
      </c>
      <c r="J5255" s="4">
        <v>792</v>
      </c>
      <c r="K5255" s="6" t="s">
        <v>557</v>
      </c>
    </row>
    <row r="5256" spans="1:11" ht="15.6" x14ac:dyDescent="0.3">
      <c r="A5256" s="1">
        <v>43719</v>
      </c>
      <c r="B5256" t="s">
        <v>4</v>
      </c>
      <c r="C5256" t="s">
        <v>12</v>
      </c>
      <c r="D5256" t="s">
        <v>17</v>
      </c>
      <c r="E5256" t="s">
        <v>268</v>
      </c>
      <c r="F5256" t="s">
        <v>546</v>
      </c>
      <c r="G5256">
        <v>9</v>
      </c>
      <c r="H5256">
        <v>12.42</v>
      </c>
      <c r="I5256">
        <v>111.78</v>
      </c>
      <c r="J5256" s="4">
        <v>995</v>
      </c>
      <c r="K5256" s="6" t="s">
        <v>557</v>
      </c>
    </row>
    <row r="5257" spans="1:11" ht="15.6" x14ac:dyDescent="0.3">
      <c r="A5257" s="1">
        <v>43719</v>
      </c>
      <c r="B5257" t="s">
        <v>2</v>
      </c>
      <c r="C5257" t="s">
        <v>14</v>
      </c>
      <c r="D5257" t="s">
        <v>16</v>
      </c>
      <c r="E5257" t="s">
        <v>477</v>
      </c>
      <c r="F5257" t="s">
        <v>549</v>
      </c>
      <c r="G5257">
        <v>3</v>
      </c>
      <c r="H5257">
        <v>53.35</v>
      </c>
      <c r="I5257">
        <v>160.05000000000001</v>
      </c>
      <c r="J5257" s="4">
        <v>2691</v>
      </c>
      <c r="K5257" s="6" t="s">
        <v>555</v>
      </c>
    </row>
    <row r="5258" spans="1:11" ht="15.6" x14ac:dyDescent="0.3">
      <c r="A5258" s="1">
        <v>43719</v>
      </c>
      <c r="B5258" t="s">
        <v>5</v>
      </c>
      <c r="C5258" t="s">
        <v>9</v>
      </c>
      <c r="D5258" t="s">
        <v>16</v>
      </c>
      <c r="E5258" t="s">
        <v>46</v>
      </c>
      <c r="F5258" t="s">
        <v>546</v>
      </c>
      <c r="G5258">
        <v>7</v>
      </c>
      <c r="H5258">
        <v>12.42</v>
      </c>
      <c r="I5258">
        <v>86.94</v>
      </c>
      <c r="J5258" s="4">
        <v>798</v>
      </c>
      <c r="K5258" s="6" t="s">
        <v>556</v>
      </c>
    </row>
    <row r="5259" spans="1:11" ht="15.6" x14ac:dyDescent="0.3">
      <c r="A5259" s="1">
        <v>43719</v>
      </c>
      <c r="B5259" t="s">
        <v>5</v>
      </c>
      <c r="C5259" t="s">
        <v>8</v>
      </c>
      <c r="D5259" t="s">
        <v>16</v>
      </c>
      <c r="E5259" t="s">
        <v>525</v>
      </c>
      <c r="F5259" t="s">
        <v>547</v>
      </c>
      <c r="G5259">
        <v>7</v>
      </c>
      <c r="H5259">
        <v>16.32</v>
      </c>
      <c r="I5259">
        <v>114.24000000000001</v>
      </c>
      <c r="J5259" s="4">
        <v>1393</v>
      </c>
      <c r="K5259" s="6" t="s">
        <v>556</v>
      </c>
    </row>
    <row r="5260" spans="1:11" ht="15.6" x14ac:dyDescent="0.3">
      <c r="A5260" s="1">
        <v>43719</v>
      </c>
      <c r="B5260" t="s">
        <v>6</v>
      </c>
      <c r="C5260" t="s">
        <v>11</v>
      </c>
      <c r="D5260" t="s">
        <v>16</v>
      </c>
      <c r="E5260" t="s">
        <v>370</v>
      </c>
      <c r="F5260" t="s">
        <v>549</v>
      </c>
      <c r="G5260">
        <v>4</v>
      </c>
      <c r="H5260">
        <v>53.35</v>
      </c>
      <c r="I5260">
        <v>213.4</v>
      </c>
      <c r="J5260" s="4">
        <v>297</v>
      </c>
      <c r="K5260" s="6" t="s">
        <v>557</v>
      </c>
    </row>
    <row r="5261" spans="1:11" ht="15.6" x14ac:dyDescent="0.3">
      <c r="A5261" s="1">
        <v>43719</v>
      </c>
      <c r="B5261" t="s">
        <v>2</v>
      </c>
      <c r="C5261" t="s">
        <v>8</v>
      </c>
      <c r="D5261" t="s">
        <v>16</v>
      </c>
      <c r="E5261" t="s">
        <v>427</v>
      </c>
      <c r="F5261" t="s">
        <v>548</v>
      </c>
      <c r="G5261">
        <v>3</v>
      </c>
      <c r="H5261">
        <v>17.829999999999998</v>
      </c>
      <c r="I5261">
        <v>53.489999999999995</v>
      </c>
      <c r="J5261" s="4">
        <v>598</v>
      </c>
      <c r="K5261" s="6" t="s">
        <v>558</v>
      </c>
    </row>
    <row r="5262" spans="1:11" ht="15.6" x14ac:dyDescent="0.3">
      <c r="A5262" s="1">
        <v>43719</v>
      </c>
      <c r="B5262" t="s">
        <v>6</v>
      </c>
      <c r="C5262" t="s">
        <v>11</v>
      </c>
      <c r="D5262" t="s">
        <v>16</v>
      </c>
      <c r="E5262" t="s">
        <v>120</v>
      </c>
      <c r="F5262" t="s">
        <v>546</v>
      </c>
      <c r="G5262">
        <v>3</v>
      </c>
      <c r="H5262">
        <v>12.42</v>
      </c>
      <c r="I5262">
        <v>37.26</v>
      </c>
      <c r="J5262" s="4">
        <v>499</v>
      </c>
      <c r="K5262" s="6" t="s">
        <v>557</v>
      </c>
    </row>
    <row r="5263" spans="1:11" ht="15.6" x14ac:dyDescent="0.3">
      <c r="A5263" s="1">
        <v>43719</v>
      </c>
      <c r="B5263" t="s">
        <v>3</v>
      </c>
      <c r="C5263" t="s">
        <v>13</v>
      </c>
      <c r="D5263" t="s">
        <v>17</v>
      </c>
      <c r="E5263" t="s">
        <v>108</v>
      </c>
      <c r="F5263" t="s">
        <v>546</v>
      </c>
      <c r="G5263">
        <v>6</v>
      </c>
      <c r="H5263">
        <v>12.42</v>
      </c>
      <c r="I5263">
        <v>74.52</v>
      </c>
      <c r="J5263" s="4">
        <v>1592</v>
      </c>
      <c r="K5263" s="6" t="s">
        <v>556</v>
      </c>
    </row>
    <row r="5264" spans="1:11" ht="15.6" x14ac:dyDescent="0.3">
      <c r="A5264" s="1">
        <v>43719</v>
      </c>
      <c r="B5264" t="s">
        <v>4</v>
      </c>
      <c r="C5264" t="s">
        <v>10</v>
      </c>
      <c r="D5264" t="s">
        <v>17</v>
      </c>
      <c r="E5264" t="s">
        <v>245</v>
      </c>
      <c r="F5264" t="s">
        <v>548</v>
      </c>
      <c r="G5264">
        <v>3</v>
      </c>
      <c r="H5264">
        <v>17.829999999999998</v>
      </c>
      <c r="I5264">
        <v>53.489999999999995</v>
      </c>
      <c r="J5264" s="4">
        <v>891</v>
      </c>
      <c r="K5264" s="6" t="s">
        <v>557</v>
      </c>
    </row>
    <row r="5265" spans="1:11" ht="15.6" x14ac:dyDescent="0.3">
      <c r="A5265" s="1">
        <v>43720</v>
      </c>
      <c r="B5265" t="s">
        <v>4</v>
      </c>
      <c r="C5265" t="s">
        <v>13</v>
      </c>
      <c r="D5265" t="s">
        <v>17</v>
      </c>
      <c r="E5265" t="s">
        <v>294</v>
      </c>
      <c r="F5265" t="s">
        <v>549</v>
      </c>
      <c r="G5265">
        <v>10</v>
      </c>
      <c r="H5265">
        <v>53.35</v>
      </c>
      <c r="I5265">
        <v>533.5</v>
      </c>
      <c r="J5265" s="4">
        <v>299</v>
      </c>
      <c r="K5265" s="6" t="s">
        <v>555</v>
      </c>
    </row>
    <row r="5266" spans="1:11" ht="15.6" x14ac:dyDescent="0.3">
      <c r="A5266" s="1">
        <v>43720</v>
      </c>
      <c r="B5266" t="s">
        <v>5</v>
      </c>
      <c r="C5266" t="s">
        <v>9</v>
      </c>
      <c r="D5266" t="s">
        <v>16</v>
      </c>
      <c r="E5266" t="s">
        <v>287</v>
      </c>
      <c r="F5266" t="s">
        <v>546</v>
      </c>
      <c r="G5266">
        <v>3</v>
      </c>
      <c r="H5266">
        <v>12.42</v>
      </c>
      <c r="I5266">
        <v>37.26</v>
      </c>
      <c r="J5266" s="4">
        <v>2793</v>
      </c>
      <c r="K5266" s="6" t="s">
        <v>558</v>
      </c>
    </row>
    <row r="5267" spans="1:11" ht="15.6" x14ac:dyDescent="0.3">
      <c r="A5267" s="1">
        <v>43721</v>
      </c>
      <c r="B5267" t="s">
        <v>4</v>
      </c>
      <c r="C5267" t="s">
        <v>10</v>
      </c>
      <c r="D5267" t="s">
        <v>17</v>
      </c>
      <c r="E5267" t="s">
        <v>64</v>
      </c>
      <c r="F5267" t="s">
        <v>549</v>
      </c>
      <c r="G5267">
        <v>1</v>
      </c>
      <c r="H5267">
        <v>53.35</v>
      </c>
      <c r="I5267">
        <v>53.35</v>
      </c>
      <c r="J5267" s="4">
        <v>299</v>
      </c>
      <c r="K5267" s="6" t="s">
        <v>557</v>
      </c>
    </row>
    <row r="5268" spans="1:11" ht="15.6" x14ac:dyDescent="0.3">
      <c r="A5268" s="1">
        <v>43722</v>
      </c>
      <c r="B5268" t="s">
        <v>3</v>
      </c>
      <c r="C5268" t="s">
        <v>12</v>
      </c>
      <c r="D5268" t="s">
        <v>17</v>
      </c>
      <c r="E5268" t="s">
        <v>74</v>
      </c>
      <c r="F5268" t="s">
        <v>549</v>
      </c>
      <c r="G5268">
        <v>3</v>
      </c>
      <c r="H5268">
        <v>53.35</v>
      </c>
      <c r="I5268">
        <v>160.05000000000001</v>
      </c>
      <c r="J5268" s="4">
        <v>1497</v>
      </c>
      <c r="K5268" s="6" t="s">
        <v>556</v>
      </c>
    </row>
    <row r="5269" spans="1:11" ht="15.6" x14ac:dyDescent="0.3">
      <c r="A5269" s="1">
        <v>43722</v>
      </c>
      <c r="B5269" t="s">
        <v>4</v>
      </c>
      <c r="C5269" t="s">
        <v>10</v>
      </c>
      <c r="D5269" t="s">
        <v>17</v>
      </c>
      <c r="E5269" t="s">
        <v>22</v>
      </c>
      <c r="F5269" t="s">
        <v>549</v>
      </c>
      <c r="G5269">
        <v>4</v>
      </c>
      <c r="H5269">
        <v>53.35</v>
      </c>
      <c r="I5269">
        <v>213.4</v>
      </c>
      <c r="J5269" s="4">
        <v>1393</v>
      </c>
      <c r="K5269" s="6" t="s">
        <v>558</v>
      </c>
    </row>
    <row r="5270" spans="1:11" ht="15.6" x14ac:dyDescent="0.3">
      <c r="A5270" s="1">
        <v>43723</v>
      </c>
      <c r="B5270" t="s">
        <v>2</v>
      </c>
      <c r="C5270" t="s">
        <v>9</v>
      </c>
      <c r="D5270" t="s">
        <v>16</v>
      </c>
      <c r="E5270" t="s">
        <v>39</v>
      </c>
      <c r="F5270" t="s">
        <v>548</v>
      </c>
      <c r="G5270">
        <v>3</v>
      </c>
      <c r="H5270">
        <v>17.829999999999998</v>
      </c>
      <c r="I5270">
        <v>53.489999999999995</v>
      </c>
      <c r="J5270" s="4">
        <v>199</v>
      </c>
      <c r="K5270" s="6" t="s">
        <v>556</v>
      </c>
    </row>
    <row r="5271" spans="1:11" ht="15.6" x14ac:dyDescent="0.3">
      <c r="A5271" s="1">
        <v>43723</v>
      </c>
      <c r="B5271" t="s">
        <v>5</v>
      </c>
      <c r="C5271" t="s">
        <v>11</v>
      </c>
      <c r="D5271" t="s">
        <v>16</v>
      </c>
      <c r="E5271" t="s">
        <v>58</v>
      </c>
      <c r="F5271" t="s">
        <v>548</v>
      </c>
      <c r="G5271">
        <v>6</v>
      </c>
      <c r="H5271">
        <v>17.829999999999998</v>
      </c>
      <c r="I5271">
        <v>106.97999999999999</v>
      </c>
      <c r="J5271" s="4">
        <v>796</v>
      </c>
      <c r="K5271" s="6" t="s">
        <v>554</v>
      </c>
    </row>
    <row r="5272" spans="1:11" ht="15.6" x14ac:dyDescent="0.3">
      <c r="A5272" s="1">
        <v>43723</v>
      </c>
      <c r="B5272" t="s">
        <v>6</v>
      </c>
      <c r="C5272" t="s">
        <v>9</v>
      </c>
      <c r="D5272" t="s">
        <v>16</v>
      </c>
      <c r="E5272" t="s">
        <v>137</v>
      </c>
      <c r="F5272" t="s">
        <v>546</v>
      </c>
      <c r="G5272">
        <v>7</v>
      </c>
      <c r="H5272">
        <v>12.42</v>
      </c>
      <c r="I5272">
        <v>86.94</v>
      </c>
      <c r="J5272" s="4">
        <v>1596</v>
      </c>
      <c r="K5272" s="6" t="s">
        <v>557</v>
      </c>
    </row>
    <row r="5273" spans="1:11" ht="15.6" x14ac:dyDescent="0.3">
      <c r="A5273" s="1">
        <v>43723</v>
      </c>
      <c r="B5273" t="s">
        <v>6</v>
      </c>
      <c r="C5273" t="s">
        <v>8</v>
      </c>
      <c r="D5273" t="s">
        <v>16</v>
      </c>
      <c r="E5273" t="s">
        <v>186</v>
      </c>
      <c r="F5273" t="s">
        <v>547</v>
      </c>
      <c r="G5273">
        <v>10</v>
      </c>
      <c r="H5273">
        <v>16.32</v>
      </c>
      <c r="I5273">
        <v>163.19999999999999</v>
      </c>
      <c r="J5273" s="4">
        <v>3192</v>
      </c>
      <c r="K5273" s="6" t="s">
        <v>555</v>
      </c>
    </row>
    <row r="5274" spans="1:11" ht="15.6" x14ac:dyDescent="0.3">
      <c r="A5274" s="1">
        <v>43723</v>
      </c>
      <c r="B5274" t="s">
        <v>4</v>
      </c>
      <c r="C5274" t="s">
        <v>10</v>
      </c>
      <c r="D5274" t="s">
        <v>17</v>
      </c>
      <c r="E5274" t="s">
        <v>316</v>
      </c>
      <c r="F5274" t="s">
        <v>546</v>
      </c>
      <c r="G5274">
        <v>9</v>
      </c>
      <c r="H5274">
        <v>12.42</v>
      </c>
      <c r="I5274">
        <v>111.78</v>
      </c>
      <c r="J5274" s="4">
        <v>499</v>
      </c>
      <c r="K5274" s="6" t="s">
        <v>554</v>
      </c>
    </row>
    <row r="5275" spans="1:11" ht="15.6" x14ac:dyDescent="0.3">
      <c r="A5275" s="1">
        <v>43723</v>
      </c>
      <c r="B5275" t="s">
        <v>5</v>
      </c>
      <c r="C5275" t="s">
        <v>9</v>
      </c>
      <c r="D5275" t="s">
        <v>16</v>
      </c>
      <c r="E5275" t="s">
        <v>403</v>
      </c>
      <c r="F5275" t="s">
        <v>546</v>
      </c>
      <c r="G5275">
        <v>5</v>
      </c>
      <c r="H5275">
        <v>12.42</v>
      </c>
      <c r="I5275">
        <v>62.1</v>
      </c>
      <c r="J5275" s="4">
        <v>2093</v>
      </c>
      <c r="K5275" s="6" t="s">
        <v>557</v>
      </c>
    </row>
    <row r="5276" spans="1:11" ht="15.6" x14ac:dyDescent="0.3">
      <c r="A5276" s="1">
        <v>43724</v>
      </c>
      <c r="B5276" t="s">
        <v>2</v>
      </c>
      <c r="C5276" t="s">
        <v>9</v>
      </c>
      <c r="D5276" t="s">
        <v>16</v>
      </c>
      <c r="E5276" t="s">
        <v>403</v>
      </c>
      <c r="F5276" t="s">
        <v>546</v>
      </c>
      <c r="G5276">
        <v>8</v>
      </c>
      <c r="H5276">
        <v>12.42</v>
      </c>
      <c r="I5276">
        <v>99.36</v>
      </c>
      <c r="J5276" s="4">
        <v>2990</v>
      </c>
      <c r="K5276" s="6" t="s">
        <v>556</v>
      </c>
    </row>
    <row r="5277" spans="1:11" ht="15.6" x14ac:dyDescent="0.3">
      <c r="A5277" s="1">
        <v>43724</v>
      </c>
      <c r="B5277" t="s">
        <v>6</v>
      </c>
      <c r="C5277" t="s">
        <v>9</v>
      </c>
      <c r="D5277" t="s">
        <v>16</v>
      </c>
      <c r="E5277" t="s">
        <v>335</v>
      </c>
      <c r="F5277" t="s">
        <v>548</v>
      </c>
      <c r="G5277">
        <v>4</v>
      </c>
      <c r="H5277">
        <v>17.829999999999998</v>
      </c>
      <c r="I5277">
        <v>71.319999999999993</v>
      </c>
      <c r="J5277" s="4">
        <v>897</v>
      </c>
      <c r="K5277" s="6" t="s">
        <v>557</v>
      </c>
    </row>
    <row r="5278" spans="1:11" ht="15.6" x14ac:dyDescent="0.3">
      <c r="A5278" s="1">
        <v>43724</v>
      </c>
      <c r="B5278" t="s">
        <v>2</v>
      </c>
      <c r="C5278" t="s">
        <v>8</v>
      </c>
      <c r="D5278" t="s">
        <v>16</v>
      </c>
      <c r="E5278" t="s">
        <v>80</v>
      </c>
      <c r="F5278" t="s">
        <v>546</v>
      </c>
      <c r="G5278">
        <v>5</v>
      </c>
      <c r="H5278">
        <v>12.42</v>
      </c>
      <c r="I5278">
        <v>62.1</v>
      </c>
      <c r="J5278" s="4">
        <v>1794</v>
      </c>
      <c r="K5278" s="6" t="s">
        <v>555</v>
      </c>
    </row>
    <row r="5279" spans="1:11" ht="15.6" x14ac:dyDescent="0.3">
      <c r="A5279" s="1">
        <v>43724</v>
      </c>
      <c r="B5279" t="s">
        <v>3</v>
      </c>
      <c r="C5279" t="s">
        <v>10</v>
      </c>
      <c r="D5279" t="s">
        <v>17</v>
      </c>
      <c r="E5279" t="s">
        <v>36</v>
      </c>
      <c r="F5279" t="s">
        <v>546</v>
      </c>
      <c r="G5279">
        <v>6</v>
      </c>
      <c r="H5279">
        <v>12.42</v>
      </c>
      <c r="I5279">
        <v>74.52</v>
      </c>
      <c r="J5279" s="4">
        <v>4491</v>
      </c>
      <c r="K5279" s="6" t="s">
        <v>556</v>
      </c>
    </row>
    <row r="5280" spans="1:11" ht="15.6" x14ac:dyDescent="0.3">
      <c r="A5280" s="1">
        <v>43724</v>
      </c>
      <c r="B5280" t="s">
        <v>2</v>
      </c>
      <c r="C5280" t="s">
        <v>9</v>
      </c>
      <c r="D5280" t="s">
        <v>16</v>
      </c>
      <c r="E5280" t="s">
        <v>471</v>
      </c>
      <c r="F5280" t="s">
        <v>547</v>
      </c>
      <c r="G5280">
        <v>7</v>
      </c>
      <c r="H5280">
        <v>16.32</v>
      </c>
      <c r="I5280">
        <v>114.24000000000001</v>
      </c>
      <c r="J5280" s="4">
        <v>598</v>
      </c>
      <c r="K5280" s="6" t="s">
        <v>554</v>
      </c>
    </row>
    <row r="5281" spans="1:11" ht="15.6" x14ac:dyDescent="0.3">
      <c r="A5281" s="1">
        <v>43724</v>
      </c>
      <c r="B5281" t="s">
        <v>2</v>
      </c>
      <c r="C5281" t="s">
        <v>8</v>
      </c>
      <c r="D5281" t="s">
        <v>16</v>
      </c>
      <c r="E5281" t="s">
        <v>379</v>
      </c>
      <c r="F5281" t="s">
        <v>547</v>
      </c>
      <c r="G5281">
        <v>1</v>
      </c>
      <c r="H5281">
        <v>16.32</v>
      </c>
      <c r="I5281">
        <v>16.32</v>
      </c>
      <c r="J5281" s="4">
        <v>998</v>
      </c>
      <c r="K5281" s="6" t="s">
        <v>556</v>
      </c>
    </row>
    <row r="5282" spans="1:11" ht="15.6" x14ac:dyDescent="0.3">
      <c r="A5282" s="1">
        <v>43724</v>
      </c>
      <c r="B5282" t="s">
        <v>4</v>
      </c>
      <c r="C5282" t="s">
        <v>13</v>
      </c>
      <c r="D5282" t="s">
        <v>17</v>
      </c>
      <c r="E5282" t="s">
        <v>276</v>
      </c>
      <c r="F5282" t="s">
        <v>549</v>
      </c>
      <c r="G5282">
        <v>3</v>
      </c>
      <c r="H5282">
        <v>53.35</v>
      </c>
      <c r="I5282">
        <v>160.05000000000001</v>
      </c>
      <c r="J5282" s="4">
        <v>1495</v>
      </c>
      <c r="K5282" s="6" t="s">
        <v>557</v>
      </c>
    </row>
    <row r="5283" spans="1:11" ht="15.6" x14ac:dyDescent="0.3">
      <c r="A5283" s="1">
        <v>43724</v>
      </c>
      <c r="B5283" t="s">
        <v>4</v>
      </c>
      <c r="C5283" t="s">
        <v>10</v>
      </c>
      <c r="D5283" t="s">
        <v>17</v>
      </c>
      <c r="E5283" t="s">
        <v>395</v>
      </c>
      <c r="F5283" t="s">
        <v>549</v>
      </c>
      <c r="G5283">
        <v>4</v>
      </c>
      <c r="H5283">
        <v>53.35</v>
      </c>
      <c r="I5283">
        <v>213.4</v>
      </c>
      <c r="J5283" s="4">
        <v>4491</v>
      </c>
      <c r="K5283" s="6" t="s">
        <v>556</v>
      </c>
    </row>
    <row r="5284" spans="1:11" ht="15.6" x14ac:dyDescent="0.3">
      <c r="A5284" s="1">
        <v>43724</v>
      </c>
      <c r="B5284" t="s">
        <v>4</v>
      </c>
      <c r="C5284" t="s">
        <v>10</v>
      </c>
      <c r="D5284" t="s">
        <v>17</v>
      </c>
      <c r="E5284" t="s">
        <v>291</v>
      </c>
      <c r="F5284" t="s">
        <v>549</v>
      </c>
      <c r="G5284">
        <v>9</v>
      </c>
      <c r="H5284">
        <v>53.35</v>
      </c>
      <c r="I5284">
        <v>480.15000000000003</v>
      </c>
      <c r="J5284" s="4">
        <v>1393</v>
      </c>
      <c r="K5284" s="6" t="s">
        <v>556</v>
      </c>
    </row>
    <row r="5285" spans="1:11" ht="15.6" x14ac:dyDescent="0.3">
      <c r="A5285" s="1">
        <v>43724</v>
      </c>
      <c r="B5285" t="s">
        <v>2</v>
      </c>
      <c r="C5285" t="s">
        <v>8</v>
      </c>
      <c r="D5285" t="s">
        <v>16</v>
      </c>
      <c r="E5285" t="s">
        <v>424</v>
      </c>
      <c r="F5285" t="s">
        <v>549</v>
      </c>
      <c r="G5285">
        <v>2</v>
      </c>
      <c r="H5285">
        <v>53.35</v>
      </c>
      <c r="I5285">
        <v>106.7</v>
      </c>
      <c r="J5285" s="4">
        <v>297</v>
      </c>
      <c r="K5285" s="6" t="s">
        <v>558</v>
      </c>
    </row>
    <row r="5286" spans="1:11" ht="15.6" x14ac:dyDescent="0.3">
      <c r="A5286" s="1">
        <v>43725</v>
      </c>
      <c r="B5286" t="s">
        <v>6</v>
      </c>
      <c r="C5286" t="s">
        <v>9</v>
      </c>
      <c r="D5286" t="s">
        <v>16</v>
      </c>
      <c r="E5286" t="s">
        <v>430</v>
      </c>
      <c r="F5286" t="s">
        <v>546</v>
      </c>
      <c r="G5286">
        <v>9</v>
      </c>
      <c r="H5286">
        <v>12.42</v>
      </c>
      <c r="I5286">
        <v>111.78</v>
      </c>
      <c r="J5286" s="4">
        <v>3992</v>
      </c>
      <c r="K5286" s="6" t="s">
        <v>558</v>
      </c>
    </row>
    <row r="5287" spans="1:11" ht="15.6" x14ac:dyDescent="0.3">
      <c r="A5287" s="1">
        <v>43725</v>
      </c>
      <c r="B5287" t="s">
        <v>2</v>
      </c>
      <c r="C5287" t="s">
        <v>14</v>
      </c>
      <c r="D5287" t="s">
        <v>16</v>
      </c>
      <c r="E5287" t="s">
        <v>232</v>
      </c>
      <c r="F5287" t="s">
        <v>547</v>
      </c>
      <c r="G5287">
        <v>9</v>
      </c>
      <c r="H5287">
        <v>16.32</v>
      </c>
      <c r="I5287">
        <v>146.88</v>
      </c>
      <c r="J5287" s="4">
        <v>594</v>
      </c>
      <c r="K5287" s="6" t="s">
        <v>555</v>
      </c>
    </row>
    <row r="5288" spans="1:11" ht="15.6" x14ac:dyDescent="0.3">
      <c r="A5288" s="1">
        <v>43725</v>
      </c>
      <c r="B5288" t="s">
        <v>3</v>
      </c>
      <c r="C5288" t="s">
        <v>10</v>
      </c>
      <c r="D5288" t="s">
        <v>17</v>
      </c>
      <c r="E5288" t="s">
        <v>481</v>
      </c>
      <c r="F5288" t="s">
        <v>549</v>
      </c>
      <c r="G5288">
        <v>5</v>
      </c>
      <c r="H5288">
        <v>53.35</v>
      </c>
      <c r="I5288">
        <v>266.75</v>
      </c>
      <c r="J5288" s="4">
        <v>1196</v>
      </c>
      <c r="K5288" s="6" t="s">
        <v>555</v>
      </c>
    </row>
    <row r="5289" spans="1:11" ht="15.6" x14ac:dyDescent="0.3">
      <c r="A5289" s="1">
        <v>43725</v>
      </c>
      <c r="B5289" t="s">
        <v>5</v>
      </c>
      <c r="C5289" t="s">
        <v>8</v>
      </c>
      <c r="D5289" t="s">
        <v>16</v>
      </c>
      <c r="E5289" t="s">
        <v>30</v>
      </c>
      <c r="F5289" t="s">
        <v>547</v>
      </c>
      <c r="G5289">
        <v>1</v>
      </c>
      <c r="H5289">
        <v>16.32</v>
      </c>
      <c r="I5289">
        <v>16.32</v>
      </c>
      <c r="J5289" s="4">
        <v>995</v>
      </c>
      <c r="K5289" s="6" t="s">
        <v>556</v>
      </c>
    </row>
    <row r="5290" spans="1:11" ht="15.6" x14ac:dyDescent="0.3">
      <c r="A5290" s="1">
        <v>43725</v>
      </c>
      <c r="B5290" t="s">
        <v>2</v>
      </c>
      <c r="C5290" t="s">
        <v>11</v>
      </c>
      <c r="D5290" t="s">
        <v>16</v>
      </c>
      <c r="E5290" t="s">
        <v>396</v>
      </c>
      <c r="F5290" t="s">
        <v>547</v>
      </c>
      <c r="G5290">
        <v>9</v>
      </c>
      <c r="H5290">
        <v>16.32</v>
      </c>
      <c r="I5290">
        <v>146.88</v>
      </c>
      <c r="J5290" s="4">
        <v>897</v>
      </c>
      <c r="K5290" s="6" t="s">
        <v>557</v>
      </c>
    </row>
    <row r="5291" spans="1:11" ht="15.6" x14ac:dyDescent="0.3">
      <c r="A5291" s="1">
        <v>43725</v>
      </c>
      <c r="B5291" t="s">
        <v>6</v>
      </c>
      <c r="C5291" t="s">
        <v>14</v>
      </c>
      <c r="D5291" t="s">
        <v>16</v>
      </c>
      <c r="E5291" t="s">
        <v>317</v>
      </c>
      <c r="F5291" t="s">
        <v>546</v>
      </c>
      <c r="G5291">
        <v>6</v>
      </c>
      <c r="H5291">
        <v>12.42</v>
      </c>
      <c r="I5291">
        <v>74.52</v>
      </c>
      <c r="J5291" s="4">
        <v>3192</v>
      </c>
      <c r="K5291" s="6" t="s">
        <v>554</v>
      </c>
    </row>
    <row r="5292" spans="1:11" ht="15.6" x14ac:dyDescent="0.3">
      <c r="A5292" s="1">
        <v>43725</v>
      </c>
      <c r="B5292" t="s">
        <v>2</v>
      </c>
      <c r="C5292" t="s">
        <v>9</v>
      </c>
      <c r="D5292" t="s">
        <v>16</v>
      </c>
      <c r="E5292" t="s">
        <v>402</v>
      </c>
      <c r="F5292" t="s">
        <v>547</v>
      </c>
      <c r="G5292">
        <v>10</v>
      </c>
      <c r="H5292">
        <v>16.32</v>
      </c>
      <c r="I5292">
        <v>163.19999999999999</v>
      </c>
      <c r="J5292" s="4">
        <v>396</v>
      </c>
      <c r="K5292" s="6" t="s">
        <v>555</v>
      </c>
    </row>
    <row r="5293" spans="1:11" ht="15.6" x14ac:dyDescent="0.3">
      <c r="A5293" s="1">
        <v>43725</v>
      </c>
      <c r="B5293" t="s">
        <v>5</v>
      </c>
      <c r="C5293" t="s">
        <v>11</v>
      </c>
      <c r="D5293" t="s">
        <v>16</v>
      </c>
      <c r="E5293" t="s">
        <v>319</v>
      </c>
      <c r="F5293" t="s">
        <v>546</v>
      </c>
      <c r="G5293">
        <v>5</v>
      </c>
      <c r="H5293">
        <v>12.42</v>
      </c>
      <c r="I5293">
        <v>62.1</v>
      </c>
      <c r="J5293" s="4">
        <v>3493</v>
      </c>
      <c r="K5293" s="6" t="s">
        <v>556</v>
      </c>
    </row>
    <row r="5294" spans="1:11" ht="15.6" x14ac:dyDescent="0.3">
      <c r="A5294" s="1">
        <v>43725</v>
      </c>
      <c r="B5294" t="s">
        <v>4</v>
      </c>
      <c r="C5294" t="s">
        <v>10</v>
      </c>
      <c r="D5294" t="s">
        <v>17</v>
      </c>
      <c r="E5294" t="s">
        <v>339</v>
      </c>
      <c r="F5294" t="s">
        <v>546</v>
      </c>
      <c r="G5294">
        <v>2</v>
      </c>
      <c r="H5294">
        <v>12.42</v>
      </c>
      <c r="I5294">
        <v>24.84</v>
      </c>
      <c r="J5294" s="4">
        <v>2990</v>
      </c>
      <c r="K5294" s="6" t="s">
        <v>555</v>
      </c>
    </row>
    <row r="5295" spans="1:11" ht="15.6" x14ac:dyDescent="0.3">
      <c r="A5295" s="1">
        <v>43726</v>
      </c>
      <c r="B5295" t="s">
        <v>4</v>
      </c>
      <c r="C5295" t="s">
        <v>13</v>
      </c>
      <c r="D5295" t="s">
        <v>17</v>
      </c>
      <c r="E5295" t="s">
        <v>305</v>
      </c>
      <c r="F5295" t="s">
        <v>549</v>
      </c>
      <c r="G5295">
        <v>1</v>
      </c>
      <c r="H5295">
        <v>53.35</v>
      </c>
      <c r="I5295">
        <v>53.35</v>
      </c>
      <c r="J5295" s="4">
        <v>594</v>
      </c>
      <c r="K5295" s="6" t="s">
        <v>557</v>
      </c>
    </row>
    <row r="5296" spans="1:11" ht="15.6" x14ac:dyDescent="0.3">
      <c r="A5296" s="1">
        <v>43726</v>
      </c>
      <c r="B5296" t="s">
        <v>4</v>
      </c>
      <c r="C5296" t="s">
        <v>13</v>
      </c>
      <c r="D5296" t="s">
        <v>17</v>
      </c>
      <c r="E5296" t="s">
        <v>119</v>
      </c>
      <c r="F5296" t="s">
        <v>548</v>
      </c>
      <c r="G5296">
        <v>9</v>
      </c>
      <c r="H5296">
        <v>17.829999999999998</v>
      </c>
      <c r="I5296">
        <v>160.46999999999997</v>
      </c>
      <c r="J5296" s="4">
        <v>995</v>
      </c>
      <c r="K5296" s="6" t="s">
        <v>555</v>
      </c>
    </row>
    <row r="5297" spans="1:11" ht="15.6" x14ac:dyDescent="0.3">
      <c r="A5297" s="1">
        <v>43726</v>
      </c>
      <c r="B5297" t="s">
        <v>5</v>
      </c>
      <c r="C5297" t="s">
        <v>9</v>
      </c>
      <c r="D5297" t="s">
        <v>16</v>
      </c>
      <c r="E5297" t="s">
        <v>453</v>
      </c>
      <c r="F5297" t="s">
        <v>549</v>
      </c>
      <c r="G5297">
        <v>10</v>
      </c>
      <c r="H5297">
        <v>53.35</v>
      </c>
      <c r="I5297">
        <v>533.5</v>
      </c>
      <c r="J5297" s="4">
        <v>3990</v>
      </c>
      <c r="K5297" s="6" t="s">
        <v>556</v>
      </c>
    </row>
    <row r="5298" spans="1:11" ht="15.6" x14ac:dyDescent="0.3">
      <c r="A5298" s="1">
        <v>43726</v>
      </c>
      <c r="B5298" t="s">
        <v>4</v>
      </c>
      <c r="C5298" t="s">
        <v>10</v>
      </c>
      <c r="D5298" t="s">
        <v>17</v>
      </c>
      <c r="E5298" t="s">
        <v>361</v>
      </c>
      <c r="F5298" t="s">
        <v>547</v>
      </c>
      <c r="G5298">
        <v>7</v>
      </c>
      <c r="H5298">
        <v>16.32</v>
      </c>
      <c r="I5298">
        <v>114.24000000000001</v>
      </c>
      <c r="J5298" s="4">
        <v>3493</v>
      </c>
      <c r="K5298" s="6" t="s">
        <v>558</v>
      </c>
    </row>
    <row r="5299" spans="1:11" ht="15.6" x14ac:dyDescent="0.3">
      <c r="A5299" s="1">
        <v>43727</v>
      </c>
      <c r="B5299" t="s">
        <v>2</v>
      </c>
      <c r="C5299" t="s">
        <v>11</v>
      </c>
      <c r="D5299" t="s">
        <v>16</v>
      </c>
      <c r="E5299" t="s">
        <v>506</v>
      </c>
      <c r="F5299" t="s">
        <v>549</v>
      </c>
      <c r="G5299">
        <v>8</v>
      </c>
      <c r="H5299">
        <v>53.35</v>
      </c>
      <c r="I5299">
        <v>426.8</v>
      </c>
      <c r="J5299" s="4">
        <v>3493</v>
      </c>
      <c r="K5299" s="6" t="s">
        <v>557</v>
      </c>
    </row>
    <row r="5300" spans="1:11" ht="15.6" x14ac:dyDescent="0.3">
      <c r="A5300" s="1">
        <v>43727</v>
      </c>
      <c r="B5300" t="s">
        <v>2</v>
      </c>
      <c r="C5300" t="s">
        <v>8</v>
      </c>
      <c r="D5300" t="s">
        <v>16</v>
      </c>
      <c r="E5300" t="s">
        <v>433</v>
      </c>
      <c r="F5300" t="s">
        <v>546</v>
      </c>
      <c r="G5300">
        <v>8</v>
      </c>
      <c r="H5300">
        <v>12.42</v>
      </c>
      <c r="I5300">
        <v>99.36</v>
      </c>
      <c r="J5300" s="4">
        <v>2394</v>
      </c>
      <c r="K5300" s="6" t="s">
        <v>556</v>
      </c>
    </row>
    <row r="5301" spans="1:11" ht="15.6" x14ac:dyDescent="0.3">
      <c r="A5301" s="1">
        <v>43727</v>
      </c>
      <c r="B5301" t="s">
        <v>2</v>
      </c>
      <c r="C5301" t="s">
        <v>9</v>
      </c>
      <c r="D5301" t="s">
        <v>16</v>
      </c>
      <c r="E5301" t="s">
        <v>160</v>
      </c>
      <c r="F5301" t="s">
        <v>546</v>
      </c>
      <c r="G5301">
        <v>8</v>
      </c>
      <c r="H5301">
        <v>12.42</v>
      </c>
      <c r="I5301">
        <v>99.36</v>
      </c>
      <c r="J5301" s="4">
        <v>3990</v>
      </c>
      <c r="K5301" s="6" t="s">
        <v>557</v>
      </c>
    </row>
    <row r="5302" spans="1:11" ht="15.6" x14ac:dyDescent="0.3">
      <c r="A5302" s="1">
        <v>43727</v>
      </c>
      <c r="B5302" t="s">
        <v>4</v>
      </c>
      <c r="C5302" t="s">
        <v>12</v>
      </c>
      <c r="D5302" t="s">
        <v>17</v>
      </c>
      <c r="E5302" t="s">
        <v>438</v>
      </c>
      <c r="F5302" t="s">
        <v>549</v>
      </c>
      <c r="G5302">
        <v>4</v>
      </c>
      <c r="H5302">
        <v>53.35</v>
      </c>
      <c r="I5302">
        <v>213.4</v>
      </c>
      <c r="J5302" s="4">
        <v>396</v>
      </c>
      <c r="K5302" s="6" t="s">
        <v>555</v>
      </c>
    </row>
    <row r="5303" spans="1:11" ht="15.6" x14ac:dyDescent="0.3">
      <c r="A5303" s="1">
        <v>43727</v>
      </c>
      <c r="B5303" t="s">
        <v>2</v>
      </c>
      <c r="C5303" t="s">
        <v>8</v>
      </c>
      <c r="D5303" t="s">
        <v>16</v>
      </c>
      <c r="E5303" t="s">
        <v>105</v>
      </c>
      <c r="F5303" t="s">
        <v>549</v>
      </c>
      <c r="G5303">
        <v>7</v>
      </c>
      <c r="H5303">
        <v>53.35</v>
      </c>
      <c r="I5303">
        <v>373.45</v>
      </c>
      <c r="J5303" s="4">
        <v>998</v>
      </c>
      <c r="K5303" s="6" t="s">
        <v>556</v>
      </c>
    </row>
    <row r="5304" spans="1:11" ht="15.6" x14ac:dyDescent="0.3">
      <c r="A5304" s="1">
        <v>43727</v>
      </c>
      <c r="B5304" t="s">
        <v>2</v>
      </c>
      <c r="C5304" t="s">
        <v>9</v>
      </c>
      <c r="D5304" t="s">
        <v>16</v>
      </c>
      <c r="E5304" t="s">
        <v>444</v>
      </c>
      <c r="F5304" t="s">
        <v>546</v>
      </c>
      <c r="G5304">
        <v>10</v>
      </c>
      <c r="H5304">
        <v>12.42</v>
      </c>
      <c r="I5304">
        <v>124.2</v>
      </c>
      <c r="J5304" s="4">
        <v>2994</v>
      </c>
      <c r="K5304" s="6" t="s">
        <v>557</v>
      </c>
    </row>
    <row r="5305" spans="1:11" ht="15.6" x14ac:dyDescent="0.3">
      <c r="A5305" s="1">
        <v>43727</v>
      </c>
      <c r="B5305" t="s">
        <v>5</v>
      </c>
      <c r="C5305" t="s">
        <v>9</v>
      </c>
      <c r="D5305" t="s">
        <v>16</v>
      </c>
      <c r="E5305" t="s">
        <v>446</v>
      </c>
      <c r="F5305" t="s">
        <v>547</v>
      </c>
      <c r="G5305">
        <v>1</v>
      </c>
      <c r="H5305">
        <v>16.32</v>
      </c>
      <c r="I5305">
        <v>16.32</v>
      </c>
      <c r="J5305" s="4">
        <v>3591</v>
      </c>
      <c r="K5305" s="6" t="s">
        <v>555</v>
      </c>
    </row>
    <row r="5306" spans="1:11" ht="15.6" x14ac:dyDescent="0.3">
      <c r="A5306" s="1">
        <v>43727</v>
      </c>
      <c r="B5306" t="s">
        <v>2</v>
      </c>
      <c r="C5306" t="s">
        <v>8</v>
      </c>
      <c r="D5306" t="s">
        <v>16</v>
      </c>
      <c r="E5306" t="s">
        <v>205</v>
      </c>
      <c r="F5306" t="s">
        <v>546</v>
      </c>
      <c r="G5306">
        <v>5</v>
      </c>
      <c r="H5306">
        <v>12.42</v>
      </c>
      <c r="I5306">
        <v>62.1</v>
      </c>
      <c r="J5306" s="4">
        <v>3990</v>
      </c>
      <c r="K5306" s="6" t="s">
        <v>557</v>
      </c>
    </row>
    <row r="5307" spans="1:11" ht="15.6" x14ac:dyDescent="0.3">
      <c r="A5307" s="1">
        <v>43728</v>
      </c>
      <c r="B5307" t="s">
        <v>6</v>
      </c>
      <c r="C5307" t="s">
        <v>11</v>
      </c>
      <c r="D5307" t="s">
        <v>16</v>
      </c>
      <c r="E5307" t="s">
        <v>148</v>
      </c>
      <c r="F5307" t="s">
        <v>548</v>
      </c>
      <c r="G5307">
        <v>6</v>
      </c>
      <c r="H5307">
        <v>17.829999999999998</v>
      </c>
      <c r="I5307">
        <v>106.97999999999999</v>
      </c>
      <c r="J5307" s="4">
        <v>891</v>
      </c>
      <c r="K5307" s="6" t="s">
        <v>556</v>
      </c>
    </row>
    <row r="5308" spans="1:11" ht="15.6" x14ac:dyDescent="0.3">
      <c r="A5308" s="1">
        <v>43729</v>
      </c>
      <c r="B5308" t="s">
        <v>2</v>
      </c>
      <c r="C5308" t="s">
        <v>9</v>
      </c>
      <c r="D5308" t="s">
        <v>16</v>
      </c>
      <c r="E5308" t="s">
        <v>68</v>
      </c>
      <c r="F5308" t="s">
        <v>548</v>
      </c>
      <c r="G5308">
        <v>2</v>
      </c>
      <c r="H5308">
        <v>17.829999999999998</v>
      </c>
      <c r="I5308">
        <v>35.659999999999997</v>
      </c>
      <c r="J5308" s="4">
        <v>796</v>
      </c>
      <c r="K5308" s="6" t="s">
        <v>556</v>
      </c>
    </row>
    <row r="5309" spans="1:11" ht="15.6" x14ac:dyDescent="0.3">
      <c r="A5309" s="1">
        <v>43730</v>
      </c>
      <c r="B5309" t="s">
        <v>6</v>
      </c>
      <c r="C5309" t="s">
        <v>9</v>
      </c>
      <c r="D5309" t="s">
        <v>16</v>
      </c>
      <c r="E5309" t="s">
        <v>408</v>
      </c>
      <c r="F5309" t="s">
        <v>549</v>
      </c>
      <c r="G5309">
        <v>3</v>
      </c>
      <c r="H5309">
        <v>53.35</v>
      </c>
      <c r="I5309">
        <v>160.05000000000001</v>
      </c>
      <c r="J5309" s="4">
        <v>796</v>
      </c>
      <c r="K5309" s="6" t="s">
        <v>557</v>
      </c>
    </row>
    <row r="5310" spans="1:11" ht="15.6" x14ac:dyDescent="0.3">
      <c r="A5310" s="1">
        <v>43730</v>
      </c>
      <c r="B5310" t="s">
        <v>5</v>
      </c>
      <c r="C5310" t="s">
        <v>8</v>
      </c>
      <c r="D5310" t="s">
        <v>16</v>
      </c>
      <c r="E5310" t="s">
        <v>205</v>
      </c>
      <c r="F5310" t="s">
        <v>546</v>
      </c>
      <c r="G5310">
        <v>3</v>
      </c>
      <c r="H5310">
        <v>12.42</v>
      </c>
      <c r="I5310">
        <v>37.26</v>
      </c>
      <c r="J5310" s="4">
        <v>1497</v>
      </c>
      <c r="K5310" s="6" t="s">
        <v>557</v>
      </c>
    </row>
    <row r="5311" spans="1:11" ht="15.6" x14ac:dyDescent="0.3">
      <c r="A5311" s="1">
        <v>43730</v>
      </c>
      <c r="B5311" t="s">
        <v>2</v>
      </c>
      <c r="C5311" t="s">
        <v>8</v>
      </c>
      <c r="D5311" t="s">
        <v>16</v>
      </c>
      <c r="E5311" t="s">
        <v>456</v>
      </c>
      <c r="F5311" t="s">
        <v>549</v>
      </c>
      <c r="G5311">
        <v>7</v>
      </c>
      <c r="H5311">
        <v>53.35</v>
      </c>
      <c r="I5311">
        <v>373.45</v>
      </c>
      <c r="J5311" s="4">
        <v>3493</v>
      </c>
      <c r="K5311" s="6" t="s">
        <v>558</v>
      </c>
    </row>
    <row r="5312" spans="1:11" ht="15.6" x14ac:dyDescent="0.3">
      <c r="A5312" s="1">
        <v>43731</v>
      </c>
      <c r="B5312" t="s">
        <v>2</v>
      </c>
      <c r="C5312" t="s">
        <v>8</v>
      </c>
      <c r="D5312" t="s">
        <v>16</v>
      </c>
      <c r="E5312" t="s">
        <v>342</v>
      </c>
      <c r="F5312" t="s">
        <v>548</v>
      </c>
      <c r="G5312">
        <v>8</v>
      </c>
      <c r="H5312">
        <v>17.829999999999998</v>
      </c>
      <c r="I5312">
        <v>142.63999999999999</v>
      </c>
      <c r="J5312" s="4">
        <v>4990</v>
      </c>
      <c r="K5312" s="6" t="s">
        <v>556</v>
      </c>
    </row>
    <row r="5313" spans="1:11" ht="15.6" x14ac:dyDescent="0.3">
      <c r="A5313" s="1">
        <v>43732</v>
      </c>
      <c r="B5313" t="s">
        <v>4</v>
      </c>
      <c r="C5313" t="s">
        <v>12</v>
      </c>
      <c r="D5313" t="s">
        <v>17</v>
      </c>
      <c r="E5313" t="s">
        <v>320</v>
      </c>
      <c r="F5313" t="s">
        <v>549</v>
      </c>
      <c r="G5313">
        <v>9</v>
      </c>
      <c r="H5313">
        <v>53.35</v>
      </c>
      <c r="I5313">
        <v>480.15000000000003</v>
      </c>
      <c r="J5313" s="4">
        <v>495</v>
      </c>
      <c r="K5313" s="6" t="s">
        <v>556</v>
      </c>
    </row>
    <row r="5314" spans="1:11" ht="15.6" x14ac:dyDescent="0.3">
      <c r="A5314" s="1">
        <v>43732</v>
      </c>
      <c r="B5314" t="s">
        <v>4</v>
      </c>
      <c r="C5314" t="s">
        <v>13</v>
      </c>
      <c r="D5314" t="s">
        <v>17</v>
      </c>
      <c r="E5314" t="s">
        <v>180</v>
      </c>
      <c r="F5314" t="s">
        <v>549</v>
      </c>
      <c r="G5314">
        <v>4</v>
      </c>
      <c r="H5314">
        <v>53.35</v>
      </c>
      <c r="I5314">
        <v>213.4</v>
      </c>
      <c r="J5314" s="4">
        <v>1497</v>
      </c>
      <c r="K5314" s="6" t="s">
        <v>554</v>
      </c>
    </row>
    <row r="5315" spans="1:11" ht="15.6" x14ac:dyDescent="0.3">
      <c r="A5315" s="1">
        <v>43733</v>
      </c>
      <c r="B5315" t="s">
        <v>2</v>
      </c>
      <c r="C5315" t="s">
        <v>8</v>
      </c>
      <c r="D5315" t="s">
        <v>16</v>
      </c>
      <c r="E5315" t="s">
        <v>400</v>
      </c>
      <c r="F5315" t="s">
        <v>548</v>
      </c>
      <c r="G5315">
        <v>8</v>
      </c>
      <c r="H5315">
        <v>17.829999999999998</v>
      </c>
      <c r="I5315">
        <v>142.63999999999999</v>
      </c>
      <c r="J5315" s="4">
        <v>1194</v>
      </c>
      <c r="K5315" s="6" t="s">
        <v>556</v>
      </c>
    </row>
    <row r="5316" spans="1:11" ht="15.6" x14ac:dyDescent="0.3">
      <c r="A5316" s="1">
        <v>43733</v>
      </c>
      <c r="B5316" t="s">
        <v>2</v>
      </c>
      <c r="C5316" t="s">
        <v>8</v>
      </c>
      <c r="D5316" t="s">
        <v>16</v>
      </c>
      <c r="E5316" t="s">
        <v>220</v>
      </c>
      <c r="F5316" t="s">
        <v>546</v>
      </c>
      <c r="G5316">
        <v>10</v>
      </c>
      <c r="H5316">
        <v>12.42</v>
      </c>
      <c r="I5316">
        <v>124.2</v>
      </c>
      <c r="J5316" s="4">
        <v>798</v>
      </c>
      <c r="K5316" s="6" t="s">
        <v>556</v>
      </c>
    </row>
    <row r="5317" spans="1:11" ht="15.6" x14ac:dyDescent="0.3">
      <c r="A5317" s="1">
        <v>43733</v>
      </c>
      <c r="B5317" t="s">
        <v>2</v>
      </c>
      <c r="C5317" t="s">
        <v>8</v>
      </c>
      <c r="D5317" t="s">
        <v>16</v>
      </c>
      <c r="E5317" t="s">
        <v>32</v>
      </c>
      <c r="F5317" t="s">
        <v>549</v>
      </c>
      <c r="G5317">
        <v>10</v>
      </c>
      <c r="H5317">
        <v>53.35</v>
      </c>
      <c r="I5317">
        <v>533.5</v>
      </c>
      <c r="J5317" s="4">
        <v>299</v>
      </c>
      <c r="K5317" s="6" t="s">
        <v>556</v>
      </c>
    </row>
    <row r="5318" spans="1:11" ht="15.6" x14ac:dyDescent="0.3">
      <c r="A5318" s="1">
        <v>43733</v>
      </c>
      <c r="B5318" t="s">
        <v>4</v>
      </c>
      <c r="C5318" t="s">
        <v>12</v>
      </c>
      <c r="D5318" t="s">
        <v>17</v>
      </c>
      <c r="E5318" t="s">
        <v>109</v>
      </c>
      <c r="F5318" t="s">
        <v>546</v>
      </c>
      <c r="G5318">
        <v>7</v>
      </c>
      <c r="H5318">
        <v>12.42</v>
      </c>
      <c r="I5318">
        <v>86.94</v>
      </c>
      <c r="J5318" s="4">
        <v>3591</v>
      </c>
      <c r="K5318" s="6" t="s">
        <v>557</v>
      </c>
    </row>
    <row r="5319" spans="1:11" ht="15.6" x14ac:dyDescent="0.3">
      <c r="A5319" s="1">
        <v>43733</v>
      </c>
      <c r="B5319" t="s">
        <v>5</v>
      </c>
      <c r="C5319" t="s">
        <v>11</v>
      </c>
      <c r="D5319" t="s">
        <v>16</v>
      </c>
      <c r="E5319" t="s">
        <v>89</v>
      </c>
      <c r="F5319" t="s">
        <v>549</v>
      </c>
      <c r="G5319">
        <v>2</v>
      </c>
      <c r="H5319">
        <v>53.35</v>
      </c>
      <c r="I5319">
        <v>106.7</v>
      </c>
      <c r="J5319" s="4">
        <v>796</v>
      </c>
      <c r="K5319" s="6" t="s">
        <v>557</v>
      </c>
    </row>
    <row r="5320" spans="1:11" ht="15.6" x14ac:dyDescent="0.3">
      <c r="A5320" s="1">
        <v>43733</v>
      </c>
      <c r="B5320" t="s">
        <v>4</v>
      </c>
      <c r="C5320" t="s">
        <v>10</v>
      </c>
      <c r="D5320" t="s">
        <v>17</v>
      </c>
      <c r="E5320" t="s">
        <v>138</v>
      </c>
      <c r="F5320" t="s">
        <v>546</v>
      </c>
      <c r="G5320">
        <v>2</v>
      </c>
      <c r="H5320">
        <v>12.42</v>
      </c>
      <c r="I5320">
        <v>24.84</v>
      </c>
      <c r="J5320" s="4">
        <v>891</v>
      </c>
      <c r="K5320" s="6" t="s">
        <v>554</v>
      </c>
    </row>
    <row r="5321" spans="1:11" ht="15.6" x14ac:dyDescent="0.3">
      <c r="A5321" s="1">
        <v>43733</v>
      </c>
      <c r="B5321" t="s">
        <v>4</v>
      </c>
      <c r="C5321" t="s">
        <v>13</v>
      </c>
      <c r="D5321" t="s">
        <v>17</v>
      </c>
      <c r="E5321" t="s">
        <v>179</v>
      </c>
      <c r="F5321" t="s">
        <v>546</v>
      </c>
      <c r="G5321">
        <v>2</v>
      </c>
      <c r="H5321">
        <v>12.42</v>
      </c>
      <c r="I5321">
        <v>24.84</v>
      </c>
      <c r="J5321" s="4">
        <v>2990</v>
      </c>
      <c r="K5321" s="6" t="s">
        <v>554</v>
      </c>
    </row>
    <row r="5322" spans="1:11" ht="15.6" x14ac:dyDescent="0.3">
      <c r="A5322" s="1">
        <v>43733</v>
      </c>
      <c r="B5322" t="s">
        <v>4</v>
      </c>
      <c r="C5322" t="s">
        <v>12</v>
      </c>
      <c r="D5322" t="s">
        <v>17</v>
      </c>
      <c r="E5322" t="s">
        <v>259</v>
      </c>
      <c r="F5322" t="s">
        <v>546</v>
      </c>
      <c r="G5322">
        <v>10</v>
      </c>
      <c r="H5322">
        <v>12.42</v>
      </c>
      <c r="I5322">
        <v>124.2</v>
      </c>
      <c r="J5322" s="4">
        <v>990</v>
      </c>
      <c r="K5322" s="6" t="s">
        <v>555</v>
      </c>
    </row>
    <row r="5323" spans="1:11" ht="15.6" x14ac:dyDescent="0.3">
      <c r="A5323" s="1">
        <v>43734</v>
      </c>
      <c r="B5323" t="s">
        <v>4</v>
      </c>
      <c r="C5323" t="s">
        <v>10</v>
      </c>
      <c r="D5323" t="s">
        <v>17</v>
      </c>
      <c r="E5323" t="s">
        <v>44</v>
      </c>
      <c r="F5323" t="s">
        <v>546</v>
      </c>
      <c r="G5323">
        <v>7</v>
      </c>
      <c r="H5323">
        <v>12.42</v>
      </c>
      <c r="I5323">
        <v>86.94</v>
      </c>
      <c r="J5323" s="4">
        <v>3990</v>
      </c>
      <c r="K5323" s="6" t="s">
        <v>558</v>
      </c>
    </row>
    <row r="5324" spans="1:11" ht="15.6" x14ac:dyDescent="0.3">
      <c r="A5324" s="1">
        <v>43734</v>
      </c>
      <c r="B5324" t="s">
        <v>4</v>
      </c>
      <c r="C5324" t="s">
        <v>13</v>
      </c>
      <c r="D5324" t="s">
        <v>17</v>
      </c>
      <c r="E5324" t="s">
        <v>196</v>
      </c>
      <c r="F5324" t="s">
        <v>548</v>
      </c>
      <c r="G5324">
        <v>6</v>
      </c>
      <c r="H5324">
        <v>17.829999999999998</v>
      </c>
      <c r="I5324">
        <v>106.97999999999999</v>
      </c>
      <c r="J5324" s="4">
        <v>199</v>
      </c>
      <c r="K5324" s="6" t="s">
        <v>554</v>
      </c>
    </row>
    <row r="5325" spans="1:11" ht="15.6" x14ac:dyDescent="0.3">
      <c r="A5325" s="1">
        <v>43734</v>
      </c>
      <c r="B5325" t="s">
        <v>6</v>
      </c>
      <c r="C5325" t="s">
        <v>11</v>
      </c>
      <c r="D5325" t="s">
        <v>16</v>
      </c>
      <c r="E5325" t="s">
        <v>420</v>
      </c>
      <c r="F5325" t="s">
        <v>548</v>
      </c>
      <c r="G5325">
        <v>8</v>
      </c>
      <c r="H5325">
        <v>17.829999999999998</v>
      </c>
      <c r="I5325">
        <v>142.63999999999999</v>
      </c>
      <c r="J5325" s="4">
        <v>1197</v>
      </c>
      <c r="K5325" s="6" t="s">
        <v>554</v>
      </c>
    </row>
    <row r="5326" spans="1:11" ht="15.6" x14ac:dyDescent="0.3">
      <c r="A5326" s="1">
        <v>43734</v>
      </c>
      <c r="B5326" t="s">
        <v>2</v>
      </c>
      <c r="C5326" t="s">
        <v>11</v>
      </c>
      <c r="D5326" t="s">
        <v>16</v>
      </c>
      <c r="E5326" t="s">
        <v>292</v>
      </c>
      <c r="F5326" t="s">
        <v>548</v>
      </c>
      <c r="G5326">
        <v>9</v>
      </c>
      <c r="H5326">
        <v>17.829999999999998</v>
      </c>
      <c r="I5326">
        <v>160.46999999999997</v>
      </c>
      <c r="J5326" s="4">
        <v>1196</v>
      </c>
      <c r="K5326" s="6" t="s">
        <v>554</v>
      </c>
    </row>
    <row r="5327" spans="1:11" ht="15.6" x14ac:dyDescent="0.3">
      <c r="A5327" s="1">
        <v>43734</v>
      </c>
      <c r="B5327" t="s">
        <v>2</v>
      </c>
      <c r="C5327" t="s">
        <v>8</v>
      </c>
      <c r="D5327" t="s">
        <v>16</v>
      </c>
      <c r="E5327" t="s">
        <v>154</v>
      </c>
      <c r="F5327" t="s">
        <v>547</v>
      </c>
      <c r="G5327">
        <v>9</v>
      </c>
      <c r="H5327">
        <v>16.32</v>
      </c>
      <c r="I5327">
        <v>146.88</v>
      </c>
      <c r="J5327" s="4">
        <v>1196</v>
      </c>
      <c r="K5327" s="6" t="s">
        <v>556</v>
      </c>
    </row>
    <row r="5328" spans="1:11" ht="15.6" x14ac:dyDescent="0.3">
      <c r="A5328" s="1">
        <v>43734</v>
      </c>
      <c r="B5328" t="s">
        <v>3</v>
      </c>
      <c r="C5328" t="s">
        <v>10</v>
      </c>
      <c r="D5328" t="s">
        <v>17</v>
      </c>
      <c r="E5328" t="s">
        <v>485</v>
      </c>
      <c r="F5328" t="s">
        <v>546</v>
      </c>
      <c r="G5328">
        <v>5</v>
      </c>
      <c r="H5328">
        <v>12.42</v>
      </c>
      <c r="I5328">
        <v>62.1</v>
      </c>
      <c r="J5328" s="4">
        <v>2394</v>
      </c>
      <c r="K5328" s="6" t="s">
        <v>555</v>
      </c>
    </row>
    <row r="5329" spans="1:11" ht="15.6" x14ac:dyDescent="0.3">
      <c r="A5329" s="1">
        <v>43734</v>
      </c>
      <c r="B5329" t="s">
        <v>3</v>
      </c>
      <c r="C5329" t="s">
        <v>12</v>
      </c>
      <c r="D5329" t="s">
        <v>17</v>
      </c>
      <c r="E5329" t="s">
        <v>438</v>
      </c>
      <c r="F5329" t="s">
        <v>546</v>
      </c>
      <c r="G5329">
        <v>2</v>
      </c>
      <c r="H5329">
        <v>12.42</v>
      </c>
      <c r="I5329">
        <v>24.84</v>
      </c>
      <c r="J5329" s="4">
        <v>792</v>
      </c>
      <c r="K5329" s="6" t="s">
        <v>558</v>
      </c>
    </row>
    <row r="5330" spans="1:11" ht="15.6" x14ac:dyDescent="0.3">
      <c r="A5330" s="1">
        <v>43735</v>
      </c>
      <c r="B5330" t="s">
        <v>5</v>
      </c>
      <c r="C5330" t="s">
        <v>8</v>
      </c>
      <c r="D5330" t="s">
        <v>16</v>
      </c>
      <c r="E5330" t="s">
        <v>529</v>
      </c>
      <c r="F5330" t="s">
        <v>549</v>
      </c>
      <c r="G5330">
        <v>7</v>
      </c>
      <c r="H5330">
        <v>53.35</v>
      </c>
      <c r="I5330">
        <v>373.45</v>
      </c>
      <c r="J5330" s="4">
        <v>398</v>
      </c>
      <c r="K5330" s="6" t="s">
        <v>557</v>
      </c>
    </row>
    <row r="5331" spans="1:11" ht="15.6" x14ac:dyDescent="0.3">
      <c r="A5331" s="1">
        <v>43735</v>
      </c>
      <c r="B5331" t="s">
        <v>2</v>
      </c>
      <c r="C5331" t="s">
        <v>8</v>
      </c>
      <c r="D5331" t="s">
        <v>16</v>
      </c>
      <c r="E5331" t="s">
        <v>211</v>
      </c>
      <c r="F5331" t="s">
        <v>549</v>
      </c>
      <c r="G5331">
        <v>5</v>
      </c>
      <c r="H5331">
        <v>53.35</v>
      </c>
      <c r="I5331">
        <v>266.75</v>
      </c>
      <c r="J5331" s="4">
        <v>1596</v>
      </c>
      <c r="K5331" s="6" t="s">
        <v>556</v>
      </c>
    </row>
    <row r="5332" spans="1:11" ht="15.6" x14ac:dyDescent="0.3">
      <c r="A5332" s="1">
        <v>43735</v>
      </c>
      <c r="B5332" t="s">
        <v>2</v>
      </c>
      <c r="C5332" t="s">
        <v>8</v>
      </c>
      <c r="D5332" t="s">
        <v>16</v>
      </c>
      <c r="E5332" t="s">
        <v>327</v>
      </c>
      <c r="F5332" t="s">
        <v>546</v>
      </c>
      <c r="G5332">
        <v>3</v>
      </c>
      <c r="H5332">
        <v>12.42</v>
      </c>
      <c r="I5332">
        <v>37.26</v>
      </c>
      <c r="J5332" s="4">
        <v>1196</v>
      </c>
      <c r="K5332" s="6" t="s">
        <v>554</v>
      </c>
    </row>
    <row r="5333" spans="1:11" ht="15.6" x14ac:dyDescent="0.3">
      <c r="A5333" s="1">
        <v>43735</v>
      </c>
      <c r="B5333" t="s">
        <v>2</v>
      </c>
      <c r="C5333" t="s">
        <v>8</v>
      </c>
      <c r="D5333" t="s">
        <v>16</v>
      </c>
      <c r="E5333" t="s">
        <v>342</v>
      </c>
      <c r="F5333" t="s">
        <v>547</v>
      </c>
      <c r="G5333">
        <v>10</v>
      </c>
      <c r="H5333">
        <v>16.32</v>
      </c>
      <c r="I5333">
        <v>163.19999999999999</v>
      </c>
      <c r="J5333" s="4">
        <v>396</v>
      </c>
      <c r="K5333" s="6" t="s">
        <v>558</v>
      </c>
    </row>
    <row r="5334" spans="1:11" ht="15.6" x14ac:dyDescent="0.3">
      <c r="A5334" s="1">
        <v>43735</v>
      </c>
      <c r="B5334" t="s">
        <v>2</v>
      </c>
      <c r="C5334" t="s">
        <v>8</v>
      </c>
      <c r="D5334" t="s">
        <v>16</v>
      </c>
      <c r="E5334" t="s">
        <v>56</v>
      </c>
      <c r="F5334" t="s">
        <v>546</v>
      </c>
      <c r="G5334">
        <v>4</v>
      </c>
      <c r="H5334">
        <v>12.42</v>
      </c>
      <c r="I5334">
        <v>49.68</v>
      </c>
      <c r="J5334" s="4">
        <v>798</v>
      </c>
      <c r="K5334" s="6" t="s">
        <v>556</v>
      </c>
    </row>
    <row r="5335" spans="1:11" ht="15.6" x14ac:dyDescent="0.3">
      <c r="A5335" s="1">
        <v>43735</v>
      </c>
      <c r="B5335" t="s">
        <v>2</v>
      </c>
      <c r="C5335" t="s">
        <v>11</v>
      </c>
      <c r="D5335" t="s">
        <v>16</v>
      </c>
      <c r="E5335" t="s">
        <v>354</v>
      </c>
      <c r="F5335" t="s">
        <v>546</v>
      </c>
      <c r="G5335">
        <v>2</v>
      </c>
      <c r="H5335">
        <v>12.42</v>
      </c>
      <c r="I5335">
        <v>24.84</v>
      </c>
      <c r="J5335" s="4">
        <v>4990</v>
      </c>
      <c r="K5335" s="6" t="s">
        <v>556</v>
      </c>
    </row>
    <row r="5336" spans="1:11" ht="15.6" x14ac:dyDescent="0.3">
      <c r="A5336" s="1">
        <v>43736</v>
      </c>
      <c r="B5336" t="s">
        <v>2</v>
      </c>
      <c r="C5336" t="s">
        <v>14</v>
      </c>
      <c r="D5336" t="s">
        <v>16</v>
      </c>
      <c r="E5336" t="s">
        <v>405</v>
      </c>
      <c r="F5336" t="s">
        <v>547</v>
      </c>
      <c r="G5336">
        <v>6</v>
      </c>
      <c r="H5336">
        <v>16.32</v>
      </c>
      <c r="I5336">
        <v>97.92</v>
      </c>
      <c r="J5336" s="4">
        <v>1497</v>
      </c>
      <c r="K5336" s="6" t="s">
        <v>558</v>
      </c>
    </row>
    <row r="5337" spans="1:11" ht="15.6" x14ac:dyDescent="0.3">
      <c r="A5337" s="1">
        <v>43736</v>
      </c>
      <c r="B5337" t="s">
        <v>4</v>
      </c>
      <c r="C5337" t="s">
        <v>12</v>
      </c>
      <c r="D5337" t="s">
        <v>17</v>
      </c>
      <c r="E5337" t="s">
        <v>268</v>
      </c>
      <c r="F5337" t="s">
        <v>549</v>
      </c>
      <c r="G5337">
        <v>1</v>
      </c>
      <c r="H5337">
        <v>53.35</v>
      </c>
      <c r="I5337">
        <v>53.35</v>
      </c>
      <c r="J5337" s="4">
        <v>1990</v>
      </c>
      <c r="K5337" s="6" t="s">
        <v>556</v>
      </c>
    </row>
    <row r="5338" spans="1:11" ht="15.6" x14ac:dyDescent="0.3">
      <c r="A5338" s="1">
        <v>43736</v>
      </c>
      <c r="B5338" t="s">
        <v>4</v>
      </c>
      <c r="C5338" t="s">
        <v>15</v>
      </c>
      <c r="D5338" t="s">
        <v>17</v>
      </c>
      <c r="E5338" t="s">
        <v>484</v>
      </c>
      <c r="F5338" t="s">
        <v>548</v>
      </c>
      <c r="G5338">
        <v>4</v>
      </c>
      <c r="H5338">
        <v>17.829999999999998</v>
      </c>
      <c r="I5338">
        <v>71.319999999999993</v>
      </c>
      <c r="J5338" s="4">
        <v>396</v>
      </c>
      <c r="K5338" s="6" t="s">
        <v>556</v>
      </c>
    </row>
    <row r="5339" spans="1:11" ht="15.6" x14ac:dyDescent="0.3">
      <c r="A5339" s="1">
        <v>43737</v>
      </c>
      <c r="B5339" t="s">
        <v>4</v>
      </c>
      <c r="C5339" t="s">
        <v>10</v>
      </c>
      <c r="D5339" t="s">
        <v>17</v>
      </c>
      <c r="E5339" t="s">
        <v>189</v>
      </c>
      <c r="F5339" t="s">
        <v>546</v>
      </c>
      <c r="G5339">
        <v>1</v>
      </c>
      <c r="H5339">
        <v>12.42</v>
      </c>
      <c r="I5339">
        <v>12.42</v>
      </c>
      <c r="J5339" s="4">
        <v>299</v>
      </c>
      <c r="K5339" s="6" t="s">
        <v>556</v>
      </c>
    </row>
    <row r="5340" spans="1:11" ht="15.6" x14ac:dyDescent="0.3">
      <c r="A5340" s="1">
        <v>43737</v>
      </c>
      <c r="B5340" t="s">
        <v>6</v>
      </c>
      <c r="C5340" t="s">
        <v>8</v>
      </c>
      <c r="D5340" t="s">
        <v>16</v>
      </c>
      <c r="E5340" t="s">
        <v>470</v>
      </c>
      <c r="F5340" t="s">
        <v>549</v>
      </c>
      <c r="G5340">
        <v>3</v>
      </c>
      <c r="H5340">
        <v>53.35</v>
      </c>
      <c r="I5340">
        <v>160.05000000000001</v>
      </c>
      <c r="J5340" s="4">
        <v>1197</v>
      </c>
      <c r="K5340" s="6" t="s">
        <v>557</v>
      </c>
    </row>
    <row r="5341" spans="1:11" ht="15.6" x14ac:dyDescent="0.3">
      <c r="A5341" s="1">
        <v>43737</v>
      </c>
      <c r="B5341" t="s">
        <v>4</v>
      </c>
      <c r="C5341" t="s">
        <v>13</v>
      </c>
      <c r="D5341" t="s">
        <v>17</v>
      </c>
      <c r="E5341" t="s">
        <v>119</v>
      </c>
      <c r="F5341" t="s">
        <v>546</v>
      </c>
      <c r="G5341">
        <v>2</v>
      </c>
      <c r="H5341">
        <v>12.42</v>
      </c>
      <c r="I5341">
        <v>24.84</v>
      </c>
      <c r="J5341" s="4">
        <v>995</v>
      </c>
      <c r="K5341" s="6" t="s">
        <v>556</v>
      </c>
    </row>
    <row r="5342" spans="1:11" ht="15.6" x14ac:dyDescent="0.3">
      <c r="A5342" s="1">
        <v>43737</v>
      </c>
      <c r="B5342" t="s">
        <v>5</v>
      </c>
      <c r="C5342" t="s">
        <v>11</v>
      </c>
      <c r="D5342" t="s">
        <v>16</v>
      </c>
      <c r="E5342" t="s">
        <v>58</v>
      </c>
      <c r="F5342" t="s">
        <v>547</v>
      </c>
      <c r="G5342">
        <v>8</v>
      </c>
      <c r="H5342">
        <v>16.32</v>
      </c>
      <c r="I5342">
        <v>130.56</v>
      </c>
      <c r="J5342" s="4">
        <v>1495</v>
      </c>
      <c r="K5342" s="6" t="s">
        <v>556</v>
      </c>
    </row>
    <row r="5343" spans="1:11" ht="15.6" x14ac:dyDescent="0.3">
      <c r="A5343" s="1">
        <v>43737</v>
      </c>
      <c r="B5343" t="s">
        <v>2</v>
      </c>
      <c r="C5343" t="s">
        <v>8</v>
      </c>
      <c r="D5343" t="s">
        <v>16</v>
      </c>
      <c r="E5343" t="s">
        <v>93</v>
      </c>
      <c r="F5343" t="s">
        <v>549</v>
      </c>
      <c r="G5343">
        <v>4</v>
      </c>
      <c r="H5343">
        <v>53.35</v>
      </c>
      <c r="I5343">
        <v>213.4</v>
      </c>
      <c r="J5343" s="4">
        <v>495</v>
      </c>
      <c r="K5343" s="6" t="s">
        <v>558</v>
      </c>
    </row>
    <row r="5344" spans="1:11" ht="15.6" x14ac:dyDescent="0.3">
      <c r="A5344" s="1">
        <v>43737</v>
      </c>
      <c r="B5344" t="s">
        <v>5</v>
      </c>
      <c r="C5344" t="s">
        <v>9</v>
      </c>
      <c r="D5344" t="s">
        <v>16</v>
      </c>
      <c r="E5344" t="s">
        <v>191</v>
      </c>
      <c r="F5344" t="s">
        <v>546</v>
      </c>
      <c r="G5344">
        <v>2</v>
      </c>
      <c r="H5344">
        <v>12.42</v>
      </c>
      <c r="I5344">
        <v>24.84</v>
      </c>
      <c r="J5344" s="4">
        <v>897</v>
      </c>
      <c r="K5344" s="6" t="s">
        <v>556</v>
      </c>
    </row>
    <row r="5345" spans="1:11" ht="15.6" x14ac:dyDescent="0.3">
      <c r="A5345" s="1">
        <v>43737</v>
      </c>
      <c r="B5345" t="s">
        <v>3</v>
      </c>
      <c r="C5345" t="s">
        <v>10</v>
      </c>
      <c r="D5345" t="s">
        <v>17</v>
      </c>
      <c r="E5345" t="s">
        <v>36</v>
      </c>
      <c r="F5345" t="s">
        <v>549</v>
      </c>
      <c r="G5345">
        <v>7</v>
      </c>
      <c r="H5345">
        <v>53.35</v>
      </c>
      <c r="I5345">
        <v>373.45</v>
      </c>
      <c r="J5345" s="4">
        <v>792</v>
      </c>
      <c r="K5345" s="6" t="s">
        <v>557</v>
      </c>
    </row>
    <row r="5346" spans="1:11" ht="15.6" x14ac:dyDescent="0.3">
      <c r="A5346" s="1">
        <v>43737</v>
      </c>
      <c r="B5346" t="s">
        <v>5</v>
      </c>
      <c r="C5346" t="s">
        <v>8</v>
      </c>
      <c r="D5346" t="s">
        <v>16</v>
      </c>
      <c r="E5346" t="s">
        <v>425</v>
      </c>
      <c r="F5346" t="s">
        <v>546</v>
      </c>
      <c r="G5346">
        <v>2</v>
      </c>
      <c r="H5346">
        <v>12.42</v>
      </c>
      <c r="I5346">
        <v>24.84</v>
      </c>
      <c r="J5346" s="4">
        <v>1794</v>
      </c>
      <c r="K5346" s="6" t="s">
        <v>556</v>
      </c>
    </row>
    <row r="5347" spans="1:11" ht="15.6" x14ac:dyDescent="0.3">
      <c r="A5347" s="1">
        <v>43737</v>
      </c>
      <c r="B5347" t="s">
        <v>5</v>
      </c>
      <c r="C5347" t="s">
        <v>9</v>
      </c>
      <c r="D5347" t="s">
        <v>16</v>
      </c>
      <c r="E5347" t="s">
        <v>513</v>
      </c>
      <c r="F5347" t="s">
        <v>547</v>
      </c>
      <c r="G5347">
        <v>6</v>
      </c>
      <c r="H5347">
        <v>16.32</v>
      </c>
      <c r="I5347">
        <v>97.92</v>
      </c>
      <c r="J5347" s="4">
        <v>198</v>
      </c>
      <c r="K5347" s="6" t="s">
        <v>554</v>
      </c>
    </row>
    <row r="5348" spans="1:11" ht="15.6" x14ac:dyDescent="0.3">
      <c r="A5348" s="1">
        <v>43737</v>
      </c>
      <c r="B5348" t="s">
        <v>5</v>
      </c>
      <c r="C5348" t="s">
        <v>11</v>
      </c>
      <c r="D5348" t="s">
        <v>16</v>
      </c>
      <c r="E5348" t="s">
        <v>24</v>
      </c>
      <c r="F5348" t="s">
        <v>549</v>
      </c>
      <c r="G5348">
        <v>10</v>
      </c>
      <c r="H5348">
        <v>53.35</v>
      </c>
      <c r="I5348">
        <v>533.5</v>
      </c>
      <c r="J5348" s="4">
        <v>598</v>
      </c>
      <c r="K5348" s="6" t="s">
        <v>558</v>
      </c>
    </row>
    <row r="5349" spans="1:11" ht="15.6" x14ac:dyDescent="0.3">
      <c r="A5349" s="1">
        <v>43737</v>
      </c>
      <c r="B5349" t="s">
        <v>6</v>
      </c>
      <c r="C5349" t="s">
        <v>11</v>
      </c>
      <c r="D5349" t="s">
        <v>16</v>
      </c>
      <c r="E5349" t="s">
        <v>226</v>
      </c>
      <c r="F5349" t="s">
        <v>547</v>
      </c>
      <c r="G5349">
        <v>5</v>
      </c>
      <c r="H5349">
        <v>16.32</v>
      </c>
      <c r="I5349">
        <v>81.599999999999994</v>
      </c>
      <c r="J5349" s="4">
        <v>891</v>
      </c>
      <c r="K5349" s="6" t="s">
        <v>554</v>
      </c>
    </row>
    <row r="5350" spans="1:11" ht="15.6" x14ac:dyDescent="0.3">
      <c r="A5350" s="1">
        <v>43738</v>
      </c>
      <c r="B5350" t="s">
        <v>5</v>
      </c>
      <c r="C5350" t="s">
        <v>14</v>
      </c>
      <c r="D5350" t="s">
        <v>16</v>
      </c>
      <c r="E5350" t="s">
        <v>523</v>
      </c>
      <c r="F5350" t="s">
        <v>546</v>
      </c>
      <c r="G5350">
        <v>4</v>
      </c>
      <c r="H5350">
        <v>12.42</v>
      </c>
      <c r="I5350">
        <v>49.68</v>
      </c>
      <c r="J5350" s="4">
        <v>495</v>
      </c>
      <c r="K5350" s="6" t="s">
        <v>557</v>
      </c>
    </row>
    <row r="5351" spans="1:11" ht="15.6" x14ac:dyDescent="0.3">
      <c r="A5351" s="1">
        <v>43738</v>
      </c>
      <c r="B5351" t="s">
        <v>2</v>
      </c>
      <c r="C5351" t="s">
        <v>8</v>
      </c>
      <c r="D5351" t="s">
        <v>16</v>
      </c>
      <c r="E5351" t="s">
        <v>483</v>
      </c>
      <c r="F5351" t="s">
        <v>546</v>
      </c>
      <c r="G5351">
        <v>9</v>
      </c>
      <c r="H5351">
        <v>12.42</v>
      </c>
      <c r="I5351">
        <v>111.78</v>
      </c>
      <c r="J5351" s="4">
        <v>798</v>
      </c>
      <c r="K5351" s="6" t="s">
        <v>557</v>
      </c>
    </row>
    <row r="5352" spans="1:11" ht="15.6" x14ac:dyDescent="0.3">
      <c r="A5352" s="1">
        <v>43738</v>
      </c>
      <c r="B5352" t="s">
        <v>6</v>
      </c>
      <c r="C5352" t="s">
        <v>9</v>
      </c>
      <c r="D5352" t="s">
        <v>16</v>
      </c>
      <c r="E5352" t="s">
        <v>26</v>
      </c>
      <c r="F5352" t="s">
        <v>547</v>
      </c>
      <c r="G5352">
        <v>2</v>
      </c>
      <c r="H5352">
        <v>16.32</v>
      </c>
      <c r="I5352">
        <v>32.64</v>
      </c>
      <c r="J5352" s="4">
        <v>2691</v>
      </c>
      <c r="K5352" s="6" t="s">
        <v>554</v>
      </c>
    </row>
    <row r="5353" spans="1:11" ht="15.6" x14ac:dyDescent="0.3">
      <c r="A5353" s="1">
        <v>43738</v>
      </c>
      <c r="B5353" t="s">
        <v>2</v>
      </c>
      <c r="C5353" t="s">
        <v>8</v>
      </c>
      <c r="D5353" t="s">
        <v>16</v>
      </c>
      <c r="E5353" t="s">
        <v>220</v>
      </c>
      <c r="F5353" t="s">
        <v>546</v>
      </c>
      <c r="G5353">
        <v>8</v>
      </c>
      <c r="H5353">
        <v>12.42</v>
      </c>
      <c r="I5353">
        <v>99.36</v>
      </c>
      <c r="J5353" s="4">
        <v>2994</v>
      </c>
      <c r="K5353" s="6" t="s">
        <v>556</v>
      </c>
    </row>
    <row r="5354" spans="1:11" ht="15.6" x14ac:dyDescent="0.3">
      <c r="A5354" s="1">
        <v>43738</v>
      </c>
      <c r="B5354" t="s">
        <v>6</v>
      </c>
      <c r="C5354" t="s">
        <v>9</v>
      </c>
      <c r="D5354" t="s">
        <v>16</v>
      </c>
      <c r="E5354" t="s">
        <v>512</v>
      </c>
      <c r="F5354" t="s">
        <v>546</v>
      </c>
      <c r="G5354">
        <v>7</v>
      </c>
      <c r="H5354">
        <v>12.42</v>
      </c>
      <c r="I5354">
        <v>86.94</v>
      </c>
      <c r="J5354" s="4">
        <v>399</v>
      </c>
      <c r="K5354" s="6" t="s">
        <v>554</v>
      </c>
    </row>
    <row r="5355" spans="1:11" ht="15.6" x14ac:dyDescent="0.3">
      <c r="A5355" s="1">
        <v>43739</v>
      </c>
      <c r="B5355" t="s">
        <v>4</v>
      </c>
      <c r="C5355" t="s">
        <v>12</v>
      </c>
      <c r="D5355" t="s">
        <v>17</v>
      </c>
      <c r="E5355" t="s">
        <v>78</v>
      </c>
      <c r="F5355" t="s">
        <v>546</v>
      </c>
      <c r="G5355">
        <v>10</v>
      </c>
      <c r="H5355">
        <v>12.42</v>
      </c>
      <c r="I5355">
        <v>124.2</v>
      </c>
      <c r="J5355" s="4">
        <v>398</v>
      </c>
      <c r="K5355" s="6" t="s">
        <v>554</v>
      </c>
    </row>
    <row r="5356" spans="1:11" ht="15.6" x14ac:dyDescent="0.3">
      <c r="A5356" s="1">
        <v>43739</v>
      </c>
      <c r="B5356" t="s">
        <v>3</v>
      </c>
      <c r="C5356" t="s">
        <v>12</v>
      </c>
      <c r="D5356" t="s">
        <v>17</v>
      </c>
      <c r="E5356" t="s">
        <v>500</v>
      </c>
      <c r="F5356" t="s">
        <v>549</v>
      </c>
      <c r="G5356">
        <v>3</v>
      </c>
      <c r="H5356">
        <v>53.35</v>
      </c>
      <c r="I5356">
        <v>160.05000000000001</v>
      </c>
      <c r="J5356" s="4">
        <v>198</v>
      </c>
      <c r="K5356" s="6" t="s">
        <v>556</v>
      </c>
    </row>
    <row r="5357" spans="1:11" ht="15.6" x14ac:dyDescent="0.3">
      <c r="A5357" s="1">
        <v>43739</v>
      </c>
      <c r="B5357" t="s">
        <v>3</v>
      </c>
      <c r="C5357" t="s">
        <v>13</v>
      </c>
      <c r="D5357" t="s">
        <v>17</v>
      </c>
      <c r="E5357" t="s">
        <v>533</v>
      </c>
      <c r="F5357" t="s">
        <v>547</v>
      </c>
      <c r="G5357">
        <v>8</v>
      </c>
      <c r="H5357">
        <v>16.32</v>
      </c>
      <c r="I5357">
        <v>130.56</v>
      </c>
      <c r="J5357" s="4">
        <v>4491</v>
      </c>
      <c r="K5357" s="6" t="s">
        <v>556</v>
      </c>
    </row>
    <row r="5358" spans="1:11" ht="15.6" x14ac:dyDescent="0.3">
      <c r="A5358" s="1">
        <v>43740</v>
      </c>
      <c r="B5358" t="s">
        <v>3</v>
      </c>
      <c r="C5358" t="s">
        <v>12</v>
      </c>
      <c r="D5358" t="s">
        <v>17</v>
      </c>
      <c r="E5358" t="s">
        <v>383</v>
      </c>
      <c r="F5358" t="s">
        <v>548</v>
      </c>
      <c r="G5358">
        <v>8</v>
      </c>
      <c r="H5358">
        <v>17.829999999999998</v>
      </c>
      <c r="I5358">
        <v>142.63999999999999</v>
      </c>
      <c r="J5358" s="4">
        <v>796</v>
      </c>
      <c r="K5358" s="6" t="s">
        <v>554</v>
      </c>
    </row>
    <row r="5359" spans="1:11" ht="15.6" x14ac:dyDescent="0.3">
      <c r="A5359" s="1">
        <v>43741</v>
      </c>
      <c r="B5359" t="s">
        <v>2</v>
      </c>
      <c r="C5359" t="s">
        <v>8</v>
      </c>
      <c r="D5359" t="s">
        <v>16</v>
      </c>
      <c r="E5359" t="s">
        <v>255</v>
      </c>
      <c r="F5359" t="s">
        <v>549</v>
      </c>
      <c r="G5359">
        <v>7</v>
      </c>
      <c r="H5359">
        <v>53.35</v>
      </c>
      <c r="I5359">
        <v>373.45</v>
      </c>
      <c r="J5359" s="4">
        <v>598</v>
      </c>
      <c r="K5359" s="6" t="s">
        <v>557</v>
      </c>
    </row>
    <row r="5360" spans="1:11" ht="15.6" x14ac:dyDescent="0.3">
      <c r="A5360" s="1">
        <v>43741</v>
      </c>
      <c r="B5360" t="s">
        <v>3</v>
      </c>
      <c r="C5360" t="s">
        <v>13</v>
      </c>
      <c r="D5360" t="s">
        <v>17</v>
      </c>
      <c r="E5360" t="s">
        <v>276</v>
      </c>
      <c r="F5360" t="s">
        <v>548</v>
      </c>
      <c r="G5360">
        <v>9</v>
      </c>
      <c r="H5360">
        <v>17.829999999999998</v>
      </c>
      <c r="I5360">
        <v>160.46999999999997</v>
      </c>
      <c r="J5360" s="4">
        <v>398</v>
      </c>
      <c r="K5360" s="6" t="s">
        <v>555</v>
      </c>
    </row>
    <row r="5361" spans="1:11" ht="15.6" x14ac:dyDescent="0.3">
      <c r="A5361" s="1">
        <v>43742</v>
      </c>
      <c r="B5361" t="s">
        <v>5</v>
      </c>
      <c r="C5361" t="s">
        <v>8</v>
      </c>
      <c r="D5361" t="s">
        <v>16</v>
      </c>
      <c r="E5361" t="s">
        <v>315</v>
      </c>
      <c r="F5361" t="s">
        <v>547</v>
      </c>
      <c r="G5361">
        <v>2</v>
      </c>
      <c r="H5361">
        <v>16.32</v>
      </c>
      <c r="I5361">
        <v>32.64</v>
      </c>
      <c r="J5361" s="4">
        <v>594</v>
      </c>
      <c r="K5361" s="6" t="s">
        <v>558</v>
      </c>
    </row>
    <row r="5362" spans="1:11" ht="15.6" x14ac:dyDescent="0.3">
      <c r="A5362" s="1">
        <v>43742</v>
      </c>
      <c r="B5362" t="s">
        <v>5</v>
      </c>
      <c r="C5362" t="s">
        <v>8</v>
      </c>
      <c r="D5362" t="s">
        <v>16</v>
      </c>
      <c r="E5362" t="s">
        <v>200</v>
      </c>
      <c r="F5362" t="s">
        <v>548</v>
      </c>
      <c r="G5362">
        <v>9</v>
      </c>
      <c r="H5362">
        <v>17.829999999999998</v>
      </c>
      <c r="I5362">
        <v>160.46999999999997</v>
      </c>
      <c r="J5362" s="4">
        <v>1497</v>
      </c>
      <c r="K5362" s="6" t="s">
        <v>556</v>
      </c>
    </row>
    <row r="5363" spans="1:11" ht="15.6" x14ac:dyDescent="0.3">
      <c r="A5363" s="1">
        <v>43742</v>
      </c>
      <c r="B5363" t="s">
        <v>6</v>
      </c>
      <c r="C5363" t="s">
        <v>11</v>
      </c>
      <c r="D5363" t="s">
        <v>16</v>
      </c>
      <c r="E5363" t="s">
        <v>440</v>
      </c>
      <c r="F5363" t="s">
        <v>546</v>
      </c>
      <c r="G5363">
        <v>4</v>
      </c>
      <c r="H5363">
        <v>12.42</v>
      </c>
      <c r="I5363">
        <v>49.68</v>
      </c>
      <c r="J5363" s="4">
        <v>499</v>
      </c>
      <c r="K5363" s="6" t="s">
        <v>554</v>
      </c>
    </row>
    <row r="5364" spans="1:11" ht="15.6" x14ac:dyDescent="0.3">
      <c r="A5364" s="1">
        <v>43743</v>
      </c>
      <c r="B5364" t="s">
        <v>6</v>
      </c>
      <c r="C5364" t="s">
        <v>9</v>
      </c>
      <c r="D5364" t="s">
        <v>16</v>
      </c>
      <c r="E5364" t="s">
        <v>409</v>
      </c>
      <c r="F5364" t="s">
        <v>546</v>
      </c>
      <c r="G5364">
        <v>5</v>
      </c>
      <c r="H5364">
        <v>12.42</v>
      </c>
      <c r="I5364">
        <v>62.1</v>
      </c>
      <c r="J5364" s="4">
        <v>2793</v>
      </c>
      <c r="K5364" s="6" t="s">
        <v>557</v>
      </c>
    </row>
    <row r="5365" spans="1:11" ht="15.6" x14ac:dyDescent="0.3">
      <c r="A5365" s="1">
        <v>43743</v>
      </c>
      <c r="B5365" t="s">
        <v>2</v>
      </c>
      <c r="C5365" t="s">
        <v>11</v>
      </c>
      <c r="D5365" t="s">
        <v>16</v>
      </c>
      <c r="E5365" t="s">
        <v>261</v>
      </c>
      <c r="F5365" t="s">
        <v>549</v>
      </c>
      <c r="G5365">
        <v>9</v>
      </c>
      <c r="H5365">
        <v>53.35</v>
      </c>
      <c r="I5365">
        <v>480.15000000000003</v>
      </c>
      <c r="J5365" s="4">
        <v>3493</v>
      </c>
      <c r="K5365" s="6" t="s">
        <v>556</v>
      </c>
    </row>
    <row r="5366" spans="1:11" ht="15.6" x14ac:dyDescent="0.3">
      <c r="A5366" s="1">
        <v>43743</v>
      </c>
      <c r="B5366" t="s">
        <v>6</v>
      </c>
      <c r="C5366" t="s">
        <v>14</v>
      </c>
      <c r="D5366" t="s">
        <v>16</v>
      </c>
      <c r="E5366" t="s">
        <v>63</v>
      </c>
      <c r="F5366" t="s">
        <v>549</v>
      </c>
      <c r="G5366">
        <v>10</v>
      </c>
      <c r="H5366">
        <v>53.35</v>
      </c>
      <c r="I5366">
        <v>533.5</v>
      </c>
      <c r="J5366" s="4">
        <v>2994</v>
      </c>
      <c r="K5366" s="6" t="s">
        <v>557</v>
      </c>
    </row>
    <row r="5367" spans="1:11" ht="15.6" x14ac:dyDescent="0.3">
      <c r="A5367" s="1">
        <v>43743</v>
      </c>
      <c r="B5367" t="s">
        <v>2</v>
      </c>
      <c r="C5367" t="s">
        <v>11</v>
      </c>
      <c r="D5367" t="s">
        <v>16</v>
      </c>
      <c r="E5367" t="s">
        <v>341</v>
      </c>
      <c r="F5367" t="s">
        <v>549</v>
      </c>
      <c r="G5367">
        <v>8</v>
      </c>
      <c r="H5367">
        <v>53.35</v>
      </c>
      <c r="I5367">
        <v>426.8</v>
      </c>
      <c r="J5367" s="4">
        <v>792</v>
      </c>
      <c r="K5367" s="6" t="s">
        <v>557</v>
      </c>
    </row>
    <row r="5368" spans="1:11" ht="15.6" x14ac:dyDescent="0.3">
      <c r="A5368" s="1">
        <v>43743</v>
      </c>
      <c r="B5368" t="s">
        <v>5</v>
      </c>
      <c r="C5368" t="s">
        <v>8</v>
      </c>
      <c r="D5368" t="s">
        <v>16</v>
      </c>
      <c r="E5368" t="s">
        <v>520</v>
      </c>
      <c r="F5368" t="s">
        <v>546</v>
      </c>
      <c r="G5368">
        <v>1</v>
      </c>
      <c r="H5368">
        <v>12.42</v>
      </c>
      <c r="I5368">
        <v>12.42</v>
      </c>
      <c r="J5368" s="4">
        <v>1995</v>
      </c>
      <c r="K5368" s="6" t="s">
        <v>557</v>
      </c>
    </row>
    <row r="5369" spans="1:11" ht="15.6" x14ac:dyDescent="0.3">
      <c r="A5369" s="1">
        <v>43743</v>
      </c>
      <c r="B5369" t="s">
        <v>3</v>
      </c>
      <c r="C5369" t="s">
        <v>12</v>
      </c>
      <c r="D5369" t="s">
        <v>17</v>
      </c>
      <c r="E5369" t="s">
        <v>268</v>
      </c>
      <c r="F5369" t="s">
        <v>548</v>
      </c>
      <c r="G5369">
        <v>2</v>
      </c>
      <c r="H5369">
        <v>17.829999999999998</v>
      </c>
      <c r="I5369">
        <v>35.659999999999997</v>
      </c>
      <c r="J5369" s="4">
        <v>3990</v>
      </c>
      <c r="K5369" s="6" t="s">
        <v>556</v>
      </c>
    </row>
    <row r="5370" spans="1:11" ht="15.6" x14ac:dyDescent="0.3">
      <c r="A5370" s="1">
        <v>43743</v>
      </c>
      <c r="B5370" t="s">
        <v>4</v>
      </c>
      <c r="C5370" t="s">
        <v>12</v>
      </c>
      <c r="D5370" t="s">
        <v>17</v>
      </c>
      <c r="E5370" t="s">
        <v>532</v>
      </c>
      <c r="F5370" t="s">
        <v>547</v>
      </c>
      <c r="G5370">
        <v>3</v>
      </c>
      <c r="H5370">
        <v>16.32</v>
      </c>
      <c r="I5370">
        <v>48.96</v>
      </c>
      <c r="J5370" s="4">
        <v>597</v>
      </c>
      <c r="K5370" s="6" t="s">
        <v>555</v>
      </c>
    </row>
    <row r="5371" spans="1:11" ht="15.6" x14ac:dyDescent="0.3">
      <c r="A5371" s="1">
        <v>43744</v>
      </c>
      <c r="B5371" t="s">
        <v>2</v>
      </c>
      <c r="C5371" t="s">
        <v>8</v>
      </c>
      <c r="D5371" t="s">
        <v>16</v>
      </c>
      <c r="E5371" t="s">
        <v>359</v>
      </c>
      <c r="F5371" t="s">
        <v>548</v>
      </c>
      <c r="G5371">
        <v>7</v>
      </c>
      <c r="H5371">
        <v>17.829999999999998</v>
      </c>
      <c r="I5371">
        <v>124.80999999999999</v>
      </c>
      <c r="J5371" s="4">
        <v>897</v>
      </c>
      <c r="K5371" s="6" t="s">
        <v>558</v>
      </c>
    </row>
    <row r="5372" spans="1:11" ht="15.6" x14ac:dyDescent="0.3">
      <c r="A5372" s="1">
        <v>43744</v>
      </c>
      <c r="B5372" t="s">
        <v>5</v>
      </c>
      <c r="C5372" t="s">
        <v>8</v>
      </c>
      <c r="D5372" t="s">
        <v>16</v>
      </c>
      <c r="E5372" t="s">
        <v>250</v>
      </c>
      <c r="F5372" t="s">
        <v>547</v>
      </c>
      <c r="G5372">
        <v>2</v>
      </c>
      <c r="H5372">
        <v>16.32</v>
      </c>
      <c r="I5372">
        <v>32.64</v>
      </c>
      <c r="J5372" s="4">
        <v>1393</v>
      </c>
      <c r="K5372" s="6" t="s">
        <v>558</v>
      </c>
    </row>
    <row r="5373" spans="1:11" ht="15.6" x14ac:dyDescent="0.3">
      <c r="A5373" s="1">
        <v>43744</v>
      </c>
      <c r="B5373" t="s">
        <v>4</v>
      </c>
      <c r="C5373" t="s">
        <v>10</v>
      </c>
      <c r="D5373" t="s">
        <v>17</v>
      </c>
      <c r="E5373" t="s">
        <v>36</v>
      </c>
      <c r="F5373" t="s">
        <v>546</v>
      </c>
      <c r="G5373">
        <v>3</v>
      </c>
      <c r="H5373">
        <v>12.42</v>
      </c>
      <c r="I5373">
        <v>37.26</v>
      </c>
      <c r="J5373" s="4">
        <v>1794</v>
      </c>
      <c r="K5373" s="6" t="s">
        <v>556</v>
      </c>
    </row>
    <row r="5374" spans="1:11" ht="15.6" x14ac:dyDescent="0.3">
      <c r="A5374" s="1">
        <v>43745</v>
      </c>
      <c r="B5374" t="s">
        <v>4</v>
      </c>
      <c r="C5374" t="s">
        <v>13</v>
      </c>
      <c r="D5374" t="s">
        <v>17</v>
      </c>
      <c r="E5374" t="s">
        <v>269</v>
      </c>
      <c r="F5374" t="s">
        <v>546</v>
      </c>
      <c r="G5374">
        <v>1</v>
      </c>
      <c r="H5374">
        <v>12.42</v>
      </c>
      <c r="I5374">
        <v>12.42</v>
      </c>
      <c r="J5374" s="4">
        <v>798</v>
      </c>
      <c r="K5374" s="6" t="s">
        <v>558</v>
      </c>
    </row>
    <row r="5375" spans="1:11" ht="15.6" x14ac:dyDescent="0.3">
      <c r="A5375" s="1">
        <v>43745</v>
      </c>
      <c r="B5375" t="s">
        <v>5</v>
      </c>
      <c r="C5375" t="s">
        <v>11</v>
      </c>
      <c r="D5375" t="s">
        <v>16</v>
      </c>
      <c r="E5375" t="s">
        <v>399</v>
      </c>
      <c r="F5375" t="s">
        <v>548</v>
      </c>
      <c r="G5375">
        <v>10</v>
      </c>
      <c r="H5375">
        <v>17.829999999999998</v>
      </c>
      <c r="I5375">
        <v>178.29999999999998</v>
      </c>
      <c r="J5375" s="4">
        <v>597</v>
      </c>
      <c r="K5375" s="6" t="s">
        <v>556</v>
      </c>
    </row>
    <row r="5376" spans="1:11" ht="15.6" x14ac:dyDescent="0.3">
      <c r="A5376" s="1">
        <v>43745</v>
      </c>
      <c r="B5376" t="s">
        <v>4</v>
      </c>
      <c r="C5376" t="s">
        <v>12</v>
      </c>
      <c r="D5376" t="s">
        <v>17</v>
      </c>
      <c r="E5376" t="s">
        <v>388</v>
      </c>
      <c r="F5376" t="s">
        <v>549</v>
      </c>
      <c r="G5376">
        <v>2</v>
      </c>
      <c r="H5376">
        <v>53.35</v>
      </c>
      <c r="I5376">
        <v>106.7</v>
      </c>
      <c r="J5376" s="4">
        <v>798</v>
      </c>
      <c r="K5376" s="6" t="s">
        <v>556</v>
      </c>
    </row>
    <row r="5377" spans="1:11" ht="15.6" x14ac:dyDescent="0.3">
      <c r="A5377" s="1">
        <v>43745</v>
      </c>
      <c r="B5377" t="s">
        <v>2</v>
      </c>
      <c r="C5377" t="s">
        <v>8</v>
      </c>
      <c r="D5377" t="s">
        <v>16</v>
      </c>
      <c r="E5377" t="s">
        <v>249</v>
      </c>
      <c r="F5377" t="s">
        <v>546</v>
      </c>
      <c r="G5377">
        <v>2</v>
      </c>
      <c r="H5377">
        <v>12.42</v>
      </c>
      <c r="I5377">
        <v>24.84</v>
      </c>
      <c r="J5377" s="4">
        <v>798</v>
      </c>
      <c r="K5377" s="6" t="s">
        <v>556</v>
      </c>
    </row>
    <row r="5378" spans="1:11" ht="15.6" x14ac:dyDescent="0.3">
      <c r="A5378" s="1">
        <v>43745</v>
      </c>
      <c r="B5378" t="s">
        <v>6</v>
      </c>
      <c r="C5378" t="s">
        <v>8</v>
      </c>
      <c r="D5378" t="s">
        <v>16</v>
      </c>
      <c r="E5378" t="s">
        <v>211</v>
      </c>
      <c r="F5378" t="s">
        <v>549</v>
      </c>
      <c r="G5378">
        <v>5</v>
      </c>
      <c r="H5378">
        <v>53.35</v>
      </c>
      <c r="I5378">
        <v>266.75</v>
      </c>
      <c r="J5378" s="4">
        <v>1596</v>
      </c>
      <c r="K5378" s="6" t="s">
        <v>558</v>
      </c>
    </row>
    <row r="5379" spans="1:11" ht="15.6" x14ac:dyDescent="0.3">
      <c r="A5379" s="1">
        <v>43746</v>
      </c>
      <c r="B5379" t="s">
        <v>2</v>
      </c>
      <c r="C5379" t="s">
        <v>9</v>
      </c>
      <c r="D5379" t="s">
        <v>16</v>
      </c>
      <c r="E5379" t="s">
        <v>511</v>
      </c>
      <c r="F5379" t="s">
        <v>547</v>
      </c>
      <c r="G5379">
        <v>8</v>
      </c>
      <c r="H5379">
        <v>16.32</v>
      </c>
      <c r="I5379">
        <v>130.56</v>
      </c>
      <c r="J5379" s="4">
        <v>891</v>
      </c>
      <c r="K5379" s="6" t="s">
        <v>554</v>
      </c>
    </row>
    <row r="5380" spans="1:11" ht="15.6" x14ac:dyDescent="0.3">
      <c r="A5380" s="1">
        <v>43746</v>
      </c>
      <c r="B5380" t="s">
        <v>4</v>
      </c>
      <c r="C5380" t="s">
        <v>15</v>
      </c>
      <c r="D5380" t="s">
        <v>17</v>
      </c>
      <c r="E5380" t="s">
        <v>280</v>
      </c>
      <c r="F5380" t="s">
        <v>548</v>
      </c>
      <c r="G5380">
        <v>1</v>
      </c>
      <c r="H5380">
        <v>17.829999999999998</v>
      </c>
      <c r="I5380">
        <v>17.829999999999998</v>
      </c>
      <c r="J5380" s="4">
        <v>2793</v>
      </c>
      <c r="K5380" s="6" t="s">
        <v>556</v>
      </c>
    </row>
    <row r="5381" spans="1:11" ht="15.6" x14ac:dyDescent="0.3">
      <c r="A5381" s="1">
        <v>43746</v>
      </c>
      <c r="B5381" t="s">
        <v>2</v>
      </c>
      <c r="C5381" t="s">
        <v>8</v>
      </c>
      <c r="D5381" t="s">
        <v>16</v>
      </c>
      <c r="E5381" t="s">
        <v>56</v>
      </c>
      <c r="F5381" t="s">
        <v>546</v>
      </c>
      <c r="G5381">
        <v>8</v>
      </c>
      <c r="H5381">
        <v>12.42</v>
      </c>
      <c r="I5381">
        <v>99.36</v>
      </c>
      <c r="J5381" s="4">
        <v>3992</v>
      </c>
      <c r="K5381" s="6" t="s">
        <v>556</v>
      </c>
    </row>
    <row r="5382" spans="1:11" ht="15.6" x14ac:dyDescent="0.3">
      <c r="A5382" s="1">
        <v>43746</v>
      </c>
      <c r="B5382" t="s">
        <v>4</v>
      </c>
      <c r="C5382" t="s">
        <v>15</v>
      </c>
      <c r="D5382" t="s">
        <v>17</v>
      </c>
      <c r="E5382" t="s">
        <v>413</v>
      </c>
      <c r="F5382" t="s">
        <v>546</v>
      </c>
      <c r="G5382">
        <v>10</v>
      </c>
      <c r="H5382">
        <v>12.42</v>
      </c>
      <c r="I5382">
        <v>124.2</v>
      </c>
      <c r="J5382" s="4">
        <v>2994</v>
      </c>
      <c r="K5382" s="6" t="s">
        <v>556</v>
      </c>
    </row>
    <row r="5383" spans="1:11" ht="15.6" x14ac:dyDescent="0.3">
      <c r="A5383" s="1">
        <v>43746</v>
      </c>
      <c r="B5383" t="s">
        <v>2</v>
      </c>
      <c r="C5383" t="s">
        <v>8</v>
      </c>
      <c r="D5383" t="s">
        <v>16</v>
      </c>
      <c r="E5383" t="s">
        <v>379</v>
      </c>
      <c r="F5383" t="s">
        <v>549</v>
      </c>
      <c r="G5383">
        <v>2</v>
      </c>
      <c r="H5383">
        <v>53.35</v>
      </c>
      <c r="I5383">
        <v>106.7</v>
      </c>
      <c r="J5383" s="4">
        <v>4990</v>
      </c>
      <c r="K5383" s="6" t="s">
        <v>554</v>
      </c>
    </row>
    <row r="5384" spans="1:11" ht="15.6" x14ac:dyDescent="0.3">
      <c r="A5384" s="1">
        <v>43747</v>
      </c>
      <c r="B5384" t="s">
        <v>4</v>
      </c>
      <c r="C5384" t="s">
        <v>12</v>
      </c>
      <c r="D5384" t="s">
        <v>17</v>
      </c>
      <c r="E5384" t="s">
        <v>474</v>
      </c>
      <c r="F5384" t="s">
        <v>548</v>
      </c>
      <c r="G5384">
        <v>3</v>
      </c>
      <c r="H5384">
        <v>17.829999999999998</v>
      </c>
      <c r="I5384">
        <v>53.489999999999995</v>
      </c>
      <c r="J5384" s="4">
        <v>597</v>
      </c>
      <c r="K5384" s="6" t="s">
        <v>555</v>
      </c>
    </row>
    <row r="5385" spans="1:11" ht="15.6" x14ac:dyDescent="0.3">
      <c r="A5385" s="1">
        <v>43747</v>
      </c>
      <c r="B5385" t="s">
        <v>5</v>
      </c>
      <c r="C5385" t="s">
        <v>8</v>
      </c>
      <c r="D5385" t="s">
        <v>16</v>
      </c>
      <c r="E5385" t="s">
        <v>498</v>
      </c>
      <c r="F5385" t="s">
        <v>546</v>
      </c>
      <c r="G5385">
        <v>8</v>
      </c>
      <c r="H5385">
        <v>12.42</v>
      </c>
      <c r="I5385">
        <v>99.36</v>
      </c>
      <c r="J5385" s="4">
        <v>798</v>
      </c>
      <c r="K5385" s="6" t="s">
        <v>558</v>
      </c>
    </row>
    <row r="5386" spans="1:11" ht="15.6" x14ac:dyDescent="0.3">
      <c r="A5386" s="1">
        <v>43747</v>
      </c>
      <c r="B5386" t="s">
        <v>5</v>
      </c>
      <c r="C5386" t="s">
        <v>9</v>
      </c>
      <c r="D5386" t="s">
        <v>16</v>
      </c>
      <c r="E5386" t="s">
        <v>160</v>
      </c>
      <c r="F5386" t="s">
        <v>546</v>
      </c>
      <c r="G5386">
        <v>6</v>
      </c>
      <c r="H5386">
        <v>12.42</v>
      </c>
      <c r="I5386">
        <v>74.52</v>
      </c>
      <c r="J5386" s="4">
        <v>3192</v>
      </c>
      <c r="K5386" s="6" t="s">
        <v>554</v>
      </c>
    </row>
    <row r="5387" spans="1:11" ht="15.6" x14ac:dyDescent="0.3">
      <c r="A5387" s="1">
        <v>43747</v>
      </c>
      <c r="B5387" t="s">
        <v>6</v>
      </c>
      <c r="C5387" t="s">
        <v>11</v>
      </c>
      <c r="D5387" t="s">
        <v>16</v>
      </c>
      <c r="E5387" t="s">
        <v>281</v>
      </c>
      <c r="F5387" t="s">
        <v>546</v>
      </c>
      <c r="G5387">
        <v>6</v>
      </c>
      <c r="H5387">
        <v>12.42</v>
      </c>
      <c r="I5387">
        <v>74.52</v>
      </c>
      <c r="J5387" s="4">
        <v>1596</v>
      </c>
      <c r="K5387" s="6" t="s">
        <v>557</v>
      </c>
    </row>
    <row r="5388" spans="1:11" ht="15.6" x14ac:dyDescent="0.3">
      <c r="A5388" s="1">
        <v>43747</v>
      </c>
      <c r="B5388" t="s">
        <v>5</v>
      </c>
      <c r="C5388" t="s">
        <v>9</v>
      </c>
      <c r="D5388" t="s">
        <v>16</v>
      </c>
      <c r="E5388" t="s">
        <v>71</v>
      </c>
      <c r="F5388" t="s">
        <v>549</v>
      </c>
      <c r="G5388">
        <v>1</v>
      </c>
      <c r="H5388">
        <v>53.35</v>
      </c>
      <c r="I5388">
        <v>53.35</v>
      </c>
      <c r="J5388" s="4">
        <v>4491</v>
      </c>
      <c r="K5388" s="6" t="s">
        <v>556</v>
      </c>
    </row>
    <row r="5389" spans="1:11" ht="15.6" x14ac:dyDescent="0.3">
      <c r="A5389" s="1">
        <v>43747</v>
      </c>
      <c r="B5389" t="s">
        <v>2</v>
      </c>
      <c r="C5389" t="s">
        <v>11</v>
      </c>
      <c r="D5389" t="s">
        <v>16</v>
      </c>
      <c r="E5389" t="s">
        <v>281</v>
      </c>
      <c r="F5389" t="s">
        <v>546</v>
      </c>
      <c r="G5389">
        <v>1</v>
      </c>
      <c r="H5389">
        <v>12.42</v>
      </c>
      <c r="I5389">
        <v>12.42</v>
      </c>
      <c r="J5389" s="4">
        <v>495</v>
      </c>
      <c r="K5389" s="6" t="s">
        <v>555</v>
      </c>
    </row>
    <row r="5390" spans="1:11" ht="15.6" x14ac:dyDescent="0.3">
      <c r="A5390" s="1">
        <v>43748</v>
      </c>
      <c r="B5390" t="s">
        <v>2</v>
      </c>
      <c r="C5390" t="s">
        <v>8</v>
      </c>
      <c r="D5390" t="s">
        <v>16</v>
      </c>
      <c r="E5390" t="s">
        <v>84</v>
      </c>
      <c r="F5390" t="s">
        <v>548</v>
      </c>
      <c r="G5390">
        <v>9</v>
      </c>
      <c r="H5390">
        <v>17.829999999999998</v>
      </c>
      <c r="I5390">
        <v>160.46999999999997</v>
      </c>
      <c r="J5390" s="4">
        <v>4491</v>
      </c>
      <c r="K5390" s="6" t="s">
        <v>556</v>
      </c>
    </row>
    <row r="5391" spans="1:11" ht="15.6" x14ac:dyDescent="0.3">
      <c r="A5391" s="1">
        <v>43748</v>
      </c>
      <c r="B5391" t="s">
        <v>4</v>
      </c>
      <c r="C5391" t="s">
        <v>10</v>
      </c>
      <c r="D5391" t="s">
        <v>17</v>
      </c>
      <c r="E5391" t="s">
        <v>27</v>
      </c>
      <c r="F5391" t="s">
        <v>546</v>
      </c>
      <c r="G5391">
        <v>8</v>
      </c>
      <c r="H5391">
        <v>12.42</v>
      </c>
      <c r="I5391">
        <v>99.36</v>
      </c>
      <c r="J5391" s="4">
        <v>4990</v>
      </c>
      <c r="K5391" s="6" t="s">
        <v>556</v>
      </c>
    </row>
    <row r="5392" spans="1:11" ht="15.6" x14ac:dyDescent="0.3">
      <c r="A5392" s="1">
        <v>43748</v>
      </c>
      <c r="B5392" t="s">
        <v>4</v>
      </c>
      <c r="C5392" t="s">
        <v>10</v>
      </c>
      <c r="D5392" t="s">
        <v>17</v>
      </c>
      <c r="E5392" t="s">
        <v>210</v>
      </c>
      <c r="F5392" t="s">
        <v>547</v>
      </c>
      <c r="G5392">
        <v>8</v>
      </c>
      <c r="H5392">
        <v>16.32</v>
      </c>
      <c r="I5392">
        <v>130.56</v>
      </c>
      <c r="J5392" s="4">
        <v>897</v>
      </c>
      <c r="K5392" s="6" t="s">
        <v>555</v>
      </c>
    </row>
    <row r="5393" spans="1:11" ht="15.6" x14ac:dyDescent="0.3">
      <c r="A5393" s="1">
        <v>43748</v>
      </c>
      <c r="B5393" t="s">
        <v>4</v>
      </c>
      <c r="C5393" t="s">
        <v>10</v>
      </c>
      <c r="D5393" t="s">
        <v>17</v>
      </c>
      <c r="E5393" t="s">
        <v>316</v>
      </c>
      <c r="F5393" t="s">
        <v>546</v>
      </c>
      <c r="G5393">
        <v>4</v>
      </c>
      <c r="H5393">
        <v>12.42</v>
      </c>
      <c r="I5393">
        <v>49.68</v>
      </c>
      <c r="J5393" s="4">
        <v>2495</v>
      </c>
      <c r="K5393" s="6" t="s">
        <v>556</v>
      </c>
    </row>
    <row r="5394" spans="1:11" ht="15.6" x14ac:dyDescent="0.3">
      <c r="A5394" s="1">
        <v>43748</v>
      </c>
      <c r="B5394" t="s">
        <v>6</v>
      </c>
      <c r="C5394" t="s">
        <v>8</v>
      </c>
      <c r="D5394" t="s">
        <v>16</v>
      </c>
      <c r="E5394" t="s">
        <v>400</v>
      </c>
      <c r="F5394" t="s">
        <v>546</v>
      </c>
      <c r="G5394">
        <v>6</v>
      </c>
      <c r="H5394">
        <v>12.42</v>
      </c>
      <c r="I5394">
        <v>74.52</v>
      </c>
      <c r="J5394" s="4">
        <v>792</v>
      </c>
      <c r="K5394" s="6" t="s">
        <v>556</v>
      </c>
    </row>
    <row r="5395" spans="1:11" ht="15.6" x14ac:dyDescent="0.3">
      <c r="A5395" s="1">
        <v>43748</v>
      </c>
      <c r="B5395" t="s">
        <v>5</v>
      </c>
      <c r="C5395" t="s">
        <v>9</v>
      </c>
      <c r="D5395" t="s">
        <v>16</v>
      </c>
      <c r="E5395" t="s">
        <v>403</v>
      </c>
      <c r="F5395" t="s">
        <v>546</v>
      </c>
      <c r="G5395">
        <v>9</v>
      </c>
      <c r="H5395">
        <v>12.42</v>
      </c>
      <c r="I5395">
        <v>111.78</v>
      </c>
      <c r="J5395" s="4">
        <v>2392</v>
      </c>
      <c r="K5395" s="6" t="s">
        <v>556</v>
      </c>
    </row>
    <row r="5396" spans="1:11" ht="15.6" x14ac:dyDescent="0.3">
      <c r="A5396" s="1">
        <v>43749</v>
      </c>
      <c r="B5396" t="s">
        <v>5</v>
      </c>
      <c r="C5396" t="s">
        <v>9</v>
      </c>
      <c r="D5396" t="s">
        <v>16</v>
      </c>
      <c r="E5396" t="s">
        <v>191</v>
      </c>
      <c r="F5396" t="s">
        <v>548</v>
      </c>
      <c r="G5396">
        <v>6</v>
      </c>
      <c r="H5396">
        <v>17.829999999999998</v>
      </c>
      <c r="I5396">
        <v>106.97999999999999</v>
      </c>
      <c r="J5396" s="4">
        <v>995</v>
      </c>
      <c r="K5396" s="6" t="s">
        <v>556</v>
      </c>
    </row>
    <row r="5397" spans="1:11" ht="15.6" x14ac:dyDescent="0.3">
      <c r="A5397" s="1">
        <v>43750</v>
      </c>
      <c r="B5397" t="s">
        <v>6</v>
      </c>
      <c r="C5397" t="s">
        <v>14</v>
      </c>
      <c r="D5397" t="s">
        <v>16</v>
      </c>
      <c r="E5397" t="s">
        <v>353</v>
      </c>
      <c r="F5397" t="s">
        <v>546</v>
      </c>
      <c r="G5397">
        <v>2</v>
      </c>
      <c r="H5397">
        <v>12.42</v>
      </c>
      <c r="I5397">
        <v>24.84</v>
      </c>
      <c r="J5397" s="4">
        <v>99</v>
      </c>
      <c r="K5397" s="6" t="s">
        <v>556</v>
      </c>
    </row>
    <row r="5398" spans="1:11" ht="15.6" x14ac:dyDescent="0.3">
      <c r="A5398" s="1">
        <v>43750</v>
      </c>
      <c r="B5398" t="s">
        <v>5</v>
      </c>
      <c r="C5398" t="s">
        <v>14</v>
      </c>
      <c r="D5398" t="s">
        <v>16</v>
      </c>
      <c r="E5398" t="s">
        <v>165</v>
      </c>
      <c r="F5398" t="s">
        <v>548</v>
      </c>
      <c r="G5398">
        <v>1</v>
      </c>
      <c r="H5398">
        <v>17.829999999999998</v>
      </c>
      <c r="I5398">
        <v>17.829999999999998</v>
      </c>
      <c r="J5398" s="4">
        <v>1596</v>
      </c>
      <c r="K5398" s="6" t="s">
        <v>555</v>
      </c>
    </row>
    <row r="5399" spans="1:11" ht="15.6" x14ac:dyDescent="0.3">
      <c r="A5399" s="1">
        <v>43751</v>
      </c>
      <c r="B5399" t="s">
        <v>2</v>
      </c>
      <c r="C5399" t="s">
        <v>8</v>
      </c>
      <c r="D5399" t="s">
        <v>16</v>
      </c>
      <c r="E5399" t="s">
        <v>164</v>
      </c>
      <c r="F5399" t="s">
        <v>549</v>
      </c>
      <c r="G5399">
        <v>2</v>
      </c>
      <c r="H5399">
        <v>53.35</v>
      </c>
      <c r="I5399">
        <v>106.7</v>
      </c>
      <c r="J5399" s="4">
        <v>1794</v>
      </c>
      <c r="K5399" s="6" t="s">
        <v>556</v>
      </c>
    </row>
    <row r="5400" spans="1:11" ht="15.6" x14ac:dyDescent="0.3">
      <c r="A5400" s="1">
        <v>43751</v>
      </c>
      <c r="B5400" t="s">
        <v>5</v>
      </c>
      <c r="C5400" t="s">
        <v>8</v>
      </c>
      <c r="D5400" t="s">
        <v>16</v>
      </c>
      <c r="E5400" t="s">
        <v>211</v>
      </c>
      <c r="F5400" t="s">
        <v>547</v>
      </c>
      <c r="G5400">
        <v>4</v>
      </c>
      <c r="H5400">
        <v>16.32</v>
      </c>
      <c r="I5400">
        <v>65.28</v>
      </c>
      <c r="J5400" s="4">
        <v>897</v>
      </c>
      <c r="K5400" s="6" t="s">
        <v>557</v>
      </c>
    </row>
    <row r="5401" spans="1:11" ht="15.6" x14ac:dyDescent="0.3">
      <c r="A5401" s="1">
        <v>43752</v>
      </c>
      <c r="B5401" t="s">
        <v>3</v>
      </c>
      <c r="C5401" t="s">
        <v>12</v>
      </c>
      <c r="D5401" t="s">
        <v>17</v>
      </c>
      <c r="E5401" t="s">
        <v>270</v>
      </c>
      <c r="F5401" t="s">
        <v>549</v>
      </c>
      <c r="G5401">
        <v>4</v>
      </c>
      <c r="H5401">
        <v>53.35</v>
      </c>
      <c r="I5401">
        <v>213.4</v>
      </c>
      <c r="J5401" s="4">
        <v>798</v>
      </c>
      <c r="K5401" s="6" t="s">
        <v>557</v>
      </c>
    </row>
    <row r="5402" spans="1:11" ht="15.6" x14ac:dyDescent="0.3">
      <c r="A5402" s="1">
        <v>43753</v>
      </c>
      <c r="B5402" t="s">
        <v>3</v>
      </c>
      <c r="C5402" t="s">
        <v>10</v>
      </c>
      <c r="D5402" t="s">
        <v>17</v>
      </c>
      <c r="E5402" t="s">
        <v>145</v>
      </c>
      <c r="F5402" t="s">
        <v>548</v>
      </c>
      <c r="G5402">
        <v>9</v>
      </c>
      <c r="H5402">
        <v>17.829999999999998</v>
      </c>
      <c r="I5402">
        <v>160.46999999999997</v>
      </c>
      <c r="J5402" s="4">
        <v>693</v>
      </c>
      <c r="K5402" s="6" t="s">
        <v>556</v>
      </c>
    </row>
    <row r="5403" spans="1:11" ht="15.6" x14ac:dyDescent="0.3">
      <c r="A5403" s="1">
        <v>43753</v>
      </c>
      <c r="B5403" t="s">
        <v>4</v>
      </c>
      <c r="C5403" t="s">
        <v>12</v>
      </c>
      <c r="D5403" t="s">
        <v>17</v>
      </c>
      <c r="E5403" t="s">
        <v>102</v>
      </c>
      <c r="F5403" t="s">
        <v>548</v>
      </c>
      <c r="G5403">
        <v>2</v>
      </c>
      <c r="H5403">
        <v>17.829999999999998</v>
      </c>
      <c r="I5403">
        <v>35.659999999999997</v>
      </c>
      <c r="J5403" s="4">
        <v>495</v>
      </c>
      <c r="K5403" s="6" t="s">
        <v>557</v>
      </c>
    </row>
    <row r="5404" spans="1:11" ht="15.6" x14ac:dyDescent="0.3">
      <c r="A5404" s="1">
        <v>43753</v>
      </c>
      <c r="B5404" t="s">
        <v>2</v>
      </c>
      <c r="C5404" t="s">
        <v>9</v>
      </c>
      <c r="D5404" t="s">
        <v>16</v>
      </c>
      <c r="E5404" t="s">
        <v>337</v>
      </c>
      <c r="F5404" t="s">
        <v>546</v>
      </c>
      <c r="G5404">
        <v>10</v>
      </c>
      <c r="H5404">
        <v>12.42</v>
      </c>
      <c r="I5404">
        <v>124.2</v>
      </c>
      <c r="J5404" s="4">
        <v>2093</v>
      </c>
      <c r="K5404" s="6" t="s">
        <v>558</v>
      </c>
    </row>
    <row r="5405" spans="1:11" ht="15.6" x14ac:dyDescent="0.3">
      <c r="A5405" s="1">
        <v>43753</v>
      </c>
      <c r="B5405" t="s">
        <v>6</v>
      </c>
      <c r="C5405" t="s">
        <v>9</v>
      </c>
      <c r="D5405" t="s">
        <v>16</v>
      </c>
      <c r="E5405" t="s">
        <v>147</v>
      </c>
      <c r="F5405" t="s">
        <v>549</v>
      </c>
      <c r="G5405">
        <v>8</v>
      </c>
      <c r="H5405">
        <v>53.35</v>
      </c>
      <c r="I5405">
        <v>426.8</v>
      </c>
      <c r="J5405" s="4">
        <v>1393</v>
      </c>
      <c r="K5405" s="6" t="s">
        <v>556</v>
      </c>
    </row>
    <row r="5406" spans="1:11" ht="15.6" x14ac:dyDescent="0.3">
      <c r="A5406" s="1">
        <v>43753</v>
      </c>
      <c r="B5406" t="s">
        <v>4</v>
      </c>
      <c r="C5406" t="s">
        <v>10</v>
      </c>
      <c r="D5406" t="s">
        <v>17</v>
      </c>
      <c r="E5406" t="s">
        <v>493</v>
      </c>
      <c r="F5406" t="s">
        <v>547</v>
      </c>
      <c r="G5406">
        <v>8</v>
      </c>
      <c r="H5406">
        <v>16.32</v>
      </c>
      <c r="I5406">
        <v>130.56</v>
      </c>
      <c r="J5406" s="4">
        <v>2495</v>
      </c>
      <c r="K5406" s="6" t="s">
        <v>556</v>
      </c>
    </row>
    <row r="5407" spans="1:11" ht="15.6" x14ac:dyDescent="0.3">
      <c r="A5407" s="1">
        <v>43754</v>
      </c>
      <c r="B5407" t="s">
        <v>2</v>
      </c>
      <c r="C5407" t="s">
        <v>11</v>
      </c>
      <c r="D5407" t="s">
        <v>16</v>
      </c>
      <c r="E5407" t="s">
        <v>278</v>
      </c>
      <c r="F5407" t="s">
        <v>546</v>
      </c>
      <c r="G5407">
        <v>4</v>
      </c>
      <c r="H5407">
        <v>12.42</v>
      </c>
      <c r="I5407">
        <v>49.68</v>
      </c>
      <c r="J5407" s="4">
        <v>598</v>
      </c>
      <c r="K5407" s="6" t="s">
        <v>554</v>
      </c>
    </row>
    <row r="5408" spans="1:11" ht="15.6" x14ac:dyDescent="0.3">
      <c r="A5408" s="1">
        <v>43754</v>
      </c>
      <c r="B5408" t="s">
        <v>5</v>
      </c>
      <c r="C5408" t="s">
        <v>9</v>
      </c>
      <c r="D5408" t="s">
        <v>16</v>
      </c>
      <c r="E5408" t="s">
        <v>42</v>
      </c>
      <c r="F5408" t="s">
        <v>549</v>
      </c>
      <c r="G5408">
        <v>9</v>
      </c>
      <c r="H5408">
        <v>53.35</v>
      </c>
      <c r="I5408">
        <v>480.15000000000003</v>
      </c>
      <c r="J5408" s="4">
        <v>1995</v>
      </c>
      <c r="K5408" s="6" t="s">
        <v>554</v>
      </c>
    </row>
    <row r="5409" spans="1:11" ht="15.6" x14ac:dyDescent="0.3">
      <c r="A5409" s="1">
        <v>43754</v>
      </c>
      <c r="B5409" t="s">
        <v>2</v>
      </c>
      <c r="C5409" t="s">
        <v>11</v>
      </c>
      <c r="D5409" t="s">
        <v>16</v>
      </c>
      <c r="E5409" t="s">
        <v>350</v>
      </c>
      <c r="F5409" t="s">
        <v>546</v>
      </c>
      <c r="G5409">
        <v>1</v>
      </c>
      <c r="H5409">
        <v>12.42</v>
      </c>
      <c r="I5409">
        <v>12.42</v>
      </c>
      <c r="J5409" s="4">
        <v>1495</v>
      </c>
      <c r="K5409" s="6" t="s">
        <v>557</v>
      </c>
    </row>
    <row r="5410" spans="1:11" ht="15.6" x14ac:dyDescent="0.3">
      <c r="A5410" s="1">
        <v>43754</v>
      </c>
      <c r="B5410" t="s">
        <v>3</v>
      </c>
      <c r="C5410" t="s">
        <v>10</v>
      </c>
      <c r="D5410" t="s">
        <v>17</v>
      </c>
      <c r="E5410" t="s">
        <v>44</v>
      </c>
      <c r="F5410" t="s">
        <v>546</v>
      </c>
      <c r="G5410">
        <v>5</v>
      </c>
      <c r="H5410">
        <v>12.42</v>
      </c>
      <c r="I5410">
        <v>62.1</v>
      </c>
      <c r="J5410" s="4">
        <v>2793</v>
      </c>
      <c r="K5410" s="6" t="s">
        <v>554</v>
      </c>
    </row>
    <row r="5411" spans="1:11" ht="15.6" x14ac:dyDescent="0.3">
      <c r="A5411" s="1">
        <v>43755</v>
      </c>
      <c r="B5411" t="s">
        <v>2</v>
      </c>
      <c r="C5411" t="s">
        <v>11</v>
      </c>
      <c r="D5411" t="s">
        <v>16</v>
      </c>
      <c r="E5411" t="s">
        <v>496</v>
      </c>
      <c r="F5411" t="s">
        <v>546</v>
      </c>
      <c r="G5411">
        <v>9</v>
      </c>
      <c r="H5411">
        <v>12.42</v>
      </c>
      <c r="I5411">
        <v>111.78</v>
      </c>
      <c r="J5411" s="4">
        <v>594</v>
      </c>
      <c r="K5411" s="6" t="s">
        <v>557</v>
      </c>
    </row>
    <row r="5412" spans="1:11" ht="15.6" x14ac:dyDescent="0.3">
      <c r="A5412" s="1">
        <v>43755</v>
      </c>
      <c r="B5412" t="s">
        <v>2</v>
      </c>
      <c r="C5412" t="s">
        <v>9</v>
      </c>
      <c r="D5412" t="s">
        <v>16</v>
      </c>
      <c r="E5412" t="s">
        <v>135</v>
      </c>
      <c r="F5412" t="s">
        <v>546</v>
      </c>
      <c r="G5412">
        <v>7</v>
      </c>
      <c r="H5412">
        <v>12.42</v>
      </c>
      <c r="I5412">
        <v>86.94</v>
      </c>
      <c r="J5412" s="4">
        <v>3992</v>
      </c>
      <c r="K5412" s="6" t="s">
        <v>555</v>
      </c>
    </row>
    <row r="5413" spans="1:11" ht="15.6" x14ac:dyDescent="0.3">
      <c r="A5413" s="1">
        <v>43755</v>
      </c>
      <c r="B5413" t="s">
        <v>2</v>
      </c>
      <c r="C5413" t="s">
        <v>11</v>
      </c>
      <c r="D5413" t="s">
        <v>16</v>
      </c>
      <c r="E5413" t="s">
        <v>163</v>
      </c>
      <c r="F5413" t="s">
        <v>549</v>
      </c>
      <c r="G5413">
        <v>3</v>
      </c>
      <c r="H5413">
        <v>53.35</v>
      </c>
      <c r="I5413">
        <v>160.05000000000001</v>
      </c>
      <c r="J5413" s="4">
        <v>2394</v>
      </c>
      <c r="K5413" s="6" t="s">
        <v>556</v>
      </c>
    </row>
    <row r="5414" spans="1:11" ht="15.6" x14ac:dyDescent="0.3">
      <c r="A5414" s="1">
        <v>43756</v>
      </c>
      <c r="B5414" t="s">
        <v>4</v>
      </c>
      <c r="C5414" t="s">
        <v>13</v>
      </c>
      <c r="D5414" t="s">
        <v>17</v>
      </c>
      <c r="E5414" t="s">
        <v>357</v>
      </c>
      <c r="F5414" t="s">
        <v>547</v>
      </c>
      <c r="G5414">
        <v>6</v>
      </c>
      <c r="H5414">
        <v>16.32</v>
      </c>
      <c r="I5414">
        <v>97.92</v>
      </c>
      <c r="J5414" s="4">
        <v>598</v>
      </c>
      <c r="K5414" s="6" t="s">
        <v>554</v>
      </c>
    </row>
    <row r="5415" spans="1:11" ht="15.6" x14ac:dyDescent="0.3">
      <c r="A5415" s="1">
        <v>43756</v>
      </c>
      <c r="B5415" t="s">
        <v>6</v>
      </c>
      <c r="C5415" t="s">
        <v>8</v>
      </c>
      <c r="D5415" t="s">
        <v>16</v>
      </c>
      <c r="E5415" t="s">
        <v>362</v>
      </c>
      <c r="F5415" t="s">
        <v>549</v>
      </c>
      <c r="G5415">
        <v>5</v>
      </c>
      <c r="H5415">
        <v>53.35</v>
      </c>
      <c r="I5415">
        <v>266.75</v>
      </c>
      <c r="J5415" s="4">
        <v>2392</v>
      </c>
      <c r="K5415" s="6" t="s">
        <v>554</v>
      </c>
    </row>
    <row r="5416" spans="1:11" ht="15.6" x14ac:dyDescent="0.3">
      <c r="A5416" s="1">
        <v>43757</v>
      </c>
      <c r="B5416" t="s">
        <v>4</v>
      </c>
      <c r="C5416" t="s">
        <v>10</v>
      </c>
      <c r="D5416" t="s">
        <v>17</v>
      </c>
      <c r="E5416" t="s">
        <v>208</v>
      </c>
      <c r="F5416" t="s">
        <v>548</v>
      </c>
      <c r="G5416">
        <v>1</v>
      </c>
      <c r="H5416">
        <v>17.829999999999998</v>
      </c>
      <c r="I5416">
        <v>17.829999999999998</v>
      </c>
      <c r="J5416" s="4">
        <v>1197</v>
      </c>
      <c r="K5416" s="6" t="s">
        <v>558</v>
      </c>
    </row>
    <row r="5417" spans="1:11" ht="15.6" x14ac:dyDescent="0.3">
      <c r="A5417" s="1">
        <v>43757</v>
      </c>
      <c r="B5417" t="s">
        <v>2</v>
      </c>
      <c r="C5417" t="s">
        <v>8</v>
      </c>
      <c r="D5417" t="s">
        <v>16</v>
      </c>
      <c r="E5417" t="s">
        <v>498</v>
      </c>
      <c r="F5417" t="s">
        <v>548</v>
      </c>
      <c r="G5417">
        <v>4</v>
      </c>
      <c r="H5417">
        <v>17.829999999999998</v>
      </c>
      <c r="I5417">
        <v>71.319999999999993</v>
      </c>
      <c r="J5417" s="4">
        <v>3992</v>
      </c>
      <c r="K5417" s="6" t="s">
        <v>558</v>
      </c>
    </row>
    <row r="5418" spans="1:11" ht="15.6" x14ac:dyDescent="0.3">
      <c r="A5418" s="1">
        <v>43758</v>
      </c>
      <c r="B5418" t="s">
        <v>2</v>
      </c>
      <c r="C5418" t="s">
        <v>11</v>
      </c>
      <c r="D5418" t="s">
        <v>16</v>
      </c>
      <c r="E5418" t="s">
        <v>283</v>
      </c>
      <c r="F5418" t="s">
        <v>546</v>
      </c>
      <c r="G5418">
        <v>1</v>
      </c>
      <c r="H5418">
        <v>12.42</v>
      </c>
      <c r="I5418">
        <v>12.42</v>
      </c>
      <c r="J5418" s="4">
        <v>990</v>
      </c>
      <c r="K5418" s="6" t="s">
        <v>554</v>
      </c>
    </row>
    <row r="5419" spans="1:11" ht="15.6" x14ac:dyDescent="0.3">
      <c r="A5419" s="1">
        <v>43758</v>
      </c>
      <c r="B5419" t="s">
        <v>2</v>
      </c>
      <c r="C5419" t="s">
        <v>11</v>
      </c>
      <c r="D5419" t="s">
        <v>16</v>
      </c>
      <c r="E5419" t="s">
        <v>372</v>
      </c>
      <c r="F5419" t="s">
        <v>549</v>
      </c>
      <c r="G5419">
        <v>10</v>
      </c>
      <c r="H5419">
        <v>53.35</v>
      </c>
      <c r="I5419">
        <v>533.5</v>
      </c>
      <c r="J5419" s="4">
        <v>2394</v>
      </c>
      <c r="K5419" s="6" t="s">
        <v>558</v>
      </c>
    </row>
    <row r="5420" spans="1:11" ht="15.6" x14ac:dyDescent="0.3">
      <c r="A5420" s="1">
        <v>43758</v>
      </c>
      <c r="B5420" t="s">
        <v>5</v>
      </c>
      <c r="C5420" t="s">
        <v>11</v>
      </c>
      <c r="D5420" t="s">
        <v>16</v>
      </c>
      <c r="E5420" t="s">
        <v>148</v>
      </c>
      <c r="F5420" t="s">
        <v>546</v>
      </c>
      <c r="G5420">
        <v>9</v>
      </c>
      <c r="H5420">
        <v>12.42</v>
      </c>
      <c r="I5420">
        <v>111.78</v>
      </c>
      <c r="J5420" s="4">
        <v>199</v>
      </c>
      <c r="K5420" s="6" t="s">
        <v>556</v>
      </c>
    </row>
    <row r="5421" spans="1:11" ht="15.6" x14ac:dyDescent="0.3">
      <c r="A5421" s="1">
        <v>43758</v>
      </c>
      <c r="B5421" t="s">
        <v>3</v>
      </c>
      <c r="C5421" t="s">
        <v>10</v>
      </c>
      <c r="D5421" t="s">
        <v>17</v>
      </c>
      <c r="E5421" t="s">
        <v>393</v>
      </c>
      <c r="F5421" t="s">
        <v>546</v>
      </c>
      <c r="G5421">
        <v>1</v>
      </c>
      <c r="H5421">
        <v>12.42</v>
      </c>
      <c r="I5421">
        <v>12.42</v>
      </c>
      <c r="J5421" s="4">
        <v>299</v>
      </c>
      <c r="K5421" s="6" t="s">
        <v>554</v>
      </c>
    </row>
    <row r="5422" spans="1:11" ht="15.6" x14ac:dyDescent="0.3">
      <c r="A5422" s="1">
        <v>43758</v>
      </c>
      <c r="B5422" t="s">
        <v>2</v>
      </c>
      <c r="C5422" t="s">
        <v>11</v>
      </c>
      <c r="D5422" t="s">
        <v>16</v>
      </c>
      <c r="E5422" t="s">
        <v>506</v>
      </c>
      <c r="F5422" t="s">
        <v>549</v>
      </c>
      <c r="G5422">
        <v>9</v>
      </c>
      <c r="H5422">
        <v>53.35</v>
      </c>
      <c r="I5422">
        <v>480.15000000000003</v>
      </c>
      <c r="J5422" s="4">
        <v>891</v>
      </c>
      <c r="K5422" s="6" t="s">
        <v>554</v>
      </c>
    </row>
    <row r="5423" spans="1:11" ht="15.6" x14ac:dyDescent="0.3">
      <c r="A5423" s="1">
        <v>43759</v>
      </c>
      <c r="B5423" t="s">
        <v>2</v>
      </c>
      <c r="C5423" t="s">
        <v>11</v>
      </c>
      <c r="D5423" t="s">
        <v>16</v>
      </c>
      <c r="E5423" t="s">
        <v>509</v>
      </c>
      <c r="F5423" t="s">
        <v>548</v>
      </c>
      <c r="G5423">
        <v>10</v>
      </c>
      <c r="H5423">
        <v>17.829999999999998</v>
      </c>
      <c r="I5423">
        <v>178.29999999999998</v>
      </c>
      <c r="J5423" s="4">
        <v>792</v>
      </c>
      <c r="K5423" s="6" t="s">
        <v>556</v>
      </c>
    </row>
    <row r="5424" spans="1:11" ht="15.6" x14ac:dyDescent="0.3">
      <c r="A5424" s="1">
        <v>43760</v>
      </c>
      <c r="B5424" t="s">
        <v>2</v>
      </c>
      <c r="C5424" t="s">
        <v>11</v>
      </c>
      <c r="D5424" t="s">
        <v>16</v>
      </c>
      <c r="E5424" t="s">
        <v>351</v>
      </c>
      <c r="F5424" t="s">
        <v>549</v>
      </c>
      <c r="G5424">
        <v>3</v>
      </c>
      <c r="H5424">
        <v>53.35</v>
      </c>
      <c r="I5424">
        <v>160.05000000000001</v>
      </c>
      <c r="J5424" s="4">
        <v>2691</v>
      </c>
      <c r="K5424" s="6" t="s">
        <v>557</v>
      </c>
    </row>
    <row r="5425" spans="1:11" ht="15.6" x14ac:dyDescent="0.3">
      <c r="A5425" s="1">
        <v>43760</v>
      </c>
      <c r="B5425" t="s">
        <v>2</v>
      </c>
      <c r="C5425" t="s">
        <v>8</v>
      </c>
      <c r="D5425" t="s">
        <v>16</v>
      </c>
      <c r="E5425" t="s">
        <v>529</v>
      </c>
      <c r="F5425" t="s">
        <v>548</v>
      </c>
      <c r="G5425">
        <v>9</v>
      </c>
      <c r="H5425">
        <v>17.829999999999998</v>
      </c>
      <c r="I5425">
        <v>160.46999999999997</v>
      </c>
      <c r="J5425" s="4">
        <v>1197</v>
      </c>
      <c r="K5425" s="6" t="s">
        <v>556</v>
      </c>
    </row>
    <row r="5426" spans="1:11" ht="15.6" x14ac:dyDescent="0.3">
      <c r="A5426" s="1">
        <v>43760</v>
      </c>
      <c r="B5426" t="s">
        <v>4</v>
      </c>
      <c r="C5426" t="s">
        <v>12</v>
      </c>
      <c r="D5426" t="s">
        <v>17</v>
      </c>
      <c r="E5426" t="s">
        <v>102</v>
      </c>
      <c r="F5426" t="s">
        <v>547</v>
      </c>
      <c r="G5426">
        <v>3</v>
      </c>
      <c r="H5426">
        <v>16.32</v>
      </c>
      <c r="I5426">
        <v>48.96</v>
      </c>
      <c r="J5426" s="4">
        <v>1791</v>
      </c>
      <c r="K5426" s="6" t="s">
        <v>554</v>
      </c>
    </row>
    <row r="5427" spans="1:11" ht="15.6" x14ac:dyDescent="0.3">
      <c r="A5427" s="1">
        <v>43760</v>
      </c>
      <c r="B5427" t="s">
        <v>4</v>
      </c>
      <c r="C5427" t="s">
        <v>10</v>
      </c>
      <c r="D5427" t="s">
        <v>17</v>
      </c>
      <c r="E5427" t="s">
        <v>318</v>
      </c>
      <c r="F5427" t="s">
        <v>546</v>
      </c>
      <c r="G5427">
        <v>7</v>
      </c>
      <c r="H5427">
        <v>12.42</v>
      </c>
      <c r="I5427">
        <v>86.94</v>
      </c>
      <c r="J5427" s="4">
        <v>995</v>
      </c>
      <c r="K5427" s="6" t="s">
        <v>554</v>
      </c>
    </row>
    <row r="5428" spans="1:11" ht="15.6" x14ac:dyDescent="0.3">
      <c r="A5428" s="1">
        <v>43761</v>
      </c>
      <c r="B5428" t="s">
        <v>2</v>
      </c>
      <c r="C5428" t="s">
        <v>8</v>
      </c>
      <c r="D5428" t="s">
        <v>16</v>
      </c>
      <c r="E5428" t="s">
        <v>84</v>
      </c>
      <c r="F5428" t="s">
        <v>548</v>
      </c>
      <c r="G5428">
        <v>1</v>
      </c>
      <c r="H5428">
        <v>17.829999999999998</v>
      </c>
      <c r="I5428">
        <v>17.829999999999998</v>
      </c>
      <c r="J5428" s="4">
        <v>1592</v>
      </c>
      <c r="K5428" s="6" t="s">
        <v>557</v>
      </c>
    </row>
    <row r="5429" spans="1:11" ht="15.6" x14ac:dyDescent="0.3">
      <c r="A5429" s="1">
        <v>43761</v>
      </c>
      <c r="B5429" t="s">
        <v>3</v>
      </c>
      <c r="C5429" t="s">
        <v>13</v>
      </c>
      <c r="D5429" t="s">
        <v>17</v>
      </c>
      <c r="E5429" t="s">
        <v>294</v>
      </c>
      <c r="F5429" t="s">
        <v>547</v>
      </c>
      <c r="G5429">
        <v>4</v>
      </c>
      <c r="H5429">
        <v>16.32</v>
      </c>
      <c r="I5429">
        <v>65.28</v>
      </c>
      <c r="J5429" s="4">
        <v>1196</v>
      </c>
      <c r="K5429" s="6" t="s">
        <v>558</v>
      </c>
    </row>
    <row r="5430" spans="1:11" ht="15.6" x14ac:dyDescent="0.3">
      <c r="A5430" s="1">
        <v>43761</v>
      </c>
      <c r="B5430" t="s">
        <v>2</v>
      </c>
      <c r="C5430" t="s">
        <v>8</v>
      </c>
      <c r="D5430" t="s">
        <v>16</v>
      </c>
      <c r="E5430" t="s">
        <v>162</v>
      </c>
      <c r="F5430" t="s">
        <v>546</v>
      </c>
      <c r="G5430">
        <v>4</v>
      </c>
      <c r="H5430">
        <v>12.42</v>
      </c>
      <c r="I5430">
        <v>49.68</v>
      </c>
      <c r="J5430" s="4">
        <v>792</v>
      </c>
      <c r="K5430" s="6" t="s">
        <v>554</v>
      </c>
    </row>
    <row r="5431" spans="1:11" ht="15.6" x14ac:dyDescent="0.3">
      <c r="A5431" s="1">
        <v>43761</v>
      </c>
      <c r="B5431" t="s">
        <v>5</v>
      </c>
      <c r="C5431" t="s">
        <v>8</v>
      </c>
      <c r="D5431" t="s">
        <v>16</v>
      </c>
      <c r="E5431" t="s">
        <v>141</v>
      </c>
      <c r="F5431" t="s">
        <v>546</v>
      </c>
      <c r="G5431">
        <v>3</v>
      </c>
      <c r="H5431">
        <v>12.42</v>
      </c>
      <c r="I5431">
        <v>37.26</v>
      </c>
      <c r="J5431" s="4">
        <v>1495</v>
      </c>
      <c r="K5431" s="6" t="s">
        <v>556</v>
      </c>
    </row>
    <row r="5432" spans="1:11" ht="15.6" x14ac:dyDescent="0.3">
      <c r="A5432" s="1">
        <v>43761</v>
      </c>
      <c r="B5432" t="s">
        <v>2</v>
      </c>
      <c r="C5432" t="s">
        <v>8</v>
      </c>
      <c r="D5432" t="s">
        <v>16</v>
      </c>
      <c r="E5432" t="s">
        <v>432</v>
      </c>
      <c r="F5432" t="s">
        <v>548</v>
      </c>
      <c r="G5432">
        <v>9</v>
      </c>
      <c r="H5432">
        <v>17.829999999999998</v>
      </c>
      <c r="I5432">
        <v>160.46999999999997</v>
      </c>
      <c r="J5432" s="4">
        <v>2495</v>
      </c>
      <c r="K5432" s="6" t="s">
        <v>556</v>
      </c>
    </row>
    <row r="5433" spans="1:11" ht="15.6" x14ac:dyDescent="0.3">
      <c r="A5433" s="1">
        <v>43761</v>
      </c>
      <c r="B5433" t="s">
        <v>6</v>
      </c>
      <c r="C5433" t="s">
        <v>9</v>
      </c>
      <c r="D5433" t="s">
        <v>16</v>
      </c>
      <c r="E5433" t="s">
        <v>169</v>
      </c>
      <c r="F5433" t="s">
        <v>548</v>
      </c>
      <c r="G5433">
        <v>7</v>
      </c>
      <c r="H5433">
        <v>17.829999999999998</v>
      </c>
      <c r="I5433">
        <v>124.80999999999999</v>
      </c>
      <c r="J5433" s="4">
        <v>597</v>
      </c>
      <c r="K5433" s="6" t="s">
        <v>556</v>
      </c>
    </row>
    <row r="5434" spans="1:11" ht="15.6" x14ac:dyDescent="0.3">
      <c r="A5434" s="1">
        <v>43761</v>
      </c>
      <c r="B5434" t="s">
        <v>2</v>
      </c>
      <c r="C5434" t="s">
        <v>11</v>
      </c>
      <c r="D5434" t="s">
        <v>16</v>
      </c>
      <c r="E5434" t="s">
        <v>350</v>
      </c>
      <c r="F5434" t="s">
        <v>546</v>
      </c>
      <c r="G5434">
        <v>9</v>
      </c>
      <c r="H5434">
        <v>12.42</v>
      </c>
      <c r="I5434">
        <v>111.78</v>
      </c>
      <c r="J5434" s="4">
        <v>2394</v>
      </c>
      <c r="K5434" s="6" t="s">
        <v>558</v>
      </c>
    </row>
    <row r="5435" spans="1:11" ht="15.6" x14ac:dyDescent="0.3">
      <c r="A5435" s="1">
        <v>43762</v>
      </c>
      <c r="B5435" t="s">
        <v>2</v>
      </c>
      <c r="C5435" t="s">
        <v>8</v>
      </c>
      <c r="D5435" t="s">
        <v>16</v>
      </c>
      <c r="E5435" t="s">
        <v>250</v>
      </c>
      <c r="F5435" t="s">
        <v>546</v>
      </c>
      <c r="G5435">
        <v>2</v>
      </c>
      <c r="H5435">
        <v>12.42</v>
      </c>
      <c r="I5435">
        <v>24.84</v>
      </c>
      <c r="J5435" s="4">
        <v>1393</v>
      </c>
      <c r="K5435" s="6" t="s">
        <v>554</v>
      </c>
    </row>
    <row r="5436" spans="1:11" ht="15.6" x14ac:dyDescent="0.3">
      <c r="A5436" s="1">
        <v>43763</v>
      </c>
      <c r="B5436" t="s">
        <v>3</v>
      </c>
      <c r="C5436" t="s">
        <v>13</v>
      </c>
      <c r="D5436" t="s">
        <v>17</v>
      </c>
      <c r="E5436" t="s">
        <v>50</v>
      </c>
      <c r="F5436" t="s">
        <v>549</v>
      </c>
      <c r="G5436">
        <v>5</v>
      </c>
      <c r="H5436">
        <v>53.35</v>
      </c>
      <c r="I5436">
        <v>266.75</v>
      </c>
      <c r="J5436" s="4">
        <v>299</v>
      </c>
      <c r="K5436" s="6" t="s">
        <v>557</v>
      </c>
    </row>
    <row r="5437" spans="1:11" ht="15.6" x14ac:dyDescent="0.3">
      <c r="A5437" s="1">
        <v>43763</v>
      </c>
      <c r="B5437" t="s">
        <v>3</v>
      </c>
      <c r="C5437" t="s">
        <v>10</v>
      </c>
      <c r="D5437" t="s">
        <v>17</v>
      </c>
      <c r="E5437" t="s">
        <v>117</v>
      </c>
      <c r="F5437" t="s">
        <v>549</v>
      </c>
      <c r="G5437">
        <v>2</v>
      </c>
      <c r="H5437">
        <v>53.35</v>
      </c>
      <c r="I5437">
        <v>106.7</v>
      </c>
      <c r="J5437" s="4">
        <v>1592</v>
      </c>
      <c r="K5437" s="6" t="s">
        <v>556</v>
      </c>
    </row>
    <row r="5438" spans="1:11" ht="15.6" x14ac:dyDescent="0.3">
      <c r="A5438" s="1">
        <v>43763</v>
      </c>
      <c r="B5438" t="s">
        <v>4</v>
      </c>
      <c r="C5438" t="s">
        <v>13</v>
      </c>
      <c r="D5438" t="s">
        <v>17</v>
      </c>
      <c r="E5438" t="s">
        <v>130</v>
      </c>
      <c r="F5438" t="s">
        <v>548</v>
      </c>
      <c r="G5438">
        <v>1</v>
      </c>
      <c r="H5438">
        <v>17.829999999999998</v>
      </c>
      <c r="I5438">
        <v>17.829999999999998</v>
      </c>
      <c r="J5438" s="4">
        <v>798</v>
      </c>
      <c r="K5438" s="6" t="s">
        <v>557</v>
      </c>
    </row>
    <row r="5439" spans="1:11" ht="15.6" x14ac:dyDescent="0.3">
      <c r="A5439" s="1">
        <v>43763</v>
      </c>
      <c r="B5439" t="s">
        <v>2</v>
      </c>
      <c r="C5439" t="s">
        <v>9</v>
      </c>
      <c r="D5439" t="s">
        <v>16</v>
      </c>
      <c r="E5439" t="s">
        <v>441</v>
      </c>
      <c r="F5439" t="s">
        <v>546</v>
      </c>
      <c r="G5439">
        <v>5</v>
      </c>
      <c r="H5439">
        <v>12.42</v>
      </c>
      <c r="I5439">
        <v>62.1</v>
      </c>
      <c r="J5439" s="4">
        <v>3990</v>
      </c>
      <c r="K5439" s="6" t="s">
        <v>556</v>
      </c>
    </row>
    <row r="5440" spans="1:11" ht="15.6" x14ac:dyDescent="0.3">
      <c r="A5440" s="1">
        <v>43763</v>
      </c>
      <c r="B5440" t="s">
        <v>6</v>
      </c>
      <c r="C5440" t="s">
        <v>8</v>
      </c>
      <c r="D5440" t="s">
        <v>16</v>
      </c>
      <c r="E5440" t="s">
        <v>66</v>
      </c>
      <c r="F5440" t="s">
        <v>546</v>
      </c>
      <c r="G5440">
        <v>3</v>
      </c>
      <c r="H5440">
        <v>12.42</v>
      </c>
      <c r="I5440">
        <v>37.26</v>
      </c>
      <c r="J5440" s="4">
        <v>1596</v>
      </c>
      <c r="K5440" s="6" t="s">
        <v>558</v>
      </c>
    </row>
    <row r="5441" spans="1:11" ht="15.6" x14ac:dyDescent="0.3">
      <c r="A5441" s="1">
        <v>43763</v>
      </c>
      <c r="B5441" t="s">
        <v>5</v>
      </c>
      <c r="C5441" t="s">
        <v>11</v>
      </c>
      <c r="D5441" t="s">
        <v>16</v>
      </c>
      <c r="E5441" t="s">
        <v>256</v>
      </c>
      <c r="F5441" t="s">
        <v>546</v>
      </c>
      <c r="G5441">
        <v>5</v>
      </c>
      <c r="H5441">
        <v>12.42</v>
      </c>
      <c r="I5441">
        <v>62.1</v>
      </c>
      <c r="J5441" s="4">
        <v>2691</v>
      </c>
      <c r="K5441" s="6" t="s">
        <v>556</v>
      </c>
    </row>
    <row r="5442" spans="1:11" ht="15.6" x14ac:dyDescent="0.3">
      <c r="A5442" s="1">
        <v>43763</v>
      </c>
      <c r="B5442" t="s">
        <v>2</v>
      </c>
      <c r="C5442" t="s">
        <v>9</v>
      </c>
      <c r="D5442" t="s">
        <v>16</v>
      </c>
      <c r="E5442" t="s">
        <v>207</v>
      </c>
      <c r="F5442" t="s">
        <v>546</v>
      </c>
      <c r="G5442">
        <v>2</v>
      </c>
      <c r="H5442">
        <v>12.42</v>
      </c>
      <c r="I5442">
        <v>24.84</v>
      </c>
      <c r="J5442" s="4">
        <v>1995</v>
      </c>
      <c r="K5442" s="6" t="s">
        <v>556</v>
      </c>
    </row>
    <row r="5443" spans="1:11" ht="15.6" x14ac:dyDescent="0.3">
      <c r="A5443" s="1">
        <v>43763</v>
      </c>
      <c r="B5443" t="s">
        <v>5</v>
      </c>
      <c r="C5443" t="s">
        <v>9</v>
      </c>
      <c r="D5443" t="s">
        <v>16</v>
      </c>
      <c r="E5443" t="s">
        <v>299</v>
      </c>
      <c r="F5443" t="s">
        <v>547</v>
      </c>
      <c r="G5443">
        <v>5</v>
      </c>
      <c r="H5443">
        <v>16.32</v>
      </c>
      <c r="I5443">
        <v>81.599999999999994</v>
      </c>
      <c r="J5443" s="4">
        <v>796</v>
      </c>
      <c r="K5443" s="6" t="s">
        <v>556</v>
      </c>
    </row>
    <row r="5444" spans="1:11" ht="15.6" x14ac:dyDescent="0.3">
      <c r="A5444" s="1">
        <v>43763</v>
      </c>
      <c r="B5444" t="s">
        <v>3</v>
      </c>
      <c r="C5444" t="s">
        <v>10</v>
      </c>
      <c r="D5444" t="s">
        <v>17</v>
      </c>
      <c r="E5444" t="s">
        <v>417</v>
      </c>
      <c r="F5444" t="s">
        <v>547</v>
      </c>
      <c r="G5444">
        <v>4</v>
      </c>
      <c r="H5444">
        <v>16.32</v>
      </c>
      <c r="I5444">
        <v>65.28</v>
      </c>
      <c r="J5444" s="4">
        <v>1996</v>
      </c>
      <c r="K5444" s="6" t="s">
        <v>556</v>
      </c>
    </row>
    <row r="5445" spans="1:11" ht="15.6" x14ac:dyDescent="0.3">
      <c r="A5445" s="1">
        <v>43763</v>
      </c>
      <c r="B5445" t="s">
        <v>4</v>
      </c>
      <c r="C5445" t="s">
        <v>12</v>
      </c>
      <c r="D5445" t="s">
        <v>17</v>
      </c>
      <c r="E5445" t="s">
        <v>122</v>
      </c>
      <c r="F5445" t="s">
        <v>548</v>
      </c>
      <c r="G5445">
        <v>9</v>
      </c>
      <c r="H5445">
        <v>17.829999999999998</v>
      </c>
      <c r="I5445">
        <v>160.46999999999997</v>
      </c>
      <c r="J5445" s="4">
        <v>1995</v>
      </c>
      <c r="K5445" s="6" t="s">
        <v>556</v>
      </c>
    </row>
    <row r="5446" spans="1:11" ht="15.6" x14ac:dyDescent="0.3">
      <c r="A5446" s="1">
        <v>43763</v>
      </c>
      <c r="B5446" t="s">
        <v>4</v>
      </c>
      <c r="C5446" t="s">
        <v>12</v>
      </c>
      <c r="D5446" t="s">
        <v>17</v>
      </c>
      <c r="E5446" t="s">
        <v>136</v>
      </c>
      <c r="F5446" t="s">
        <v>546</v>
      </c>
      <c r="G5446">
        <v>7</v>
      </c>
      <c r="H5446">
        <v>12.42</v>
      </c>
      <c r="I5446">
        <v>86.94</v>
      </c>
      <c r="J5446" s="4">
        <v>297</v>
      </c>
      <c r="K5446" s="6" t="s">
        <v>557</v>
      </c>
    </row>
    <row r="5447" spans="1:11" ht="15.6" x14ac:dyDescent="0.3">
      <c r="A5447" s="1">
        <v>43764</v>
      </c>
      <c r="B5447" t="s">
        <v>3</v>
      </c>
      <c r="C5447" t="s">
        <v>10</v>
      </c>
      <c r="D5447" t="s">
        <v>17</v>
      </c>
      <c r="E5447" t="s">
        <v>393</v>
      </c>
      <c r="F5447" t="s">
        <v>546</v>
      </c>
      <c r="G5447">
        <v>5</v>
      </c>
      <c r="H5447">
        <v>12.42</v>
      </c>
      <c r="I5447">
        <v>62.1</v>
      </c>
      <c r="J5447" s="4">
        <v>1393</v>
      </c>
      <c r="K5447" s="6" t="s">
        <v>556</v>
      </c>
    </row>
    <row r="5448" spans="1:11" ht="15.6" x14ac:dyDescent="0.3">
      <c r="A5448" s="1">
        <v>43764</v>
      </c>
      <c r="B5448" t="s">
        <v>2</v>
      </c>
      <c r="C5448" t="s">
        <v>11</v>
      </c>
      <c r="D5448" t="s">
        <v>16</v>
      </c>
      <c r="E5448" t="s">
        <v>261</v>
      </c>
      <c r="F5448" t="s">
        <v>548</v>
      </c>
      <c r="G5448">
        <v>2</v>
      </c>
      <c r="H5448">
        <v>17.829999999999998</v>
      </c>
      <c r="I5448">
        <v>35.659999999999997</v>
      </c>
      <c r="J5448" s="4">
        <v>4491</v>
      </c>
      <c r="K5448" s="6" t="s">
        <v>557</v>
      </c>
    </row>
    <row r="5449" spans="1:11" ht="15.6" x14ac:dyDescent="0.3">
      <c r="A5449" s="1">
        <v>43764</v>
      </c>
      <c r="B5449" t="s">
        <v>2</v>
      </c>
      <c r="C5449" t="s">
        <v>14</v>
      </c>
      <c r="D5449" t="s">
        <v>16</v>
      </c>
      <c r="E5449" t="s">
        <v>405</v>
      </c>
      <c r="F5449" t="s">
        <v>548</v>
      </c>
      <c r="G5449">
        <v>9</v>
      </c>
      <c r="H5449">
        <v>17.829999999999998</v>
      </c>
      <c r="I5449">
        <v>160.46999999999997</v>
      </c>
      <c r="J5449" s="4">
        <v>495</v>
      </c>
      <c r="K5449" s="6" t="s">
        <v>556</v>
      </c>
    </row>
    <row r="5450" spans="1:11" ht="15.6" x14ac:dyDescent="0.3">
      <c r="A5450" s="1">
        <v>43764</v>
      </c>
      <c r="B5450" t="s">
        <v>3</v>
      </c>
      <c r="C5450" t="s">
        <v>10</v>
      </c>
      <c r="D5450" t="s">
        <v>17</v>
      </c>
      <c r="E5450" t="s">
        <v>203</v>
      </c>
      <c r="F5450" t="s">
        <v>546</v>
      </c>
      <c r="G5450">
        <v>9</v>
      </c>
      <c r="H5450">
        <v>12.42</v>
      </c>
      <c r="I5450">
        <v>111.78</v>
      </c>
      <c r="J5450" s="4">
        <v>1393</v>
      </c>
      <c r="K5450" s="6" t="s">
        <v>558</v>
      </c>
    </row>
    <row r="5451" spans="1:11" ht="15.6" x14ac:dyDescent="0.3">
      <c r="A5451" s="1">
        <v>43764</v>
      </c>
      <c r="B5451" t="s">
        <v>3</v>
      </c>
      <c r="C5451" t="s">
        <v>10</v>
      </c>
      <c r="D5451" t="s">
        <v>17</v>
      </c>
      <c r="E5451" t="s">
        <v>33</v>
      </c>
      <c r="F5451" t="s">
        <v>548</v>
      </c>
      <c r="G5451">
        <v>2</v>
      </c>
      <c r="H5451">
        <v>17.829999999999998</v>
      </c>
      <c r="I5451">
        <v>35.659999999999997</v>
      </c>
      <c r="J5451" s="4">
        <v>3992</v>
      </c>
      <c r="K5451" s="6" t="s">
        <v>556</v>
      </c>
    </row>
    <row r="5452" spans="1:11" ht="15.6" x14ac:dyDescent="0.3">
      <c r="A5452" s="1">
        <v>43765</v>
      </c>
      <c r="B5452" t="s">
        <v>4</v>
      </c>
      <c r="C5452" t="s">
        <v>12</v>
      </c>
      <c r="D5452" t="s">
        <v>17</v>
      </c>
      <c r="E5452" t="s">
        <v>75</v>
      </c>
      <c r="F5452" t="s">
        <v>547</v>
      </c>
      <c r="G5452">
        <v>1</v>
      </c>
      <c r="H5452">
        <v>16.32</v>
      </c>
      <c r="I5452">
        <v>16.32</v>
      </c>
      <c r="J5452" s="4">
        <v>1592</v>
      </c>
      <c r="K5452" s="6" t="s">
        <v>554</v>
      </c>
    </row>
    <row r="5453" spans="1:11" ht="15.6" x14ac:dyDescent="0.3">
      <c r="A5453" s="1">
        <v>43765</v>
      </c>
      <c r="B5453" t="s">
        <v>2</v>
      </c>
      <c r="C5453" t="s">
        <v>9</v>
      </c>
      <c r="D5453" t="s">
        <v>16</v>
      </c>
      <c r="E5453" t="s">
        <v>471</v>
      </c>
      <c r="F5453" t="s">
        <v>549</v>
      </c>
      <c r="G5453">
        <v>5</v>
      </c>
      <c r="H5453">
        <v>53.35</v>
      </c>
      <c r="I5453">
        <v>266.75</v>
      </c>
      <c r="J5453" s="4">
        <v>693</v>
      </c>
      <c r="K5453" s="6" t="s">
        <v>556</v>
      </c>
    </row>
    <row r="5454" spans="1:11" ht="15.6" x14ac:dyDescent="0.3">
      <c r="A5454" s="1">
        <v>43765</v>
      </c>
      <c r="B5454" t="s">
        <v>2</v>
      </c>
      <c r="C5454" t="s">
        <v>8</v>
      </c>
      <c r="D5454" t="s">
        <v>16</v>
      </c>
      <c r="E5454" t="s">
        <v>185</v>
      </c>
      <c r="F5454" t="s">
        <v>546</v>
      </c>
      <c r="G5454">
        <v>7</v>
      </c>
      <c r="H5454">
        <v>12.42</v>
      </c>
      <c r="I5454">
        <v>86.94</v>
      </c>
      <c r="J5454" s="4">
        <v>1996</v>
      </c>
      <c r="K5454" s="6" t="s">
        <v>554</v>
      </c>
    </row>
    <row r="5455" spans="1:11" ht="15.6" x14ac:dyDescent="0.3">
      <c r="A5455" s="1">
        <v>43766</v>
      </c>
      <c r="B5455" t="s">
        <v>3</v>
      </c>
      <c r="C5455" t="s">
        <v>10</v>
      </c>
      <c r="D5455" t="s">
        <v>17</v>
      </c>
      <c r="E5455" t="s">
        <v>230</v>
      </c>
      <c r="F5455" t="s">
        <v>546</v>
      </c>
      <c r="G5455">
        <v>8</v>
      </c>
      <c r="H5455">
        <v>12.42</v>
      </c>
      <c r="I5455">
        <v>99.36</v>
      </c>
      <c r="J5455" s="4">
        <v>2793</v>
      </c>
      <c r="K5455" s="6" t="s">
        <v>557</v>
      </c>
    </row>
    <row r="5456" spans="1:11" ht="15.6" x14ac:dyDescent="0.3">
      <c r="A5456" s="1">
        <v>43766</v>
      </c>
      <c r="B5456" t="s">
        <v>2</v>
      </c>
      <c r="C5456" t="s">
        <v>8</v>
      </c>
      <c r="D5456" t="s">
        <v>16</v>
      </c>
      <c r="E5456" t="s">
        <v>141</v>
      </c>
      <c r="F5456" t="s">
        <v>546</v>
      </c>
      <c r="G5456">
        <v>10</v>
      </c>
      <c r="H5456">
        <v>12.42</v>
      </c>
      <c r="I5456">
        <v>124.2</v>
      </c>
      <c r="J5456" s="4">
        <v>199</v>
      </c>
      <c r="K5456" s="6" t="s">
        <v>556</v>
      </c>
    </row>
    <row r="5457" spans="1:11" ht="15.6" x14ac:dyDescent="0.3">
      <c r="A5457" s="1">
        <v>43766</v>
      </c>
      <c r="B5457" t="s">
        <v>6</v>
      </c>
      <c r="C5457" t="s">
        <v>9</v>
      </c>
      <c r="D5457" t="s">
        <v>16</v>
      </c>
      <c r="E5457" t="s">
        <v>177</v>
      </c>
      <c r="F5457" t="s">
        <v>549</v>
      </c>
      <c r="G5457">
        <v>3</v>
      </c>
      <c r="H5457">
        <v>53.35</v>
      </c>
      <c r="I5457">
        <v>160.05000000000001</v>
      </c>
      <c r="J5457" s="4">
        <v>998</v>
      </c>
      <c r="K5457" s="6" t="s">
        <v>556</v>
      </c>
    </row>
    <row r="5458" spans="1:11" ht="15.6" x14ac:dyDescent="0.3">
      <c r="A5458" s="1">
        <v>43767</v>
      </c>
      <c r="B5458" t="s">
        <v>4</v>
      </c>
      <c r="C5458" t="s">
        <v>10</v>
      </c>
      <c r="D5458" t="s">
        <v>17</v>
      </c>
      <c r="E5458" t="s">
        <v>150</v>
      </c>
      <c r="F5458" t="s">
        <v>546</v>
      </c>
      <c r="G5458">
        <v>8</v>
      </c>
      <c r="H5458">
        <v>12.42</v>
      </c>
      <c r="I5458">
        <v>99.36</v>
      </c>
      <c r="J5458" s="4">
        <v>495</v>
      </c>
      <c r="K5458" s="6" t="s">
        <v>557</v>
      </c>
    </row>
    <row r="5459" spans="1:11" ht="15.6" x14ac:dyDescent="0.3">
      <c r="A5459" s="1">
        <v>43768</v>
      </c>
      <c r="B5459" t="s">
        <v>2</v>
      </c>
      <c r="C5459" t="s">
        <v>9</v>
      </c>
      <c r="D5459" t="s">
        <v>16</v>
      </c>
      <c r="E5459" t="s">
        <v>26</v>
      </c>
      <c r="F5459" t="s">
        <v>546</v>
      </c>
      <c r="G5459">
        <v>10</v>
      </c>
      <c r="H5459">
        <v>12.42</v>
      </c>
      <c r="I5459">
        <v>124.2</v>
      </c>
      <c r="J5459" s="4">
        <v>598</v>
      </c>
      <c r="K5459" s="6" t="s">
        <v>554</v>
      </c>
    </row>
    <row r="5460" spans="1:11" ht="15.6" x14ac:dyDescent="0.3">
      <c r="A5460" s="1">
        <v>43768</v>
      </c>
      <c r="B5460" t="s">
        <v>3</v>
      </c>
      <c r="C5460" t="s">
        <v>12</v>
      </c>
      <c r="D5460" t="s">
        <v>17</v>
      </c>
      <c r="E5460" t="s">
        <v>259</v>
      </c>
      <c r="F5460" t="s">
        <v>549</v>
      </c>
      <c r="G5460">
        <v>1</v>
      </c>
      <c r="H5460">
        <v>53.35</v>
      </c>
      <c r="I5460">
        <v>53.35</v>
      </c>
      <c r="J5460" s="4">
        <v>1194</v>
      </c>
      <c r="K5460" s="6" t="s">
        <v>554</v>
      </c>
    </row>
    <row r="5461" spans="1:11" ht="15.6" x14ac:dyDescent="0.3">
      <c r="A5461" s="1">
        <v>43768</v>
      </c>
      <c r="B5461" t="s">
        <v>4</v>
      </c>
      <c r="C5461" t="s">
        <v>13</v>
      </c>
      <c r="D5461" t="s">
        <v>17</v>
      </c>
      <c r="E5461" t="s">
        <v>111</v>
      </c>
      <c r="F5461" t="s">
        <v>547</v>
      </c>
      <c r="G5461">
        <v>10</v>
      </c>
      <c r="H5461">
        <v>16.32</v>
      </c>
      <c r="I5461">
        <v>163.19999999999999</v>
      </c>
      <c r="J5461" s="4">
        <v>3192</v>
      </c>
      <c r="K5461" s="6" t="s">
        <v>557</v>
      </c>
    </row>
    <row r="5462" spans="1:11" ht="15.6" x14ac:dyDescent="0.3">
      <c r="A5462" s="1">
        <v>43768</v>
      </c>
      <c r="B5462" t="s">
        <v>2</v>
      </c>
      <c r="C5462" t="s">
        <v>8</v>
      </c>
      <c r="D5462" t="s">
        <v>16</v>
      </c>
      <c r="E5462" t="s">
        <v>174</v>
      </c>
      <c r="F5462" t="s">
        <v>546</v>
      </c>
      <c r="G5462">
        <v>7</v>
      </c>
      <c r="H5462">
        <v>12.42</v>
      </c>
      <c r="I5462">
        <v>86.94</v>
      </c>
      <c r="J5462" s="4">
        <v>1393</v>
      </c>
      <c r="K5462" s="6" t="s">
        <v>554</v>
      </c>
    </row>
    <row r="5463" spans="1:11" ht="15.6" x14ac:dyDescent="0.3">
      <c r="A5463" s="1">
        <v>43768</v>
      </c>
      <c r="B5463" t="s">
        <v>3</v>
      </c>
      <c r="C5463" t="s">
        <v>12</v>
      </c>
      <c r="D5463" t="s">
        <v>17</v>
      </c>
      <c r="E5463" t="s">
        <v>507</v>
      </c>
      <c r="F5463" t="s">
        <v>546</v>
      </c>
      <c r="G5463">
        <v>4</v>
      </c>
      <c r="H5463">
        <v>12.42</v>
      </c>
      <c r="I5463">
        <v>49.68</v>
      </c>
      <c r="J5463" s="4">
        <v>1197</v>
      </c>
      <c r="K5463" s="6" t="s">
        <v>554</v>
      </c>
    </row>
    <row r="5464" spans="1:11" ht="15.6" x14ac:dyDescent="0.3">
      <c r="A5464" s="1">
        <v>43769</v>
      </c>
      <c r="B5464" t="s">
        <v>5</v>
      </c>
      <c r="C5464" t="s">
        <v>9</v>
      </c>
      <c r="D5464" t="s">
        <v>16</v>
      </c>
      <c r="E5464" t="s">
        <v>71</v>
      </c>
      <c r="F5464" t="s">
        <v>548</v>
      </c>
      <c r="G5464">
        <v>7</v>
      </c>
      <c r="H5464">
        <v>17.829999999999998</v>
      </c>
      <c r="I5464">
        <v>124.80999999999999</v>
      </c>
      <c r="J5464" s="4">
        <v>597</v>
      </c>
      <c r="K5464" s="6" t="s">
        <v>556</v>
      </c>
    </row>
    <row r="5465" spans="1:11" ht="15.6" x14ac:dyDescent="0.3">
      <c r="A5465" s="1">
        <v>43769</v>
      </c>
      <c r="B5465" t="s">
        <v>2</v>
      </c>
      <c r="C5465" t="s">
        <v>11</v>
      </c>
      <c r="D5465" t="s">
        <v>16</v>
      </c>
      <c r="E5465" t="s">
        <v>202</v>
      </c>
      <c r="F5465" t="s">
        <v>546</v>
      </c>
      <c r="G5465">
        <v>7</v>
      </c>
      <c r="H5465">
        <v>12.42</v>
      </c>
      <c r="I5465">
        <v>86.94</v>
      </c>
      <c r="J5465" s="4">
        <v>1596</v>
      </c>
      <c r="K5465" s="6" t="s">
        <v>557</v>
      </c>
    </row>
    <row r="5466" spans="1:11" ht="15.6" x14ac:dyDescent="0.3">
      <c r="A5466" s="1">
        <v>43769</v>
      </c>
      <c r="B5466" t="s">
        <v>5</v>
      </c>
      <c r="C5466" t="s">
        <v>9</v>
      </c>
      <c r="D5466" t="s">
        <v>16</v>
      </c>
      <c r="E5466" t="s">
        <v>403</v>
      </c>
      <c r="F5466" t="s">
        <v>546</v>
      </c>
      <c r="G5466">
        <v>3</v>
      </c>
      <c r="H5466">
        <v>12.42</v>
      </c>
      <c r="I5466">
        <v>37.26</v>
      </c>
      <c r="J5466" s="4">
        <v>499</v>
      </c>
      <c r="K5466" s="6" t="s">
        <v>554</v>
      </c>
    </row>
    <row r="5467" spans="1:11" ht="15.6" x14ac:dyDescent="0.3">
      <c r="A5467" s="1">
        <v>43770</v>
      </c>
      <c r="B5467" t="s">
        <v>6</v>
      </c>
      <c r="C5467" t="s">
        <v>14</v>
      </c>
      <c r="D5467" t="s">
        <v>16</v>
      </c>
      <c r="E5467" t="s">
        <v>482</v>
      </c>
      <c r="F5467" t="s">
        <v>546</v>
      </c>
      <c r="G5467">
        <v>9</v>
      </c>
      <c r="H5467">
        <v>12.42</v>
      </c>
      <c r="I5467">
        <v>111.78</v>
      </c>
      <c r="J5467" s="4">
        <v>1791</v>
      </c>
      <c r="K5467" s="6" t="s">
        <v>557</v>
      </c>
    </row>
    <row r="5468" spans="1:11" ht="15.6" x14ac:dyDescent="0.3">
      <c r="A5468" s="1">
        <v>43770</v>
      </c>
      <c r="B5468" t="s">
        <v>4</v>
      </c>
      <c r="C5468" t="s">
        <v>12</v>
      </c>
      <c r="D5468" t="s">
        <v>17</v>
      </c>
      <c r="E5468" t="s">
        <v>459</v>
      </c>
      <c r="F5468" t="s">
        <v>548</v>
      </c>
      <c r="G5468">
        <v>10</v>
      </c>
      <c r="H5468">
        <v>17.829999999999998</v>
      </c>
      <c r="I5468">
        <v>178.29999999999998</v>
      </c>
      <c r="J5468" s="4">
        <v>299</v>
      </c>
      <c r="K5468" s="6" t="s">
        <v>557</v>
      </c>
    </row>
    <row r="5469" spans="1:11" ht="15.6" x14ac:dyDescent="0.3">
      <c r="A5469" s="1">
        <v>43770</v>
      </c>
      <c r="B5469" t="s">
        <v>2</v>
      </c>
      <c r="C5469" t="s">
        <v>9</v>
      </c>
      <c r="D5469" t="s">
        <v>16</v>
      </c>
      <c r="E5469" t="s">
        <v>397</v>
      </c>
      <c r="F5469" t="s">
        <v>546</v>
      </c>
      <c r="G5469">
        <v>9</v>
      </c>
      <c r="H5469">
        <v>12.42</v>
      </c>
      <c r="I5469">
        <v>111.78</v>
      </c>
      <c r="J5469" s="4">
        <v>891</v>
      </c>
      <c r="K5469" s="6" t="s">
        <v>557</v>
      </c>
    </row>
    <row r="5470" spans="1:11" ht="15.6" x14ac:dyDescent="0.3">
      <c r="A5470" s="1">
        <v>43771</v>
      </c>
      <c r="B5470" t="s">
        <v>2</v>
      </c>
      <c r="C5470" t="s">
        <v>8</v>
      </c>
      <c r="D5470" t="s">
        <v>16</v>
      </c>
      <c r="E5470" t="s">
        <v>519</v>
      </c>
      <c r="F5470" t="s">
        <v>548</v>
      </c>
      <c r="G5470">
        <v>6</v>
      </c>
      <c r="H5470">
        <v>17.829999999999998</v>
      </c>
      <c r="I5470">
        <v>106.97999999999999</v>
      </c>
      <c r="J5470" s="4">
        <v>495</v>
      </c>
      <c r="K5470" s="6" t="s">
        <v>554</v>
      </c>
    </row>
    <row r="5471" spans="1:11" ht="15.6" x14ac:dyDescent="0.3">
      <c r="A5471" s="1">
        <v>43771</v>
      </c>
      <c r="B5471" t="s">
        <v>2</v>
      </c>
      <c r="C5471" t="s">
        <v>11</v>
      </c>
      <c r="D5471" t="s">
        <v>16</v>
      </c>
      <c r="E5471" t="s">
        <v>370</v>
      </c>
      <c r="F5471" t="s">
        <v>547</v>
      </c>
      <c r="G5471">
        <v>4</v>
      </c>
      <c r="H5471">
        <v>16.32</v>
      </c>
      <c r="I5471">
        <v>65.28</v>
      </c>
      <c r="J5471" s="4">
        <v>891</v>
      </c>
      <c r="K5471" s="6" t="s">
        <v>555</v>
      </c>
    </row>
    <row r="5472" spans="1:11" ht="15.6" x14ac:dyDescent="0.3">
      <c r="A5472" s="1">
        <v>43771</v>
      </c>
      <c r="B5472" t="s">
        <v>4</v>
      </c>
      <c r="C5472" t="s">
        <v>10</v>
      </c>
      <c r="D5472" t="s">
        <v>17</v>
      </c>
      <c r="E5472" t="s">
        <v>222</v>
      </c>
      <c r="F5472" t="s">
        <v>546</v>
      </c>
      <c r="G5472">
        <v>6</v>
      </c>
      <c r="H5472">
        <v>12.42</v>
      </c>
      <c r="I5472">
        <v>74.52</v>
      </c>
      <c r="J5472" s="4">
        <v>2392</v>
      </c>
      <c r="K5472" s="6" t="s">
        <v>557</v>
      </c>
    </row>
    <row r="5473" spans="1:11" ht="15.6" x14ac:dyDescent="0.3">
      <c r="A5473" s="1">
        <v>43772</v>
      </c>
      <c r="B5473" t="s">
        <v>4</v>
      </c>
      <c r="C5473" t="s">
        <v>10</v>
      </c>
      <c r="D5473" t="s">
        <v>17</v>
      </c>
      <c r="E5473" t="s">
        <v>515</v>
      </c>
      <c r="F5473" t="s">
        <v>547</v>
      </c>
      <c r="G5473">
        <v>8</v>
      </c>
      <c r="H5473">
        <v>16.32</v>
      </c>
      <c r="I5473">
        <v>130.56</v>
      </c>
      <c r="J5473" s="4">
        <v>297</v>
      </c>
      <c r="K5473" s="6" t="s">
        <v>556</v>
      </c>
    </row>
    <row r="5474" spans="1:11" ht="15.6" x14ac:dyDescent="0.3">
      <c r="A5474" s="1">
        <v>43772</v>
      </c>
      <c r="B5474" t="s">
        <v>2</v>
      </c>
      <c r="C5474" t="s">
        <v>8</v>
      </c>
      <c r="D5474" t="s">
        <v>16</v>
      </c>
      <c r="E5474" t="s">
        <v>424</v>
      </c>
      <c r="F5474" t="s">
        <v>546</v>
      </c>
      <c r="G5474">
        <v>5</v>
      </c>
      <c r="H5474">
        <v>12.42</v>
      </c>
      <c r="I5474">
        <v>62.1</v>
      </c>
      <c r="J5474" s="4">
        <v>792</v>
      </c>
      <c r="K5474" s="6" t="s">
        <v>556</v>
      </c>
    </row>
    <row r="5475" spans="1:11" ht="15.6" x14ac:dyDescent="0.3">
      <c r="A5475" s="1">
        <v>43772</v>
      </c>
      <c r="B5475" t="s">
        <v>4</v>
      </c>
      <c r="C5475" t="s">
        <v>12</v>
      </c>
      <c r="D5475" t="s">
        <v>17</v>
      </c>
      <c r="E5475" t="s">
        <v>161</v>
      </c>
      <c r="F5475" t="s">
        <v>548</v>
      </c>
      <c r="G5475">
        <v>7</v>
      </c>
      <c r="H5475">
        <v>17.829999999999998</v>
      </c>
      <c r="I5475">
        <v>124.80999999999999</v>
      </c>
      <c r="J5475" s="4">
        <v>499</v>
      </c>
      <c r="K5475" s="6" t="s">
        <v>555</v>
      </c>
    </row>
    <row r="5476" spans="1:11" ht="15.6" x14ac:dyDescent="0.3">
      <c r="A5476" s="1">
        <v>43772</v>
      </c>
      <c r="B5476" t="s">
        <v>2</v>
      </c>
      <c r="C5476" t="s">
        <v>8</v>
      </c>
      <c r="D5476" t="s">
        <v>16</v>
      </c>
      <c r="E5476" t="s">
        <v>205</v>
      </c>
      <c r="F5476" t="s">
        <v>546</v>
      </c>
      <c r="G5476">
        <v>3</v>
      </c>
      <c r="H5476">
        <v>12.42</v>
      </c>
      <c r="I5476">
        <v>37.26</v>
      </c>
      <c r="J5476" s="4">
        <v>1995</v>
      </c>
      <c r="K5476" s="6" t="s">
        <v>557</v>
      </c>
    </row>
    <row r="5477" spans="1:11" ht="15.6" x14ac:dyDescent="0.3">
      <c r="A5477" s="1">
        <v>43772</v>
      </c>
      <c r="B5477" t="s">
        <v>2</v>
      </c>
      <c r="C5477" t="s">
        <v>11</v>
      </c>
      <c r="D5477" t="s">
        <v>16</v>
      </c>
      <c r="E5477" t="s">
        <v>58</v>
      </c>
      <c r="F5477" t="s">
        <v>549</v>
      </c>
      <c r="G5477">
        <v>7</v>
      </c>
      <c r="H5477">
        <v>53.35</v>
      </c>
      <c r="I5477">
        <v>373.45</v>
      </c>
      <c r="J5477" s="4">
        <v>796</v>
      </c>
      <c r="K5477" s="6" t="s">
        <v>555</v>
      </c>
    </row>
    <row r="5478" spans="1:11" ht="15.6" x14ac:dyDescent="0.3">
      <c r="A5478" s="1">
        <v>43773</v>
      </c>
      <c r="B5478" t="s">
        <v>5</v>
      </c>
      <c r="C5478" t="s">
        <v>8</v>
      </c>
      <c r="D5478" t="s">
        <v>16</v>
      </c>
      <c r="E5478" t="s">
        <v>175</v>
      </c>
      <c r="F5478" t="s">
        <v>547</v>
      </c>
      <c r="G5478">
        <v>10</v>
      </c>
      <c r="H5478">
        <v>16.32</v>
      </c>
      <c r="I5478">
        <v>163.19999999999999</v>
      </c>
      <c r="J5478" s="4">
        <v>990</v>
      </c>
      <c r="K5478" s="6" t="s">
        <v>556</v>
      </c>
    </row>
    <row r="5479" spans="1:11" ht="15.6" x14ac:dyDescent="0.3">
      <c r="A5479" s="1">
        <v>43773</v>
      </c>
      <c r="B5479" t="s">
        <v>5</v>
      </c>
      <c r="C5479" t="s">
        <v>14</v>
      </c>
      <c r="D5479" t="s">
        <v>16</v>
      </c>
      <c r="E5479" t="s">
        <v>165</v>
      </c>
      <c r="F5479" t="s">
        <v>547</v>
      </c>
      <c r="G5479">
        <v>1</v>
      </c>
      <c r="H5479">
        <v>16.32</v>
      </c>
      <c r="I5479">
        <v>16.32</v>
      </c>
      <c r="J5479" s="4">
        <v>995</v>
      </c>
      <c r="K5479" s="6" t="s">
        <v>556</v>
      </c>
    </row>
    <row r="5480" spans="1:11" ht="15.6" x14ac:dyDescent="0.3">
      <c r="A5480" s="1">
        <v>43773</v>
      </c>
      <c r="B5480" t="s">
        <v>4</v>
      </c>
      <c r="C5480" t="s">
        <v>10</v>
      </c>
      <c r="D5480" t="s">
        <v>17</v>
      </c>
      <c r="E5480" t="s">
        <v>231</v>
      </c>
      <c r="F5480" t="s">
        <v>548</v>
      </c>
      <c r="G5480">
        <v>7</v>
      </c>
      <c r="H5480">
        <v>17.829999999999998</v>
      </c>
      <c r="I5480">
        <v>124.80999999999999</v>
      </c>
      <c r="J5480" s="4">
        <v>1791</v>
      </c>
      <c r="K5480" s="6" t="s">
        <v>556</v>
      </c>
    </row>
    <row r="5481" spans="1:11" ht="15.6" x14ac:dyDescent="0.3">
      <c r="A5481" s="1">
        <v>43773</v>
      </c>
      <c r="B5481" t="s">
        <v>6</v>
      </c>
      <c r="C5481" t="s">
        <v>9</v>
      </c>
      <c r="D5481" t="s">
        <v>16</v>
      </c>
      <c r="E5481" t="s">
        <v>191</v>
      </c>
      <c r="F5481" t="s">
        <v>546</v>
      </c>
      <c r="G5481">
        <v>4</v>
      </c>
      <c r="H5481">
        <v>12.42</v>
      </c>
      <c r="I5481">
        <v>49.68</v>
      </c>
      <c r="J5481" s="4">
        <v>299</v>
      </c>
      <c r="K5481" s="6" t="s">
        <v>556</v>
      </c>
    </row>
    <row r="5482" spans="1:11" ht="15.6" x14ac:dyDescent="0.3">
      <c r="A5482" s="1">
        <v>43773</v>
      </c>
      <c r="B5482" t="s">
        <v>4</v>
      </c>
      <c r="C5482" t="s">
        <v>13</v>
      </c>
      <c r="D5482" t="s">
        <v>17</v>
      </c>
      <c r="E5482" t="s">
        <v>100</v>
      </c>
      <c r="F5482" t="s">
        <v>549</v>
      </c>
      <c r="G5482">
        <v>1</v>
      </c>
      <c r="H5482">
        <v>53.35</v>
      </c>
      <c r="I5482">
        <v>53.35</v>
      </c>
      <c r="J5482" s="4">
        <v>3591</v>
      </c>
      <c r="K5482" s="6" t="s">
        <v>557</v>
      </c>
    </row>
    <row r="5483" spans="1:11" ht="15.6" x14ac:dyDescent="0.3">
      <c r="A5483" s="1">
        <v>43773</v>
      </c>
      <c r="B5483" t="s">
        <v>2</v>
      </c>
      <c r="C5483" t="s">
        <v>11</v>
      </c>
      <c r="D5483" t="s">
        <v>16</v>
      </c>
      <c r="E5483" t="s">
        <v>319</v>
      </c>
      <c r="F5483" t="s">
        <v>548</v>
      </c>
      <c r="G5483">
        <v>6</v>
      </c>
      <c r="H5483">
        <v>17.829999999999998</v>
      </c>
      <c r="I5483">
        <v>106.97999999999999</v>
      </c>
      <c r="J5483" s="4">
        <v>3990</v>
      </c>
      <c r="K5483" s="6" t="s">
        <v>556</v>
      </c>
    </row>
    <row r="5484" spans="1:11" ht="15.6" x14ac:dyDescent="0.3">
      <c r="A5484" s="1">
        <v>43773</v>
      </c>
      <c r="B5484" t="s">
        <v>4</v>
      </c>
      <c r="C5484" t="s">
        <v>10</v>
      </c>
      <c r="D5484" t="s">
        <v>17</v>
      </c>
      <c r="E5484" t="s">
        <v>515</v>
      </c>
      <c r="F5484" t="s">
        <v>548</v>
      </c>
      <c r="G5484">
        <v>1</v>
      </c>
      <c r="H5484">
        <v>17.829999999999998</v>
      </c>
      <c r="I5484">
        <v>17.829999999999998</v>
      </c>
      <c r="J5484" s="4">
        <v>4990</v>
      </c>
      <c r="K5484" s="6" t="s">
        <v>554</v>
      </c>
    </row>
    <row r="5485" spans="1:11" ht="15.6" x14ac:dyDescent="0.3">
      <c r="A5485" s="1">
        <v>43774</v>
      </c>
      <c r="B5485" t="s">
        <v>2</v>
      </c>
      <c r="C5485" t="s">
        <v>8</v>
      </c>
      <c r="D5485" t="s">
        <v>16</v>
      </c>
      <c r="E5485" t="s">
        <v>374</v>
      </c>
      <c r="F5485" t="s">
        <v>546</v>
      </c>
      <c r="G5485">
        <v>6</v>
      </c>
      <c r="H5485">
        <v>12.42</v>
      </c>
      <c r="I5485">
        <v>74.52</v>
      </c>
      <c r="J5485" s="4">
        <v>1996</v>
      </c>
      <c r="K5485" s="6" t="s">
        <v>556</v>
      </c>
    </row>
    <row r="5486" spans="1:11" ht="15.6" x14ac:dyDescent="0.3">
      <c r="A5486" s="1">
        <v>43774</v>
      </c>
      <c r="B5486" t="s">
        <v>2</v>
      </c>
      <c r="C5486" t="s">
        <v>9</v>
      </c>
      <c r="D5486" t="s">
        <v>16</v>
      </c>
      <c r="E5486" t="s">
        <v>21</v>
      </c>
      <c r="F5486" t="s">
        <v>546</v>
      </c>
      <c r="G5486">
        <v>1</v>
      </c>
      <c r="H5486">
        <v>12.42</v>
      </c>
      <c r="I5486">
        <v>12.42</v>
      </c>
      <c r="J5486" s="4">
        <v>995</v>
      </c>
      <c r="K5486" s="6" t="s">
        <v>557</v>
      </c>
    </row>
    <row r="5487" spans="1:11" ht="15.6" x14ac:dyDescent="0.3">
      <c r="A5487" s="1">
        <v>43774</v>
      </c>
      <c r="B5487" t="s">
        <v>5</v>
      </c>
      <c r="C5487" t="s">
        <v>9</v>
      </c>
      <c r="D5487" t="s">
        <v>16</v>
      </c>
      <c r="E5487" t="s">
        <v>325</v>
      </c>
      <c r="F5487" t="s">
        <v>546</v>
      </c>
      <c r="G5487">
        <v>10</v>
      </c>
      <c r="H5487">
        <v>12.42</v>
      </c>
      <c r="I5487">
        <v>124.2</v>
      </c>
      <c r="J5487" s="4">
        <v>1194</v>
      </c>
      <c r="K5487" s="6" t="s">
        <v>557</v>
      </c>
    </row>
    <row r="5488" spans="1:11" ht="15.6" x14ac:dyDescent="0.3">
      <c r="A5488" s="1">
        <v>43774</v>
      </c>
      <c r="B5488" t="s">
        <v>6</v>
      </c>
      <c r="C5488" t="s">
        <v>8</v>
      </c>
      <c r="D5488" t="s">
        <v>16</v>
      </c>
      <c r="E5488" t="s">
        <v>178</v>
      </c>
      <c r="F5488" t="s">
        <v>546</v>
      </c>
      <c r="G5488">
        <v>6</v>
      </c>
      <c r="H5488">
        <v>12.42</v>
      </c>
      <c r="I5488">
        <v>74.52</v>
      </c>
      <c r="J5488" s="4">
        <v>2793</v>
      </c>
      <c r="K5488" s="6" t="s">
        <v>554</v>
      </c>
    </row>
    <row r="5489" spans="1:11" ht="15.6" x14ac:dyDescent="0.3">
      <c r="A5489" s="1">
        <v>43774</v>
      </c>
      <c r="B5489" t="s">
        <v>3</v>
      </c>
      <c r="C5489" t="s">
        <v>10</v>
      </c>
      <c r="D5489" t="s">
        <v>17</v>
      </c>
      <c r="E5489" t="s">
        <v>36</v>
      </c>
      <c r="F5489" t="s">
        <v>546</v>
      </c>
      <c r="G5489">
        <v>1</v>
      </c>
      <c r="H5489">
        <v>12.42</v>
      </c>
      <c r="I5489">
        <v>12.42</v>
      </c>
      <c r="J5489" s="4">
        <v>299</v>
      </c>
      <c r="K5489" s="6" t="s">
        <v>556</v>
      </c>
    </row>
    <row r="5490" spans="1:11" ht="15.6" x14ac:dyDescent="0.3">
      <c r="A5490" s="1">
        <v>43775</v>
      </c>
      <c r="B5490" t="s">
        <v>5</v>
      </c>
      <c r="C5490" t="s">
        <v>9</v>
      </c>
      <c r="D5490" t="s">
        <v>16</v>
      </c>
      <c r="E5490" t="s">
        <v>207</v>
      </c>
      <c r="F5490" t="s">
        <v>547</v>
      </c>
      <c r="G5490">
        <v>5</v>
      </c>
      <c r="H5490">
        <v>16.32</v>
      </c>
      <c r="I5490">
        <v>81.599999999999994</v>
      </c>
      <c r="J5490" s="4">
        <v>2394</v>
      </c>
      <c r="K5490" s="6" t="s">
        <v>554</v>
      </c>
    </row>
    <row r="5491" spans="1:11" ht="15.6" x14ac:dyDescent="0.3">
      <c r="A5491" s="1">
        <v>43775</v>
      </c>
      <c r="B5491" t="s">
        <v>2</v>
      </c>
      <c r="C5491" t="s">
        <v>9</v>
      </c>
      <c r="D5491" t="s">
        <v>16</v>
      </c>
      <c r="E5491" t="s">
        <v>244</v>
      </c>
      <c r="F5491" t="s">
        <v>548</v>
      </c>
      <c r="G5491">
        <v>9</v>
      </c>
      <c r="H5491">
        <v>17.829999999999998</v>
      </c>
      <c r="I5491">
        <v>160.46999999999997</v>
      </c>
      <c r="J5491" s="4">
        <v>3990</v>
      </c>
      <c r="K5491" s="6" t="s">
        <v>557</v>
      </c>
    </row>
    <row r="5492" spans="1:11" ht="15.6" x14ac:dyDescent="0.3">
      <c r="A5492" s="1">
        <v>43775</v>
      </c>
      <c r="B5492" t="s">
        <v>2</v>
      </c>
      <c r="C5492" t="s">
        <v>9</v>
      </c>
      <c r="D5492" t="s">
        <v>16</v>
      </c>
      <c r="E5492" t="s">
        <v>29</v>
      </c>
      <c r="F5492" t="s">
        <v>546</v>
      </c>
      <c r="G5492">
        <v>4</v>
      </c>
      <c r="H5492">
        <v>12.42</v>
      </c>
      <c r="I5492">
        <v>49.68</v>
      </c>
      <c r="J5492" s="4">
        <v>4990</v>
      </c>
      <c r="K5492" s="6" t="s">
        <v>556</v>
      </c>
    </row>
    <row r="5493" spans="1:11" ht="15.6" x14ac:dyDescent="0.3">
      <c r="A5493" s="1">
        <v>43775</v>
      </c>
      <c r="B5493" t="s">
        <v>4</v>
      </c>
      <c r="C5493" t="s">
        <v>10</v>
      </c>
      <c r="D5493" t="s">
        <v>17</v>
      </c>
      <c r="E5493" t="s">
        <v>254</v>
      </c>
      <c r="F5493" t="s">
        <v>548</v>
      </c>
      <c r="G5493">
        <v>8</v>
      </c>
      <c r="H5493">
        <v>17.829999999999998</v>
      </c>
      <c r="I5493">
        <v>142.63999999999999</v>
      </c>
      <c r="J5493" s="4">
        <v>398</v>
      </c>
      <c r="K5493" s="6" t="s">
        <v>554</v>
      </c>
    </row>
    <row r="5494" spans="1:11" ht="15.6" x14ac:dyDescent="0.3">
      <c r="A5494" s="1">
        <v>43775</v>
      </c>
      <c r="B5494" t="s">
        <v>5</v>
      </c>
      <c r="C5494" t="s">
        <v>9</v>
      </c>
      <c r="D5494" t="s">
        <v>16</v>
      </c>
      <c r="E5494" t="s">
        <v>218</v>
      </c>
      <c r="F5494" t="s">
        <v>549</v>
      </c>
      <c r="G5494">
        <v>10</v>
      </c>
      <c r="H5494">
        <v>53.35</v>
      </c>
      <c r="I5494">
        <v>533.5</v>
      </c>
      <c r="J5494" s="4">
        <v>99</v>
      </c>
      <c r="K5494" s="6" t="s">
        <v>554</v>
      </c>
    </row>
    <row r="5495" spans="1:11" ht="15.6" x14ac:dyDescent="0.3">
      <c r="A5495" s="1">
        <v>43776</v>
      </c>
      <c r="B5495" t="s">
        <v>2</v>
      </c>
      <c r="C5495" t="s">
        <v>9</v>
      </c>
      <c r="D5495" t="s">
        <v>16</v>
      </c>
      <c r="E5495" t="s">
        <v>408</v>
      </c>
      <c r="F5495" t="s">
        <v>547</v>
      </c>
      <c r="G5495">
        <v>5</v>
      </c>
      <c r="H5495">
        <v>16.32</v>
      </c>
      <c r="I5495">
        <v>81.599999999999994</v>
      </c>
      <c r="J5495" s="4">
        <v>198</v>
      </c>
      <c r="K5495" s="6" t="s">
        <v>555</v>
      </c>
    </row>
    <row r="5496" spans="1:11" ht="15.6" x14ac:dyDescent="0.3">
      <c r="A5496" s="1">
        <v>43777</v>
      </c>
      <c r="B5496" t="s">
        <v>2</v>
      </c>
      <c r="C5496" t="s">
        <v>14</v>
      </c>
      <c r="D5496" t="s">
        <v>16</v>
      </c>
      <c r="E5496" t="s">
        <v>377</v>
      </c>
      <c r="F5496" t="s">
        <v>546</v>
      </c>
      <c r="G5496">
        <v>2</v>
      </c>
      <c r="H5496">
        <v>12.42</v>
      </c>
      <c r="I5496">
        <v>24.84</v>
      </c>
      <c r="J5496" s="4">
        <v>1794</v>
      </c>
      <c r="K5496" s="6" t="s">
        <v>555</v>
      </c>
    </row>
    <row r="5497" spans="1:11" ht="15.6" x14ac:dyDescent="0.3">
      <c r="A5497" s="1">
        <v>43778</v>
      </c>
      <c r="B5497" t="s">
        <v>5</v>
      </c>
      <c r="C5497" t="s">
        <v>8</v>
      </c>
      <c r="D5497" t="s">
        <v>16</v>
      </c>
      <c r="E5497" t="s">
        <v>92</v>
      </c>
      <c r="F5497" t="s">
        <v>546</v>
      </c>
      <c r="G5497">
        <v>3</v>
      </c>
      <c r="H5497">
        <v>12.42</v>
      </c>
      <c r="I5497">
        <v>37.26</v>
      </c>
      <c r="J5497" s="4">
        <v>2394</v>
      </c>
      <c r="K5497" s="6" t="s">
        <v>554</v>
      </c>
    </row>
    <row r="5498" spans="1:11" ht="15.6" x14ac:dyDescent="0.3">
      <c r="A5498" s="1">
        <v>43778</v>
      </c>
      <c r="B5498" t="s">
        <v>4</v>
      </c>
      <c r="C5498" t="s">
        <v>10</v>
      </c>
      <c r="D5498" t="s">
        <v>17</v>
      </c>
      <c r="E5498" t="s">
        <v>473</v>
      </c>
      <c r="F5498" t="s">
        <v>549</v>
      </c>
      <c r="G5498">
        <v>3</v>
      </c>
      <c r="H5498">
        <v>53.35</v>
      </c>
      <c r="I5498">
        <v>160.05000000000001</v>
      </c>
      <c r="J5498" s="4">
        <v>399</v>
      </c>
      <c r="K5498" s="6" t="s">
        <v>556</v>
      </c>
    </row>
    <row r="5499" spans="1:11" ht="15.6" x14ac:dyDescent="0.3">
      <c r="A5499" s="1">
        <v>43779</v>
      </c>
      <c r="B5499" t="s">
        <v>2</v>
      </c>
      <c r="C5499" t="s">
        <v>11</v>
      </c>
      <c r="D5499" t="s">
        <v>16</v>
      </c>
      <c r="E5499" t="s">
        <v>341</v>
      </c>
      <c r="F5499" t="s">
        <v>546</v>
      </c>
      <c r="G5499">
        <v>6</v>
      </c>
      <c r="H5499">
        <v>12.42</v>
      </c>
      <c r="I5499">
        <v>74.52</v>
      </c>
      <c r="J5499" s="4">
        <v>198</v>
      </c>
      <c r="K5499" s="6" t="s">
        <v>555</v>
      </c>
    </row>
    <row r="5500" spans="1:11" ht="15.6" x14ac:dyDescent="0.3">
      <c r="A5500" s="1">
        <v>43779</v>
      </c>
      <c r="B5500" t="s">
        <v>3</v>
      </c>
      <c r="C5500" t="s">
        <v>10</v>
      </c>
      <c r="D5500" t="s">
        <v>17</v>
      </c>
      <c r="E5500" t="s">
        <v>493</v>
      </c>
      <c r="F5500" t="s">
        <v>548</v>
      </c>
      <c r="G5500">
        <v>7</v>
      </c>
      <c r="H5500">
        <v>17.829999999999998</v>
      </c>
      <c r="I5500">
        <v>124.80999999999999</v>
      </c>
      <c r="J5500" s="4">
        <v>2994</v>
      </c>
      <c r="K5500" s="6" t="s">
        <v>556</v>
      </c>
    </row>
    <row r="5501" spans="1:11" ht="15.6" x14ac:dyDescent="0.3">
      <c r="A5501" s="1">
        <v>43780</v>
      </c>
      <c r="B5501" t="s">
        <v>3</v>
      </c>
      <c r="C5501" t="s">
        <v>10</v>
      </c>
      <c r="D5501" t="s">
        <v>17</v>
      </c>
      <c r="E5501" t="s">
        <v>458</v>
      </c>
      <c r="F5501" t="s">
        <v>548</v>
      </c>
      <c r="G5501">
        <v>5</v>
      </c>
      <c r="H5501">
        <v>17.829999999999998</v>
      </c>
      <c r="I5501">
        <v>89.149999999999991</v>
      </c>
      <c r="J5501" s="4">
        <v>199</v>
      </c>
      <c r="K5501" s="6" t="s">
        <v>556</v>
      </c>
    </row>
    <row r="5502" spans="1:11" ht="15.6" x14ac:dyDescent="0.3">
      <c r="A5502" s="1">
        <v>43780</v>
      </c>
      <c r="B5502" t="s">
        <v>2</v>
      </c>
      <c r="C5502" t="s">
        <v>8</v>
      </c>
      <c r="D5502" t="s">
        <v>16</v>
      </c>
      <c r="E5502" t="s">
        <v>422</v>
      </c>
      <c r="F5502" t="s">
        <v>546</v>
      </c>
      <c r="G5502">
        <v>5</v>
      </c>
      <c r="H5502">
        <v>12.42</v>
      </c>
      <c r="I5502">
        <v>62.1</v>
      </c>
      <c r="J5502" s="4">
        <v>597</v>
      </c>
      <c r="K5502" s="6" t="s">
        <v>556</v>
      </c>
    </row>
    <row r="5503" spans="1:11" ht="15.6" x14ac:dyDescent="0.3">
      <c r="A5503" s="1">
        <v>43781</v>
      </c>
      <c r="B5503" t="s">
        <v>3</v>
      </c>
      <c r="C5503" t="s">
        <v>10</v>
      </c>
      <c r="D5503" t="s">
        <v>17</v>
      </c>
      <c r="E5503" t="s">
        <v>332</v>
      </c>
      <c r="F5503" t="s">
        <v>547</v>
      </c>
      <c r="G5503">
        <v>5</v>
      </c>
      <c r="H5503">
        <v>16.32</v>
      </c>
      <c r="I5503">
        <v>81.599999999999994</v>
      </c>
      <c r="J5503" s="4">
        <v>693</v>
      </c>
      <c r="K5503" s="6" t="s">
        <v>555</v>
      </c>
    </row>
    <row r="5504" spans="1:11" ht="15.6" x14ac:dyDescent="0.3">
      <c r="A5504" s="1">
        <v>43781</v>
      </c>
      <c r="B5504" t="s">
        <v>2</v>
      </c>
      <c r="C5504" t="s">
        <v>9</v>
      </c>
      <c r="D5504" t="s">
        <v>16</v>
      </c>
      <c r="E5504" t="s">
        <v>289</v>
      </c>
      <c r="F5504" t="s">
        <v>549</v>
      </c>
      <c r="G5504">
        <v>10</v>
      </c>
      <c r="H5504">
        <v>53.35</v>
      </c>
      <c r="I5504">
        <v>533.5</v>
      </c>
      <c r="J5504" s="4">
        <v>3992</v>
      </c>
      <c r="K5504" s="6" t="s">
        <v>556</v>
      </c>
    </row>
    <row r="5505" spans="1:11" ht="15.6" x14ac:dyDescent="0.3">
      <c r="A5505" s="1">
        <v>43781</v>
      </c>
      <c r="B5505" t="s">
        <v>4</v>
      </c>
      <c r="C5505" t="s">
        <v>15</v>
      </c>
      <c r="D5505" t="s">
        <v>17</v>
      </c>
      <c r="E5505" t="s">
        <v>484</v>
      </c>
      <c r="F5505" t="s">
        <v>546</v>
      </c>
      <c r="G5505">
        <v>4</v>
      </c>
      <c r="H5505">
        <v>12.42</v>
      </c>
      <c r="I5505">
        <v>49.68</v>
      </c>
      <c r="J5505" s="4">
        <v>1393</v>
      </c>
      <c r="K5505" s="6" t="s">
        <v>557</v>
      </c>
    </row>
    <row r="5506" spans="1:11" ht="15.6" x14ac:dyDescent="0.3">
      <c r="A5506" s="1">
        <v>43781</v>
      </c>
      <c r="B5506" t="s">
        <v>4</v>
      </c>
      <c r="C5506" t="s">
        <v>13</v>
      </c>
      <c r="D5506" t="s">
        <v>17</v>
      </c>
      <c r="E5506" t="s">
        <v>389</v>
      </c>
      <c r="F5506" t="s">
        <v>548</v>
      </c>
      <c r="G5506">
        <v>3</v>
      </c>
      <c r="H5506">
        <v>17.829999999999998</v>
      </c>
      <c r="I5506">
        <v>53.489999999999995</v>
      </c>
      <c r="J5506" s="4">
        <v>1393</v>
      </c>
      <c r="K5506" s="6" t="s">
        <v>556</v>
      </c>
    </row>
    <row r="5507" spans="1:11" ht="15.6" x14ac:dyDescent="0.3">
      <c r="A5507" s="1">
        <v>43781</v>
      </c>
      <c r="B5507" t="s">
        <v>4</v>
      </c>
      <c r="C5507" t="s">
        <v>13</v>
      </c>
      <c r="D5507" t="s">
        <v>17</v>
      </c>
      <c r="E5507" t="s">
        <v>311</v>
      </c>
      <c r="F5507" t="s">
        <v>546</v>
      </c>
      <c r="G5507">
        <v>10</v>
      </c>
      <c r="H5507">
        <v>12.42</v>
      </c>
      <c r="I5507">
        <v>124.2</v>
      </c>
      <c r="J5507" s="4">
        <v>4491</v>
      </c>
      <c r="K5507" s="6" t="s">
        <v>557</v>
      </c>
    </row>
    <row r="5508" spans="1:11" ht="15.6" x14ac:dyDescent="0.3">
      <c r="A5508" s="1">
        <v>43781</v>
      </c>
      <c r="B5508" t="s">
        <v>5</v>
      </c>
      <c r="C5508" t="s">
        <v>14</v>
      </c>
      <c r="D5508" t="s">
        <v>16</v>
      </c>
      <c r="E5508" t="s">
        <v>392</v>
      </c>
      <c r="F5508" t="s">
        <v>548</v>
      </c>
      <c r="G5508">
        <v>6</v>
      </c>
      <c r="H5508">
        <v>17.829999999999998</v>
      </c>
      <c r="I5508">
        <v>106.97999999999999</v>
      </c>
      <c r="J5508" s="4">
        <v>299</v>
      </c>
      <c r="K5508" s="6" t="s">
        <v>555</v>
      </c>
    </row>
    <row r="5509" spans="1:11" ht="15.6" x14ac:dyDescent="0.3">
      <c r="A5509" s="1">
        <v>43781</v>
      </c>
      <c r="B5509" t="s">
        <v>2</v>
      </c>
      <c r="C5509" t="s">
        <v>9</v>
      </c>
      <c r="D5509" t="s">
        <v>16</v>
      </c>
      <c r="E5509" t="s">
        <v>512</v>
      </c>
      <c r="F5509" t="s">
        <v>548</v>
      </c>
      <c r="G5509">
        <v>2</v>
      </c>
      <c r="H5509">
        <v>17.829999999999998</v>
      </c>
      <c r="I5509">
        <v>35.659999999999997</v>
      </c>
      <c r="J5509" s="4">
        <v>1497</v>
      </c>
      <c r="K5509" s="6" t="s">
        <v>555</v>
      </c>
    </row>
    <row r="5510" spans="1:11" ht="15.6" x14ac:dyDescent="0.3">
      <c r="A5510" s="1">
        <v>43781</v>
      </c>
      <c r="B5510" t="s">
        <v>2</v>
      </c>
      <c r="C5510" t="s">
        <v>9</v>
      </c>
      <c r="D5510" t="s">
        <v>16</v>
      </c>
      <c r="E5510" t="s">
        <v>513</v>
      </c>
      <c r="F5510" t="s">
        <v>546</v>
      </c>
      <c r="G5510">
        <v>2</v>
      </c>
      <c r="H5510">
        <v>12.42</v>
      </c>
      <c r="I5510">
        <v>24.84</v>
      </c>
      <c r="J5510" s="4">
        <v>598</v>
      </c>
      <c r="K5510" s="6" t="s">
        <v>557</v>
      </c>
    </row>
    <row r="5511" spans="1:11" ht="15.6" x14ac:dyDescent="0.3">
      <c r="A5511" s="1">
        <v>43781</v>
      </c>
      <c r="B5511" t="s">
        <v>2</v>
      </c>
      <c r="C5511" t="s">
        <v>9</v>
      </c>
      <c r="D5511" t="s">
        <v>16</v>
      </c>
      <c r="E5511" t="s">
        <v>409</v>
      </c>
      <c r="F5511" t="s">
        <v>546</v>
      </c>
      <c r="G5511">
        <v>6</v>
      </c>
      <c r="H5511">
        <v>12.42</v>
      </c>
      <c r="I5511">
        <v>74.52</v>
      </c>
      <c r="J5511" s="4">
        <v>1596</v>
      </c>
      <c r="K5511" s="6" t="s">
        <v>556</v>
      </c>
    </row>
    <row r="5512" spans="1:11" ht="15.6" x14ac:dyDescent="0.3">
      <c r="A5512" s="1">
        <v>43781</v>
      </c>
      <c r="B5512" t="s">
        <v>4</v>
      </c>
      <c r="C5512" t="s">
        <v>13</v>
      </c>
      <c r="D5512" t="s">
        <v>17</v>
      </c>
      <c r="E5512" t="s">
        <v>412</v>
      </c>
      <c r="F5512" t="s">
        <v>549</v>
      </c>
      <c r="G5512">
        <v>3</v>
      </c>
      <c r="H5512">
        <v>53.35</v>
      </c>
      <c r="I5512">
        <v>160.05000000000001</v>
      </c>
      <c r="J5512" s="4">
        <v>1196</v>
      </c>
      <c r="K5512" s="6" t="s">
        <v>555</v>
      </c>
    </row>
    <row r="5513" spans="1:11" ht="15.6" x14ac:dyDescent="0.3">
      <c r="A5513" s="1">
        <v>43781</v>
      </c>
      <c r="B5513" t="s">
        <v>4</v>
      </c>
      <c r="C5513" t="s">
        <v>10</v>
      </c>
      <c r="D5513" t="s">
        <v>17</v>
      </c>
      <c r="E5513" t="s">
        <v>452</v>
      </c>
      <c r="F5513" t="s">
        <v>548</v>
      </c>
      <c r="G5513">
        <v>8</v>
      </c>
      <c r="H5513">
        <v>17.829999999999998</v>
      </c>
      <c r="I5513">
        <v>142.63999999999999</v>
      </c>
      <c r="J5513" s="4">
        <v>792</v>
      </c>
      <c r="K5513" s="6" t="s">
        <v>556</v>
      </c>
    </row>
    <row r="5514" spans="1:11" ht="15.6" x14ac:dyDescent="0.3">
      <c r="A5514" s="1">
        <v>43782</v>
      </c>
      <c r="B5514" t="s">
        <v>2</v>
      </c>
      <c r="C5514" t="s">
        <v>11</v>
      </c>
      <c r="D5514" t="s">
        <v>16</v>
      </c>
      <c r="E5514" t="s">
        <v>263</v>
      </c>
      <c r="F5514" t="s">
        <v>546</v>
      </c>
      <c r="G5514">
        <v>9</v>
      </c>
      <c r="H5514">
        <v>12.42</v>
      </c>
      <c r="I5514">
        <v>111.78</v>
      </c>
      <c r="J5514" s="4">
        <v>2994</v>
      </c>
      <c r="K5514" s="6" t="s">
        <v>556</v>
      </c>
    </row>
    <row r="5515" spans="1:11" ht="15.6" x14ac:dyDescent="0.3">
      <c r="A5515" s="1">
        <v>43782</v>
      </c>
      <c r="B5515" t="s">
        <v>2</v>
      </c>
      <c r="C5515" t="s">
        <v>11</v>
      </c>
      <c r="D5515" t="s">
        <v>16</v>
      </c>
      <c r="E5515" t="s">
        <v>451</v>
      </c>
      <c r="F5515" t="s">
        <v>549</v>
      </c>
      <c r="G5515">
        <v>9</v>
      </c>
      <c r="H5515">
        <v>53.35</v>
      </c>
      <c r="I5515">
        <v>480.15000000000003</v>
      </c>
      <c r="J5515" s="4">
        <v>297</v>
      </c>
      <c r="K5515" s="6" t="s">
        <v>557</v>
      </c>
    </row>
    <row r="5516" spans="1:11" ht="15.6" x14ac:dyDescent="0.3">
      <c r="A5516" s="1">
        <v>43782</v>
      </c>
      <c r="B5516" t="s">
        <v>4</v>
      </c>
      <c r="C5516" t="s">
        <v>13</v>
      </c>
      <c r="D5516" t="s">
        <v>17</v>
      </c>
      <c r="E5516" t="s">
        <v>426</v>
      </c>
      <c r="F5516" t="s">
        <v>548</v>
      </c>
      <c r="G5516">
        <v>7</v>
      </c>
      <c r="H5516">
        <v>17.829999999999998</v>
      </c>
      <c r="I5516">
        <v>124.80999999999999</v>
      </c>
      <c r="J5516" s="4">
        <v>693</v>
      </c>
      <c r="K5516" s="6" t="s">
        <v>557</v>
      </c>
    </row>
    <row r="5517" spans="1:11" ht="15.6" x14ac:dyDescent="0.3">
      <c r="A5517" s="1">
        <v>43782</v>
      </c>
      <c r="B5517" t="s">
        <v>2</v>
      </c>
      <c r="C5517" t="s">
        <v>9</v>
      </c>
      <c r="D5517" t="s">
        <v>16</v>
      </c>
      <c r="E5517" t="s">
        <v>176</v>
      </c>
      <c r="F5517" t="s">
        <v>549</v>
      </c>
      <c r="G5517">
        <v>1</v>
      </c>
      <c r="H5517">
        <v>53.35</v>
      </c>
      <c r="I5517">
        <v>53.35</v>
      </c>
      <c r="J5517" s="4">
        <v>399</v>
      </c>
      <c r="K5517" s="6" t="s">
        <v>558</v>
      </c>
    </row>
    <row r="5518" spans="1:11" ht="15.6" x14ac:dyDescent="0.3">
      <c r="A5518" s="1">
        <v>43782</v>
      </c>
      <c r="B5518" t="s">
        <v>3</v>
      </c>
      <c r="C5518" t="s">
        <v>13</v>
      </c>
      <c r="D5518" t="s">
        <v>17</v>
      </c>
      <c r="E5518" t="s">
        <v>196</v>
      </c>
      <c r="F5518" t="s">
        <v>549</v>
      </c>
      <c r="G5518">
        <v>6</v>
      </c>
      <c r="H5518">
        <v>53.35</v>
      </c>
      <c r="I5518">
        <v>320.10000000000002</v>
      </c>
      <c r="J5518" s="4">
        <v>1990</v>
      </c>
      <c r="K5518" s="6" t="s">
        <v>556</v>
      </c>
    </row>
    <row r="5519" spans="1:11" ht="15.6" x14ac:dyDescent="0.3">
      <c r="A5519" s="1">
        <v>43782</v>
      </c>
      <c r="B5519" t="s">
        <v>2</v>
      </c>
      <c r="C5519" t="s">
        <v>9</v>
      </c>
      <c r="D5519" t="s">
        <v>16</v>
      </c>
      <c r="E5519" t="s">
        <v>126</v>
      </c>
      <c r="F5519" t="s">
        <v>547</v>
      </c>
      <c r="G5519">
        <v>1</v>
      </c>
      <c r="H5519">
        <v>16.32</v>
      </c>
      <c r="I5519">
        <v>16.32</v>
      </c>
      <c r="J5519" s="4">
        <v>1996</v>
      </c>
      <c r="K5519" s="6" t="s">
        <v>555</v>
      </c>
    </row>
    <row r="5520" spans="1:11" ht="15.6" x14ac:dyDescent="0.3">
      <c r="A5520" s="1">
        <v>43782</v>
      </c>
      <c r="B5520" t="s">
        <v>3</v>
      </c>
      <c r="C5520" t="s">
        <v>13</v>
      </c>
      <c r="D5520" t="s">
        <v>17</v>
      </c>
      <c r="E5520" t="s">
        <v>426</v>
      </c>
      <c r="F5520" t="s">
        <v>548</v>
      </c>
      <c r="G5520">
        <v>5</v>
      </c>
      <c r="H5520">
        <v>17.829999999999998</v>
      </c>
      <c r="I5520">
        <v>89.149999999999991</v>
      </c>
      <c r="J5520" s="4">
        <v>1791</v>
      </c>
      <c r="K5520" s="6" t="s">
        <v>557</v>
      </c>
    </row>
    <row r="5521" spans="1:11" ht="15.6" x14ac:dyDescent="0.3">
      <c r="A5521" s="1">
        <v>43782</v>
      </c>
      <c r="B5521" t="s">
        <v>5</v>
      </c>
      <c r="C5521" t="s">
        <v>11</v>
      </c>
      <c r="D5521" t="s">
        <v>16</v>
      </c>
      <c r="E5521" t="s">
        <v>496</v>
      </c>
      <c r="F5521" t="s">
        <v>546</v>
      </c>
      <c r="G5521">
        <v>6</v>
      </c>
      <c r="H5521">
        <v>12.42</v>
      </c>
      <c r="I5521">
        <v>74.52</v>
      </c>
      <c r="J5521" s="4">
        <v>4990</v>
      </c>
      <c r="K5521" s="6" t="s">
        <v>556</v>
      </c>
    </row>
    <row r="5522" spans="1:11" ht="15.6" x14ac:dyDescent="0.3">
      <c r="A5522" s="1">
        <v>43782</v>
      </c>
      <c r="B5522" t="s">
        <v>4</v>
      </c>
      <c r="C5522" t="s">
        <v>12</v>
      </c>
      <c r="D5522" t="s">
        <v>17</v>
      </c>
      <c r="E5522" t="s">
        <v>122</v>
      </c>
      <c r="F5522" t="s">
        <v>546</v>
      </c>
      <c r="G5522">
        <v>10</v>
      </c>
      <c r="H5522">
        <v>12.42</v>
      </c>
      <c r="I5522">
        <v>124.2</v>
      </c>
      <c r="J5522" s="4">
        <v>798</v>
      </c>
      <c r="K5522" s="6" t="s">
        <v>556</v>
      </c>
    </row>
    <row r="5523" spans="1:11" ht="15.6" x14ac:dyDescent="0.3">
      <c r="A5523" s="1">
        <v>43782</v>
      </c>
      <c r="B5523" t="s">
        <v>4</v>
      </c>
      <c r="C5523" t="s">
        <v>10</v>
      </c>
      <c r="D5523" t="s">
        <v>17</v>
      </c>
      <c r="E5523" t="s">
        <v>339</v>
      </c>
      <c r="F5523" t="s">
        <v>547</v>
      </c>
      <c r="G5523">
        <v>5</v>
      </c>
      <c r="H5523">
        <v>16.32</v>
      </c>
      <c r="I5523">
        <v>81.599999999999994</v>
      </c>
      <c r="J5523" s="4">
        <v>693</v>
      </c>
      <c r="K5523" s="6" t="s">
        <v>557</v>
      </c>
    </row>
    <row r="5524" spans="1:11" ht="15.6" x14ac:dyDescent="0.3">
      <c r="A5524" s="1">
        <v>43782</v>
      </c>
      <c r="B5524" t="s">
        <v>6</v>
      </c>
      <c r="C5524" t="s">
        <v>11</v>
      </c>
      <c r="D5524" t="s">
        <v>16</v>
      </c>
      <c r="E5524" t="s">
        <v>148</v>
      </c>
      <c r="F5524" t="s">
        <v>546</v>
      </c>
      <c r="G5524">
        <v>7</v>
      </c>
      <c r="H5524">
        <v>12.42</v>
      </c>
      <c r="I5524">
        <v>86.94</v>
      </c>
      <c r="J5524" s="4">
        <v>792</v>
      </c>
      <c r="K5524" s="6" t="s">
        <v>556</v>
      </c>
    </row>
    <row r="5525" spans="1:11" ht="15.6" x14ac:dyDescent="0.3">
      <c r="A5525" s="1">
        <v>43782</v>
      </c>
      <c r="B5525" t="s">
        <v>3</v>
      </c>
      <c r="C5525" t="s">
        <v>12</v>
      </c>
      <c r="D5525" t="s">
        <v>17</v>
      </c>
      <c r="E5525" t="s">
        <v>543</v>
      </c>
      <c r="F5525" t="s">
        <v>547</v>
      </c>
      <c r="G5525">
        <v>4</v>
      </c>
      <c r="H5525">
        <v>16.32</v>
      </c>
      <c r="I5525">
        <v>65.28</v>
      </c>
      <c r="J5525" s="4">
        <v>1194</v>
      </c>
      <c r="K5525" s="6" t="s">
        <v>557</v>
      </c>
    </row>
    <row r="5526" spans="1:11" ht="15.6" x14ac:dyDescent="0.3">
      <c r="A5526" s="1">
        <v>43783</v>
      </c>
      <c r="B5526" t="s">
        <v>4</v>
      </c>
      <c r="C5526" t="s">
        <v>10</v>
      </c>
      <c r="D5526" t="s">
        <v>17</v>
      </c>
      <c r="E5526" t="s">
        <v>241</v>
      </c>
      <c r="F5526" t="s">
        <v>549</v>
      </c>
      <c r="G5526">
        <v>8</v>
      </c>
      <c r="H5526">
        <v>53.35</v>
      </c>
      <c r="I5526">
        <v>426.8</v>
      </c>
      <c r="J5526" s="4">
        <v>399</v>
      </c>
      <c r="K5526" s="6" t="s">
        <v>554</v>
      </c>
    </row>
    <row r="5527" spans="1:11" ht="15.6" x14ac:dyDescent="0.3">
      <c r="A5527" s="1">
        <v>43783</v>
      </c>
      <c r="B5527" t="s">
        <v>6</v>
      </c>
      <c r="C5527" t="s">
        <v>9</v>
      </c>
      <c r="D5527" t="s">
        <v>16</v>
      </c>
      <c r="E5527" t="s">
        <v>298</v>
      </c>
      <c r="F5527" t="s">
        <v>546</v>
      </c>
      <c r="G5527">
        <v>7</v>
      </c>
      <c r="H5527">
        <v>12.42</v>
      </c>
      <c r="I5527">
        <v>86.94</v>
      </c>
      <c r="J5527" s="4">
        <v>99</v>
      </c>
      <c r="K5527" s="6" t="s">
        <v>556</v>
      </c>
    </row>
    <row r="5528" spans="1:11" ht="15.6" x14ac:dyDescent="0.3">
      <c r="A5528" s="1">
        <v>43783</v>
      </c>
      <c r="B5528" t="s">
        <v>4</v>
      </c>
      <c r="C5528" t="s">
        <v>15</v>
      </c>
      <c r="D5528" t="s">
        <v>17</v>
      </c>
      <c r="E5528" t="s">
        <v>418</v>
      </c>
      <c r="F5528" t="s">
        <v>547</v>
      </c>
      <c r="G5528">
        <v>9</v>
      </c>
      <c r="H5528">
        <v>16.32</v>
      </c>
      <c r="I5528">
        <v>146.88</v>
      </c>
      <c r="J5528" s="4">
        <v>796</v>
      </c>
      <c r="K5528" s="6" t="s">
        <v>556</v>
      </c>
    </row>
    <row r="5529" spans="1:11" ht="15.6" x14ac:dyDescent="0.3">
      <c r="A5529" s="1">
        <v>43783</v>
      </c>
      <c r="B5529" t="s">
        <v>3</v>
      </c>
      <c r="C5529" t="s">
        <v>10</v>
      </c>
      <c r="D5529" t="s">
        <v>17</v>
      </c>
      <c r="E5529" t="s">
        <v>53</v>
      </c>
      <c r="F5529" t="s">
        <v>548</v>
      </c>
      <c r="G5529">
        <v>4</v>
      </c>
      <c r="H5529">
        <v>17.829999999999998</v>
      </c>
      <c r="I5529">
        <v>71.319999999999993</v>
      </c>
      <c r="J5529" s="4">
        <v>1393</v>
      </c>
      <c r="K5529" s="6" t="s">
        <v>556</v>
      </c>
    </row>
    <row r="5530" spans="1:11" ht="15.6" x14ac:dyDescent="0.3">
      <c r="A5530" s="1">
        <v>43784</v>
      </c>
      <c r="B5530" t="s">
        <v>5</v>
      </c>
      <c r="C5530" t="s">
        <v>14</v>
      </c>
      <c r="D5530" t="s">
        <v>16</v>
      </c>
      <c r="E5530" t="s">
        <v>232</v>
      </c>
      <c r="F5530" t="s">
        <v>547</v>
      </c>
      <c r="G5530">
        <v>2</v>
      </c>
      <c r="H5530">
        <v>16.32</v>
      </c>
      <c r="I5530">
        <v>32.64</v>
      </c>
      <c r="J5530" s="4">
        <v>594</v>
      </c>
      <c r="K5530" s="6" t="s">
        <v>556</v>
      </c>
    </row>
    <row r="5531" spans="1:11" ht="15.6" x14ac:dyDescent="0.3">
      <c r="A5531" s="1">
        <v>43784</v>
      </c>
      <c r="B5531" t="s">
        <v>2</v>
      </c>
      <c r="C5531" t="s">
        <v>9</v>
      </c>
      <c r="D5531" t="s">
        <v>16</v>
      </c>
      <c r="E5531" t="s">
        <v>147</v>
      </c>
      <c r="F5531" t="s">
        <v>548</v>
      </c>
      <c r="G5531">
        <v>2</v>
      </c>
      <c r="H5531">
        <v>17.829999999999998</v>
      </c>
      <c r="I5531">
        <v>35.659999999999997</v>
      </c>
      <c r="J5531" s="4">
        <v>796</v>
      </c>
      <c r="K5531" s="6" t="s">
        <v>556</v>
      </c>
    </row>
    <row r="5532" spans="1:11" ht="15.6" x14ac:dyDescent="0.3">
      <c r="A5532" s="1">
        <v>43784</v>
      </c>
      <c r="B5532" t="s">
        <v>3</v>
      </c>
      <c r="C5532" t="s">
        <v>12</v>
      </c>
      <c r="D5532" t="s">
        <v>17</v>
      </c>
      <c r="E5532" t="s">
        <v>502</v>
      </c>
      <c r="F5532" t="s">
        <v>546</v>
      </c>
      <c r="G5532">
        <v>6</v>
      </c>
      <c r="H5532">
        <v>12.42</v>
      </c>
      <c r="I5532">
        <v>74.52</v>
      </c>
      <c r="J5532" s="4">
        <v>594</v>
      </c>
      <c r="K5532" s="6" t="s">
        <v>554</v>
      </c>
    </row>
    <row r="5533" spans="1:11" ht="15.6" x14ac:dyDescent="0.3">
      <c r="A5533" s="1">
        <v>43784</v>
      </c>
      <c r="B5533" t="s">
        <v>2</v>
      </c>
      <c r="C5533" t="s">
        <v>14</v>
      </c>
      <c r="D5533" t="s">
        <v>16</v>
      </c>
      <c r="E5533" t="s">
        <v>232</v>
      </c>
      <c r="F5533" t="s">
        <v>547</v>
      </c>
      <c r="G5533">
        <v>10</v>
      </c>
      <c r="H5533">
        <v>16.32</v>
      </c>
      <c r="I5533">
        <v>163.19999999999999</v>
      </c>
      <c r="J5533" s="4">
        <v>597</v>
      </c>
      <c r="K5533" s="6" t="s">
        <v>556</v>
      </c>
    </row>
    <row r="5534" spans="1:11" ht="15.6" x14ac:dyDescent="0.3">
      <c r="A5534" s="1">
        <v>43784</v>
      </c>
      <c r="B5534" t="s">
        <v>6</v>
      </c>
      <c r="C5534" t="s">
        <v>11</v>
      </c>
      <c r="D5534" t="s">
        <v>16</v>
      </c>
      <c r="E5534" t="s">
        <v>472</v>
      </c>
      <c r="F5534" t="s">
        <v>548</v>
      </c>
      <c r="G5534">
        <v>9</v>
      </c>
      <c r="H5534">
        <v>17.829999999999998</v>
      </c>
      <c r="I5534">
        <v>160.46999999999997</v>
      </c>
      <c r="J5534" s="4">
        <v>2394</v>
      </c>
      <c r="K5534" s="6" t="s">
        <v>556</v>
      </c>
    </row>
    <row r="5535" spans="1:11" ht="15.6" x14ac:dyDescent="0.3">
      <c r="A5535" s="1">
        <v>43784</v>
      </c>
      <c r="B5535" t="s">
        <v>5</v>
      </c>
      <c r="C5535" t="s">
        <v>9</v>
      </c>
      <c r="D5535" t="s">
        <v>16</v>
      </c>
      <c r="E5535" t="s">
        <v>356</v>
      </c>
      <c r="F5535" t="s">
        <v>546</v>
      </c>
      <c r="G5535">
        <v>4</v>
      </c>
      <c r="H5535">
        <v>12.42</v>
      </c>
      <c r="I5535">
        <v>49.68</v>
      </c>
      <c r="J5535" s="4">
        <v>2994</v>
      </c>
      <c r="K5535" s="6" t="s">
        <v>556</v>
      </c>
    </row>
    <row r="5536" spans="1:11" ht="15.6" x14ac:dyDescent="0.3">
      <c r="A5536" s="1">
        <v>43784</v>
      </c>
      <c r="B5536" t="s">
        <v>4</v>
      </c>
      <c r="C5536" t="s">
        <v>13</v>
      </c>
      <c r="D5536" t="s">
        <v>17</v>
      </c>
      <c r="E5536" t="s">
        <v>168</v>
      </c>
      <c r="F5536" t="s">
        <v>546</v>
      </c>
      <c r="G5536">
        <v>5</v>
      </c>
      <c r="H5536">
        <v>12.42</v>
      </c>
      <c r="I5536">
        <v>62.1</v>
      </c>
      <c r="J5536" s="4">
        <v>598</v>
      </c>
      <c r="K5536" s="6" t="s">
        <v>558</v>
      </c>
    </row>
    <row r="5537" spans="1:11" ht="15.6" x14ac:dyDescent="0.3">
      <c r="A5537" s="1">
        <v>43784</v>
      </c>
      <c r="B5537" t="s">
        <v>3</v>
      </c>
      <c r="C5537" t="s">
        <v>13</v>
      </c>
      <c r="D5537" t="s">
        <v>17</v>
      </c>
      <c r="E5537" t="s">
        <v>539</v>
      </c>
      <c r="F5537" t="s">
        <v>546</v>
      </c>
      <c r="G5537">
        <v>4</v>
      </c>
      <c r="H5537">
        <v>12.42</v>
      </c>
      <c r="I5537">
        <v>49.68</v>
      </c>
      <c r="J5537" s="4">
        <v>499</v>
      </c>
      <c r="K5537" s="6" t="s">
        <v>556</v>
      </c>
    </row>
    <row r="5538" spans="1:11" ht="15.6" x14ac:dyDescent="0.3">
      <c r="A5538" s="1">
        <v>43784</v>
      </c>
      <c r="B5538" t="s">
        <v>4</v>
      </c>
      <c r="C5538" t="s">
        <v>12</v>
      </c>
      <c r="D5538" t="s">
        <v>17</v>
      </c>
      <c r="E5538" t="s">
        <v>198</v>
      </c>
      <c r="F5538" t="s">
        <v>546</v>
      </c>
      <c r="G5538">
        <v>4</v>
      </c>
      <c r="H5538">
        <v>12.42</v>
      </c>
      <c r="I5538">
        <v>49.68</v>
      </c>
      <c r="J5538" s="4">
        <v>99</v>
      </c>
      <c r="K5538" s="6" t="s">
        <v>554</v>
      </c>
    </row>
    <row r="5539" spans="1:11" ht="15.6" x14ac:dyDescent="0.3">
      <c r="A5539" s="1">
        <v>43784</v>
      </c>
      <c r="B5539" t="s">
        <v>2</v>
      </c>
      <c r="C5539" t="s">
        <v>8</v>
      </c>
      <c r="D5539" t="s">
        <v>16</v>
      </c>
      <c r="E5539" t="s">
        <v>84</v>
      </c>
      <c r="F5539" t="s">
        <v>546</v>
      </c>
      <c r="G5539">
        <v>9</v>
      </c>
      <c r="H5539">
        <v>12.42</v>
      </c>
      <c r="I5539">
        <v>111.78</v>
      </c>
      <c r="J5539" s="4">
        <v>594</v>
      </c>
      <c r="K5539" s="6" t="s">
        <v>558</v>
      </c>
    </row>
    <row r="5540" spans="1:11" ht="15.6" x14ac:dyDescent="0.3">
      <c r="A5540" s="1">
        <v>43785</v>
      </c>
      <c r="B5540" t="s">
        <v>4</v>
      </c>
      <c r="C5540" t="s">
        <v>10</v>
      </c>
      <c r="D5540" t="s">
        <v>17</v>
      </c>
      <c r="E5540" t="s">
        <v>333</v>
      </c>
      <c r="F5540" t="s">
        <v>546</v>
      </c>
      <c r="G5540">
        <v>2</v>
      </c>
      <c r="H5540">
        <v>12.42</v>
      </c>
      <c r="I5540">
        <v>24.84</v>
      </c>
      <c r="J5540" s="4">
        <v>998</v>
      </c>
      <c r="K5540" s="6" t="s">
        <v>554</v>
      </c>
    </row>
    <row r="5541" spans="1:11" ht="15.6" x14ac:dyDescent="0.3">
      <c r="A5541" s="1">
        <v>43785</v>
      </c>
      <c r="B5541" t="s">
        <v>5</v>
      </c>
      <c r="C5541" t="s">
        <v>8</v>
      </c>
      <c r="D5541" t="s">
        <v>16</v>
      </c>
      <c r="E5541" t="s">
        <v>373</v>
      </c>
      <c r="F5541" t="s">
        <v>546</v>
      </c>
      <c r="G5541">
        <v>10</v>
      </c>
      <c r="H5541">
        <v>12.42</v>
      </c>
      <c r="I5541">
        <v>124.2</v>
      </c>
      <c r="J5541" s="4">
        <v>998</v>
      </c>
      <c r="K5541" s="6" t="s">
        <v>556</v>
      </c>
    </row>
    <row r="5542" spans="1:11" ht="15.6" x14ac:dyDescent="0.3">
      <c r="A5542" s="1">
        <v>43785</v>
      </c>
      <c r="B5542" t="s">
        <v>5</v>
      </c>
      <c r="C5542" t="s">
        <v>8</v>
      </c>
      <c r="D5542" t="s">
        <v>16</v>
      </c>
      <c r="E5542" t="s">
        <v>334</v>
      </c>
      <c r="F5542" t="s">
        <v>546</v>
      </c>
      <c r="G5542">
        <v>1</v>
      </c>
      <c r="H5542">
        <v>12.42</v>
      </c>
      <c r="I5542">
        <v>12.42</v>
      </c>
      <c r="J5542" s="4">
        <v>3992</v>
      </c>
      <c r="K5542" s="6" t="s">
        <v>554</v>
      </c>
    </row>
    <row r="5543" spans="1:11" ht="15.6" x14ac:dyDescent="0.3">
      <c r="A5543" s="1">
        <v>43785</v>
      </c>
      <c r="B5543" t="s">
        <v>4</v>
      </c>
      <c r="C5543" t="s">
        <v>10</v>
      </c>
      <c r="D5543" t="s">
        <v>17</v>
      </c>
      <c r="E5543" t="s">
        <v>189</v>
      </c>
      <c r="F5543" t="s">
        <v>547</v>
      </c>
      <c r="G5543">
        <v>4</v>
      </c>
      <c r="H5543">
        <v>16.32</v>
      </c>
      <c r="I5543">
        <v>65.28</v>
      </c>
      <c r="J5543" s="4">
        <v>897</v>
      </c>
      <c r="K5543" s="6" t="s">
        <v>555</v>
      </c>
    </row>
    <row r="5544" spans="1:11" ht="15.6" x14ac:dyDescent="0.3">
      <c r="A5544" s="1">
        <v>43785</v>
      </c>
      <c r="B5544" t="s">
        <v>4</v>
      </c>
      <c r="C5544" t="s">
        <v>13</v>
      </c>
      <c r="D5544" t="s">
        <v>17</v>
      </c>
      <c r="E5544" t="s">
        <v>457</v>
      </c>
      <c r="F5544" t="s">
        <v>546</v>
      </c>
      <c r="G5544">
        <v>2</v>
      </c>
      <c r="H5544">
        <v>12.42</v>
      </c>
      <c r="I5544">
        <v>24.84</v>
      </c>
      <c r="J5544" s="4">
        <v>995</v>
      </c>
      <c r="K5544" s="6" t="s">
        <v>556</v>
      </c>
    </row>
    <row r="5545" spans="1:11" ht="15.6" x14ac:dyDescent="0.3">
      <c r="A5545" s="1">
        <v>43785</v>
      </c>
      <c r="B5545" t="s">
        <v>2</v>
      </c>
      <c r="C5545" t="s">
        <v>9</v>
      </c>
      <c r="D5545" t="s">
        <v>16</v>
      </c>
      <c r="E5545" t="s">
        <v>430</v>
      </c>
      <c r="F5545" t="s">
        <v>546</v>
      </c>
      <c r="G5545">
        <v>10</v>
      </c>
      <c r="H5545">
        <v>12.42</v>
      </c>
      <c r="I5545">
        <v>124.2</v>
      </c>
      <c r="J5545" s="4">
        <v>2495</v>
      </c>
      <c r="K5545" s="6" t="s">
        <v>556</v>
      </c>
    </row>
    <row r="5546" spans="1:11" ht="15.6" x14ac:dyDescent="0.3">
      <c r="A5546" s="1">
        <v>43785</v>
      </c>
      <c r="B5546" t="s">
        <v>2</v>
      </c>
      <c r="C5546" t="s">
        <v>9</v>
      </c>
      <c r="D5546" t="s">
        <v>16</v>
      </c>
      <c r="E5546" t="s">
        <v>403</v>
      </c>
      <c r="F5546" t="s">
        <v>546</v>
      </c>
      <c r="G5546">
        <v>8</v>
      </c>
      <c r="H5546">
        <v>12.42</v>
      </c>
      <c r="I5546">
        <v>99.36</v>
      </c>
      <c r="J5546" s="4">
        <v>1791</v>
      </c>
      <c r="K5546" s="6" t="s">
        <v>554</v>
      </c>
    </row>
    <row r="5547" spans="1:11" ht="15.6" x14ac:dyDescent="0.3">
      <c r="A5547" s="1">
        <v>43785</v>
      </c>
      <c r="B5547" t="s">
        <v>2</v>
      </c>
      <c r="C5547" t="s">
        <v>8</v>
      </c>
      <c r="D5547" t="s">
        <v>16</v>
      </c>
      <c r="E5547" t="s">
        <v>175</v>
      </c>
      <c r="F5547" t="s">
        <v>547</v>
      </c>
      <c r="G5547">
        <v>6</v>
      </c>
      <c r="H5547">
        <v>16.32</v>
      </c>
      <c r="I5547">
        <v>97.92</v>
      </c>
      <c r="J5547" s="4">
        <v>2994</v>
      </c>
      <c r="K5547" s="6" t="s">
        <v>556</v>
      </c>
    </row>
    <row r="5548" spans="1:11" ht="15.6" x14ac:dyDescent="0.3">
      <c r="A5548" s="1">
        <v>43785</v>
      </c>
      <c r="B5548" t="s">
        <v>3</v>
      </c>
      <c r="C5548" t="s">
        <v>15</v>
      </c>
      <c r="D5548" t="s">
        <v>17</v>
      </c>
      <c r="E5548" t="s">
        <v>413</v>
      </c>
      <c r="F5548" t="s">
        <v>547</v>
      </c>
      <c r="G5548">
        <v>4</v>
      </c>
      <c r="H5548">
        <v>16.32</v>
      </c>
      <c r="I5548">
        <v>65.28</v>
      </c>
      <c r="J5548" s="4">
        <v>4990</v>
      </c>
      <c r="K5548" s="6" t="s">
        <v>556</v>
      </c>
    </row>
    <row r="5549" spans="1:11" ht="15.6" x14ac:dyDescent="0.3">
      <c r="A5549" s="1">
        <v>43785</v>
      </c>
      <c r="B5549" t="s">
        <v>5</v>
      </c>
      <c r="C5549" t="s">
        <v>14</v>
      </c>
      <c r="D5549" t="s">
        <v>16</v>
      </c>
      <c r="E5549" t="s">
        <v>377</v>
      </c>
      <c r="F5549" t="s">
        <v>546</v>
      </c>
      <c r="G5549">
        <v>2</v>
      </c>
      <c r="H5549">
        <v>12.42</v>
      </c>
      <c r="I5549">
        <v>24.84</v>
      </c>
      <c r="J5549" s="4">
        <v>3493</v>
      </c>
      <c r="K5549" s="6" t="s">
        <v>557</v>
      </c>
    </row>
    <row r="5550" spans="1:11" ht="15.6" x14ac:dyDescent="0.3">
      <c r="A5550" s="1">
        <v>43785</v>
      </c>
      <c r="B5550" t="s">
        <v>5</v>
      </c>
      <c r="C5550" t="s">
        <v>9</v>
      </c>
      <c r="D5550" t="s">
        <v>16</v>
      </c>
      <c r="E5550" t="s">
        <v>76</v>
      </c>
      <c r="F5550" t="s">
        <v>546</v>
      </c>
      <c r="G5550">
        <v>6</v>
      </c>
      <c r="H5550">
        <v>12.42</v>
      </c>
      <c r="I5550">
        <v>74.52</v>
      </c>
      <c r="J5550" s="4">
        <v>499</v>
      </c>
      <c r="K5550" s="6" t="s">
        <v>554</v>
      </c>
    </row>
    <row r="5551" spans="1:11" ht="15.6" x14ac:dyDescent="0.3">
      <c r="A5551" s="1">
        <v>43785</v>
      </c>
      <c r="B5551" t="s">
        <v>3</v>
      </c>
      <c r="C5551" t="s">
        <v>13</v>
      </c>
      <c r="D5551" t="s">
        <v>17</v>
      </c>
      <c r="E5551" t="s">
        <v>180</v>
      </c>
      <c r="F5551" t="s">
        <v>546</v>
      </c>
      <c r="G5551">
        <v>5</v>
      </c>
      <c r="H5551">
        <v>12.42</v>
      </c>
      <c r="I5551">
        <v>62.1</v>
      </c>
      <c r="J5551" s="4">
        <v>1497</v>
      </c>
      <c r="K5551" s="6" t="s">
        <v>557</v>
      </c>
    </row>
    <row r="5552" spans="1:11" ht="15.6" x14ac:dyDescent="0.3">
      <c r="A5552" s="1">
        <v>43785</v>
      </c>
      <c r="B5552" t="s">
        <v>3</v>
      </c>
      <c r="C5552" t="s">
        <v>10</v>
      </c>
      <c r="D5552" t="s">
        <v>17</v>
      </c>
      <c r="E5552" t="s">
        <v>25</v>
      </c>
      <c r="F5552" t="s">
        <v>546</v>
      </c>
      <c r="G5552">
        <v>2</v>
      </c>
      <c r="H5552">
        <v>12.42</v>
      </c>
      <c r="I5552">
        <v>24.84</v>
      </c>
      <c r="J5552" s="4">
        <v>594</v>
      </c>
      <c r="K5552" s="6" t="s">
        <v>556</v>
      </c>
    </row>
    <row r="5553" spans="1:11" ht="15.6" x14ac:dyDescent="0.3">
      <c r="A5553" s="1">
        <v>43785</v>
      </c>
      <c r="B5553" t="s">
        <v>6</v>
      </c>
      <c r="C5553" t="s">
        <v>11</v>
      </c>
      <c r="D5553" t="s">
        <v>16</v>
      </c>
      <c r="E5553" t="s">
        <v>496</v>
      </c>
      <c r="F5553" t="s">
        <v>546</v>
      </c>
      <c r="G5553">
        <v>6</v>
      </c>
      <c r="H5553">
        <v>12.42</v>
      </c>
      <c r="I5553">
        <v>74.52</v>
      </c>
      <c r="J5553" s="4">
        <v>1990</v>
      </c>
      <c r="K5553" s="6" t="s">
        <v>554</v>
      </c>
    </row>
    <row r="5554" spans="1:11" ht="15.6" x14ac:dyDescent="0.3">
      <c r="A5554" s="1">
        <v>43785</v>
      </c>
      <c r="B5554" t="s">
        <v>2</v>
      </c>
      <c r="C5554" t="s">
        <v>11</v>
      </c>
      <c r="D5554" t="s">
        <v>16</v>
      </c>
      <c r="E5554" t="s">
        <v>472</v>
      </c>
      <c r="F5554" t="s">
        <v>546</v>
      </c>
      <c r="G5554">
        <v>6</v>
      </c>
      <c r="H5554">
        <v>12.42</v>
      </c>
      <c r="I5554">
        <v>74.52</v>
      </c>
      <c r="J5554" s="4">
        <v>297</v>
      </c>
      <c r="K5554" s="6" t="s">
        <v>555</v>
      </c>
    </row>
    <row r="5555" spans="1:11" ht="15.6" x14ac:dyDescent="0.3">
      <c r="A5555" s="1">
        <v>43785</v>
      </c>
      <c r="B5555" t="s">
        <v>4</v>
      </c>
      <c r="C5555" t="s">
        <v>15</v>
      </c>
      <c r="D5555" t="s">
        <v>17</v>
      </c>
      <c r="E5555" t="s">
        <v>413</v>
      </c>
      <c r="F5555" t="s">
        <v>549</v>
      </c>
      <c r="G5555">
        <v>3</v>
      </c>
      <c r="H5555">
        <v>53.35</v>
      </c>
      <c r="I5555">
        <v>160.05000000000001</v>
      </c>
      <c r="J5555" s="4">
        <v>1995</v>
      </c>
      <c r="K5555" s="6" t="s">
        <v>554</v>
      </c>
    </row>
    <row r="5556" spans="1:11" ht="15.6" x14ac:dyDescent="0.3">
      <c r="A5556" s="1">
        <v>43785</v>
      </c>
      <c r="B5556" t="s">
        <v>2</v>
      </c>
      <c r="C5556" t="s">
        <v>11</v>
      </c>
      <c r="D5556" t="s">
        <v>16</v>
      </c>
      <c r="E5556" t="s">
        <v>312</v>
      </c>
      <c r="F5556" t="s">
        <v>546</v>
      </c>
      <c r="G5556">
        <v>8</v>
      </c>
      <c r="H5556">
        <v>12.42</v>
      </c>
      <c r="I5556">
        <v>99.36</v>
      </c>
      <c r="J5556" s="4">
        <v>998</v>
      </c>
      <c r="K5556" s="6" t="s">
        <v>557</v>
      </c>
    </row>
    <row r="5557" spans="1:11" ht="15.6" x14ac:dyDescent="0.3">
      <c r="A5557" s="1">
        <v>43785</v>
      </c>
      <c r="B5557" t="s">
        <v>2</v>
      </c>
      <c r="C5557" t="s">
        <v>8</v>
      </c>
      <c r="D5557" t="s">
        <v>16</v>
      </c>
      <c r="E5557" t="s">
        <v>105</v>
      </c>
      <c r="F5557" t="s">
        <v>548</v>
      </c>
      <c r="G5557">
        <v>3</v>
      </c>
      <c r="H5557">
        <v>17.829999999999998</v>
      </c>
      <c r="I5557">
        <v>53.489999999999995</v>
      </c>
      <c r="J5557" s="4">
        <v>299</v>
      </c>
      <c r="K5557" s="6" t="s">
        <v>558</v>
      </c>
    </row>
    <row r="5558" spans="1:11" ht="15.6" x14ac:dyDescent="0.3">
      <c r="A5558" s="1">
        <v>43785</v>
      </c>
      <c r="B5558" t="s">
        <v>2</v>
      </c>
      <c r="C5558" t="s">
        <v>9</v>
      </c>
      <c r="D5558" t="s">
        <v>16</v>
      </c>
      <c r="E5558" t="s">
        <v>98</v>
      </c>
      <c r="F5558" t="s">
        <v>549</v>
      </c>
      <c r="G5558">
        <v>7</v>
      </c>
      <c r="H5558">
        <v>53.35</v>
      </c>
      <c r="I5558">
        <v>373.45</v>
      </c>
      <c r="J5558" s="4">
        <v>2495</v>
      </c>
      <c r="K5558" s="6" t="s">
        <v>555</v>
      </c>
    </row>
    <row r="5559" spans="1:11" ht="15.6" x14ac:dyDescent="0.3">
      <c r="A5559" s="1">
        <v>43785</v>
      </c>
      <c r="B5559" t="s">
        <v>3</v>
      </c>
      <c r="C5559" t="s">
        <v>13</v>
      </c>
      <c r="D5559" t="s">
        <v>17</v>
      </c>
      <c r="E5559" t="s">
        <v>91</v>
      </c>
      <c r="F5559" t="s">
        <v>549</v>
      </c>
      <c r="G5559">
        <v>7</v>
      </c>
      <c r="H5559">
        <v>53.35</v>
      </c>
      <c r="I5559">
        <v>373.45</v>
      </c>
      <c r="J5559" s="4">
        <v>4990</v>
      </c>
      <c r="K5559" s="6" t="s">
        <v>556</v>
      </c>
    </row>
    <row r="5560" spans="1:11" ht="15.6" x14ac:dyDescent="0.3">
      <c r="A5560" s="1">
        <v>43786</v>
      </c>
      <c r="B5560" t="s">
        <v>4</v>
      </c>
      <c r="C5560" t="s">
        <v>12</v>
      </c>
      <c r="D5560" t="s">
        <v>17</v>
      </c>
      <c r="E5560" t="s">
        <v>49</v>
      </c>
      <c r="F5560" t="s">
        <v>549</v>
      </c>
      <c r="G5560">
        <v>5</v>
      </c>
      <c r="H5560">
        <v>53.35</v>
      </c>
      <c r="I5560">
        <v>266.75</v>
      </c>
      <c r="J5560" s="4">
        <v>3493</v>
      </c>
      <c r="K5560" s="6" t="s">
        <v>554</v>
      </c>
    </row>
    <row r="5561" spans="1:11" ht="15.6" x14ac:dyDescent="0.3">
      <c r="A5561" s="1">
        <v>43786</v>
      </c>
      <c r="B5561" t="s">
        <v>5</v>
      </c>
      <c r="C5561" t="s">
        <v>9</v>
      </c>
      <c r="D5561" t="s">
        <v>16</v>
      </c>
      <c r="E5561" t="s">
        <v>512</v>
      </c>
      <c r="F5561" t="s">
        <v>548</v>
      </c>
      <c r="G5561">
        <v>5</v>
      </c>
      <c r="H5561">
        <v>17.829999999999998</v>
      </c>
      <c r="I5561">
        <v>89.149999999999991</v>
      </c>
      <c r="J5561" s="4">
        <v>3591</v>
      </c>
      <c r="K5561" s="6" t="s">
        <v>557</v>
      </c>
    </row>
    <row r="5562" spans="1:11" ht="15.6" x14ac:dyDescent="0.3">
      <c r="A5562" s="1">
        <v>43786</v>
      </c>
      <c r="B5562" t="s">
        <v>3</v>
      </c>
      <c r="C5562" t="s">
        <v>12</v>
      </c>
      <c r="D5562" t="s">
        <v>17</v>
      </c>
      <c r="E5562" t="s">
        <v>124</v>
      </c>
      <c r="F5562" t="s">
        <v>546</v>
      </c>
      <c r="G5562">
        <v>2</v>
      </c>
      <c r="H5562">
        <v>12.42</v>
      </c>
      <c r="I5562">
        <v>24.84</v>
      </c>
      <c r="J5562" s="4">
        <v>2994</v>
      </c>
      <c r="K5562" s="6" t="s">
        <v>557</v>
      </c>
    </row>
    <row r="5563" spans="1:11" ht="15.6" x14ac:dyDescent="0.3">
      <c r="A5563" s="1">
        <v>43786</v>
      </c>
      <c r="B5563" t="s">
        <v>3</v>
      </c>
      <c r="C5563" t="s">
        <v>12</v>
      </c>
      <c r="D5563" t="s">
        <v>17</v>
      </c>
      <c r="E5563" t="s">
        <v>198</v>
      </c>
      <c r="F5563" t="s">
        <v>549</v>
      </c>
      <c r="G5563">
        <v>2</v>
      </c>
      <c r="H5563">
        <v>53.35</v>
      </c>
      <c r="I5563">
        <v>106.7</v>
      </c>
      <c r="J5563" s="4">
        <v>1393</v>
      </c>
      <c r="K5563" s="6" t="s">
        <v>556</v>
      </c>
    </row>
    <row r="5564" spans="1:11" ht="15.6" x14ac:dyDescent="0.3">
      <c r="A5564" s="1">
        <v>43787</v>
      </c>
      <c r="B5564" t="s">
        <v>4</v>
      </c>
      <c r="C5564" t="s">
        <v>10</v>
      </c>
      <c r="D5564" t="s">
        <v>17</v>
      </c>
      <c r="E5564" t="s">
        <v>150</v>
      </c>
      <c r="F5564" t="s">
        <v>548</v>
      </c>
      <c r="G5564">
        <v>1</v>
      </c>
      <c r="H5564">
        <v>17.829999999999998</v>
      </c>
      <c r="I5564">
        <v>17.829999999999998</v>
      </c>
      <c r="J5564" s="4">
        <v>499</v>
      </c>
      <c r="K5564" s="6" t="s">
        <v>557</v>
      </c>
    </row>
    <row r="5565" spans="1:11" ht="15.6" x14ac:dyDescent="0.3">
      <c r="A5565" s="1">
        <v>43787</v>
      </c>
      <c r="B5565" t="s">
        <v>5</v>
      </c>
      <c r="C5565" t="s">
        <v>9</v>
      </c>
      <c r="D5565" t="s">
        <v>16</v>
      </c>
      <c r="E5565" t="s">
        <v>273</v>
      </c>
      <c r="F5565" t="s">
        <v>549</v>
      </c>
      <c r="G5565">
        <v>3</v>
      </c>
      <c r="H5565">
        <v>53.35</v>
      </c>
      <c r="I5565">
        <v>160.05000000000001</v>
      </c>
      <c r="J5565" s="4">
        <v>1495</v>
      </c>
      <c r="K5565" s="6" t="s">
        <v>558</v>
      </c>
    </row>
    <row r="5566" spans="1:11" ht="15.6" x14ac:dyDescent="0.3">
      <c r="A5566" s="1">
        <v>43788</v>
      </c>
      <c r="B5566" t="s">
        <v>4</v>
      </c>
      <c r="C5566" t="s">
        <v>13</v>
      </c>
      <c r="D5566" t="s">
        <v>17</v>
      </c>
      <c r="E5566" t="s">
        <v>390</v>
      </c>
      <c r="F5566" t="s">
        <v>549</v>
      </c>
      <c r="G5566">
        <v>5</v>
      </c>
      <c r="H5566">
        <v>53.35</v>
      </c>
      <c r="I5566">
        <v>266.75</v>
      </c>
      <c r="J5566" s="4">
        <v>1996</v>
      </c>
      <c r="K5566" s="6" t="s">
        <v>556</v>
      </c>
    </row>
    <row r="5567" spans="1:11" ht="15.6" x14ac:dyDescent="0.3">
      <c r="A5567" s="1">
        <v>43788</v>
      </c>
      <c r="B5567" t="s">
        <v>2</v>
      </c>
      <c r="C5567" t="s">
        <v>8</v>
      </c>
      <c r="D5567" t="s">
        <v>16</v>
      </c>
      <c r="E5567" t="s">
        <v>257</v>
      </c>
      <c r="F5567" t="s">
        <v>548</v>
      </c>
      <c r="G5567">
        <v>5</v>
      </c>
      <c r="H5567">
        <v>17.829999999999998</v>
      </c>
      <c r="I5567">
        <v>89.149999999999991</v>
      </c>
      <c r="J5567" s="4">
        <v>1995</v>
      </c>
      <c r="K5567" s="6" t="s">
        <v>556</v>
      </c>
    </row>
    <row r="5568" spans="1:11" ht="15.6" x14ac:dyDescent="0.3">
      <c r="A5568" s="1">
        <v>43788</v>
      </c>
      <c r="B5568" t="s">
        <v>4</v>
      </c>
      <c r="C5568" t="s">
        <v>10</v>
      </c>
      <c r="D5568" t="s">
        <v>17</v>
      </c>
      <c r="E5568" t="s">
        <v>386</v>
      </c>
      <c r="F5568" t="s">
        <v>549</v>
      </c>
      <c r="G5568">
        <v>7</v>
      </c>
      <c r="H5568">
        <v>53.35</v>
      </c>
      <c r="I5568">
        <v>373.45</v>
      </c>
      <c r="J5568" s="4">
        <v>399</v>
      </c>
      <c r="K5568" s="6" t="s">
        <v>556</v>
      </c>
    </row>
    <row r="5569" spans="1:11" ht="15.6" x14ac:dyDescent="0.3">
      <c r="A5569" s="1">
        <v>43788</v>
      </c>
      <c r="B5569" t="s">
        <v>4</v>
      </c>
      <c r="C5569" t="s">
        <v>12</v>
      </c>
      <c r="D5569" t="s">
        <v>17</v>
      </c>
      <c r="E5569" t="s">
        <v>49</v>
      </c>
      <c r="F5569" t="s">
        <v>546</v>
      </c>
      <c r="G5569">
        <v>8</v>
      </c>
      <c r="H5569">
        <v>12.42</v>
      </c>
      <c r="I5569">
        <v>99.36</v>
      </c>
      <c r="J5569" s="4">
        <v>1794</v>
      </c>
      <c r="K5569" s="6" t="s">
        <v>558</v>
      </c>
    </row>
    <row r="5570" spans="1:11" ht="15.6" x14ac:dyDescent="0.3">
      <c r="A5570" s="1">
        <v>43788</v>
      </c>
      <c r="B5570" t="s">
        <v>2</v>
      </c>
      <c r="C5570" t="s">
        <v>9</v>
      </c>
      <c r="D5570" t="s">
        <v>16</v>
      </c>
      <c r="E5570" t="s">
        <v>382</v>
      </c>
      <c r="F5570" t="s">
        <v>548</v>
      </c>
      <c r="G5570">
        <v>1</v>
      </c>
      <c r="H5570">
        <v>17.829999999999998</v>
      </c>
      <c r="I5570">
        <v>17.829999999999998</v>
      </c>
      <c r="J5570" s="4">
        <v>3591</v>
      </c>
      <c r="K5570" s="6" t="s">
        <v>555</v>
      </c>
    </row>
    <row r="5571" spans="1:11" ht="15.6" x14ac:dyDescent="0.3">
      <c r="A5571" s="1">
        <v>43788</v>
      </c>
      <c r="B5571" t="s">
        <v>4</v>
      </c>
      <c r="C5571" t="s">
        <v>12</v>
      </c>
      <c r="D5571" t="s">
        <v>17</v>
      </c>
      <c r="E5571" t="s">
        <v>123</v>
      </c>
      <c r="F5571" t="s">
        <v>546</v>
      </c>
      <c r="G5571">
        <v>2</v>
      </c>
      <c r="H5571">
        <v>12.42</v>
      </c>
      <c r="I5571">
        <v>24.84</v>
      </c>
      <c r="J5571" s="4">
        <v>1196</v>
      </c>
      <c r="K5571" s="6" t="s">
        <v>556</v>
      </c>
    </row>
    <row r="5572" spans="1:11" ht="15.6" x14ac:dyDescent="0.3">
      <c r="A5572" s="1">
        <v>43788</v>
      </c>
      <c r="B5572" t="s">
        <v>5</v>
      </c>
      <c r="C5572" t="s">
        <v>9</v>
      </c>
      <c r="D5572" t="s">
        <v>16</v>
      </c>
      <c r="E5572" t="s">
        <v>465</v>
      </c>
      <c r="F5572" t="s">
        <v>548</v>
      </c>
      <c r="G5572">
        <v>5</v>
      </c>
      <c r="H5572">
        <v>17.829999999999998</v>
      </c>
      <c r="I5572">
        <v>89.149999999999991</v>
      </c>
      <c r="J5572" s="4">
        <v>2392</v>
      </c>
      <c r="K5572" s="6" t="s">
        <v>556</v>
      </c>
    </row>
    <row r="5573" spans="1:11" ht="15.6" x14ac:dyDescent="0.3">
      <c r="A5573" s="1">
        <v>43788</v>
      </c>
      <c r="B5573" t="s">
        <v>4</v>
      </c>
      <c r="C5573" t="s">
        <v>10</v>
      </c>
      <c r="D5573" t="s">
        <v>17</v>
      </c>
      <c r="E5573" t="s">
        <v>25</v>
      </c>
      <c r="F5573" t="s">
        <v>546</v>
      </c>
      <c r="G5573">
        <v>4</v>
      </c>
      <c r="H5573">
        <v>12.42</v>
      </c>
      <c r="I5573">
        <v>49.68</v>
      </c>
      <c r="J5573" s="4">
        <v>598</v>
      </c>
      <c r="K5573" s="6" t="s">
        <v>556</v>
      </c>
    </row>
    <row r="5574" spans="1:11" ht="15.6" x14ac:dyDescent="0.3">
      <c r="A5574" s="1">
        <v>43788</v>
      </c>
      <c r="B5574" t="s">
        <v>4</v>
      </c>
      <c r="C5574" t="s">
        <v>10</v>
      </c>
      <c r="D5574" t="s">
        <v>17</v>
      </c>
      <c r="E5574" t="s">
        <v>25</v>
      </c>
      <c r="F5574" t="s">
        <v>546</v>
      </c>
      <c r="G5574">
        <v>7</v>
      </c>
      <c r="H5574">
        <v>12.42</v>
      </c>
      <c r="I5574">
        <v>86.94</v>
      </c>
      <c r="J5574" s="4">
        <v>990</v>
      </c>
      <c r="K5574" s="6" t="s">
        <v>556</v>
      </c>
    </row>
    <row r="5575" spans="1:11" ht="15.6" x14ac:dyDescent="0.3">
      <c r="A5575" s="1">
        <v>43788</v>
      </c>
      <c r="B5575" t="s">
        <v>3</v>
      </c>
      <c r="C5575" t="s">
        <v>13</v>
      </c>
      <c r="D5575" t="s">
        <v>17</v>
      </c>
      <c r="E5575" t="s">
        <v>352</v>
      </c>
      <c r="F5575" t="s">
        <v>546</v>
      </c>
      <c r="G5575">
        <v>4</v>
      </c>
      <c r="H5575">
        <v>12.42</v>
      </c>
      <c r="I5575">
        <v>49.68</v>
      </c>
      <c r="J5575" s="4">
        <v>198</v>
      </c>
      <c r="K5575" s="6" t="s">
        <v>554</v>
      </c>
    </row>
    <row r="5576" spans="1:11" ht="15.6" x14ac:dyDescent="0.3">
      <c r="A5576" s="1">
        <v>43788</v>
      </c>
      <c r="B5576" t="s">
        <v>5</v>
      </c>
      <c r="C5576" t="s">
        <v>9</v>
      </c>
      <c r="D5576" t="s">
        <v>16</v>
      </c>
      <c r="E5576" t="s">
        <v>299</v>
      </c>
      <c r="F5576" t="s">
        <v>546</v>
      </c>
      <c r="G5576">
        <v>5</v>
      </c>
      <c r="H5576">
        <v>12.42</v>
      </c>
      <c r="I5576">
        <v>62.1</v>
      </c>
      <c r="J5576" s="4">
        <v>399</v>
      </c>
      <c r="K5576" s="6" t="s">
        <v>555</v>
      </c>
    </row>
    <row r="5577" spans="1:11" ht="15.6" x14ac:dyDescent="0.3">
      <c r="A5577" s="1">
        <v>43788</v>
      </c>
      <c r="B5577" t="s">
        <v>2</v>
      </c>
      <c r="C5577" t="s">
        <v>8</v>
      </c>
      <c r="D5577" t="s">
        <v>16</v>
      </c>
      <c r="E5577" t="s">
        <v>221</v>
      </c>
      <c r="F5577" t="s">
        <v>549</v>
      </c>
      <c r="G5577">
        <v>1</v>
      </c>
      <c r="H5577">
        <v>53.35</v>
      </c>
      <c r="I5577">
        <v>53.35</v>
      </c>
      <c r="J5577" s="4">
        <v>798</v>
      </c>
      <c r="K5577" s="6" t="s">
        <v>556</v>
      </c>
    </row>
    <row r="5578" spans="1:11" ht="15.6" x14ac:dyDescent="0.3">
      <c r="A5578" s="1">
        <v>43788</v>
      </c>
      <c r="B5578" t="s">
        <v>2</v>
      </c>
      <c r="C5578" t="s">
        <v>11</v>
      </c>
      <c r="D5578" t="s">
        <v>16</v>
      </c>
      <c r="E5578" t="s">
        <v>399</v>
      </c>
      <c r="F5578" t="s">
        <v>546</v>
      </c>
      <c r="G5578">
        <v>3</v>
      </c>
      <c r="H5578">
        <v>12.42</v>
      </c>
      <c r="I5578">
        <v>37.26</v>
      </c>
      <c r="J5578" s="4">
        <v>1194</v>
      </c>
      <c r="K5578" s="6" t="s">
        <v>556</v>
      </c>
    </row>
    <row r="5579" spans="1:11" ht="15.6" x14ac:dyDescent="0.3">
      <c r="A5579" s="1">
        <v>43788</v>
      </c>
      <c r="B5579" t="s">
        <v>4</v>
      </c>
      <c r="C5579" t="s">
        <v>12</v>
      </c>
      <c r="D5579" t="s">
        <v>17</v>
      </c>
      <c r="E5579" t="s">
        <v>31</v>
      </c>
      <c r="F5579" t="s">
        <v>546</v>
      </c>
      <c r="G5579">
        <v>3</v>
      </c>
      <c r="H5579">
        <v>12.42</v>
      </c>
      <c r="I5579">
        <v>37.26</v>
      </c>
      <c r="J5579" s="4">
        <v>891</v>
      </c>
      <c r="K5579" s="6" t="s">
        <v>557</v>
      </c>
    </row>
    <row r="5580" spans="1:11" ht="15.6" x14ac:dyDescent="0.3">
      <c r="A5580" s="1">
        <v>43788</v>
      </c>
      <c r="B5580" t="s">
        <v>4</v>
      </c>
      <c r="C5580" t="s">
        <v>10</v>
      </c>
      <c r="D5580" t="s">
        <v>17</v>
      </c>
      <c r="E5580" t="s">
        <v>238</v>
      </c>
      <c r="F5580" t="s">
        <v>549</v>
      </c>
      <c r="G5580">
        <v>3</v>
      </c>
      <c r="H5580">
        <v>53.35</v>
      </c>
      <c r="I5580">
        <v>160.05000000000001</v>
      </c>
      <c r="J5580" s="4">
        <v>2392</v>
      </c>
      <c r="K5580" s="6" t="s">
        <v>554</v>
      </c>
    </row>
    <row r="5581" spans="1:11" ht="15.6" x14ac:dyDescent="0.3">
      <c r="A5581" s="1">
        <v>43788</v>
      </c>
      <c r="B5581" t="s">
        <v>4</v>
      </c>
      <c r="C5581" t="s">
        <v>10</v>
      </c>
      <c r="D5581" t="s">
        <v>17</v>
      </c>
      <c r="E5581" t="s">
        <v>488</v>
      </c>
      <c r="F5581" t="s">
        <v>548</v>
      </c>
      <c r="G5581">
        <v>6</v>
      </c>
      <c r="H5581">
        <v>17.829999999999998</v>
      </c>
      <c r="I5581">
        <v>106.97999999999999</v>
      </c>
      <c r="J5581" s="4">
        <v>396</v>
      </c>
      <c r="K5581" s="6" t="s">
        <v>558</v>
      </c>
    </row>
    <row r="5582" spans="1:11" ht="15.6" x14ac:dyDescent="0.3">
      <c r="A5582" s="1">
        <v>43788</v>
      </c>
      <c r="B5582" t="s">
        <v>3</v>
      </c>
      <c r="C5582" t="s">
        <v>10</v>
      </c>
      <c r="D5582" t="s">
        <v>17</v>
      </c>
      <c r="E5582" t="s">
        <v>171</v>
      </c>
      <c r="F5582" t="s">
        <v>549</v>
      </c>
      <c r="G5582">
        <v>6</v>
      </c>
      <c r="H5582">
        <v>53.35</v>
      </c>
      <c r="I5582">
        <v>320.10000000000002</v>
      </c>
      <c r="J5582" s="4">
        <v>2394</v>
      </c>
      <c r="K5582" s="6" t="s">
        <v>557</v>
      </c>
    </row>
    <row r="5583" spans="1:11" ht="15.6" x14ac:dyDescent="0.3">
      <c r="A5583" s="1">
        <v>43788</v>
      </c>
      <c r="B5583" t="s">
        <v>4</v>
      </c>
      <c r="C5583" t="s">
        <v>10</v>
      </c>
      <c r="D5583" t="s">
        <v>17</v>
      </c>
      <c r="E5583" t="s">
        <v>316</v>
      </c>
      <c r="F5583" t="s">
        <v>549</v>
      </c>
      <c r="G5583">
        <v>2</v>
      </c>
      <c r="H5583">
        <v>53.35</v>
      </c>
      <c r="I5583">
        <v>106.7</v>
      </c>
      <c r="J5583" s="4">
        <v>897</v>
      </c>
      <c r="K5583" s="6" t="s">
        <v>557</v>
      </c>
    </row>
    <row r="5584" spans="1:11" ht="15.6" x14ac:dyDescent="0.3">
      <c r="A5584" s="1">
        <v>43789</v>
      </c>
      <c r="B5584" t="s">
        <v>4</v>
      </c>
      <c r="C5584" t="s">
        <v>10</v>
      </c>
      <c r="D5584" t="s">
        <v>17</v>
      </c>
      <c r="E5584" t="s">
        <v>33</v>
      </c>
      <c r="F5584" t="s">
        <v>546</v>
      </c>
      <c r="G5584">
        <v>2</v>
      </c>
      <c r="H5584">
        <v>12.42</v>
      </c>
      <c r="I5584">
        <v>24.84</v>
      </c>
      <c r="J5584" s="4">
        <v>3192</v>
      </c>
      <c r="K5584" s="6" t="s">
        <v>557</v>
      </c>
    </row>
    <row r="5585" spans="1:11" ht="15.6" x14ac:dyDescent="0.3">
      <c r="A5585" s="1">
        <v>43790</v>
      </c>
      <c r="B5585" t="s">
        <v>2</v>
      </c>
      <c r="C5585" t="s">
        <v>8</v>
      </c>
      <c r="D5585" t="s">
        <v>16</v>
      </c>
      <c r="E5585" t="s">
        <v>178</v>
      </c>
      <c r="F5585" t="s">
        <v>547</v>
      </c>
      <c r="G5585">
        <v>3</v>
      </c>
      <c r="H5585">
        <v>16.32</v>
      </c>
      <c r="I5585">
        <v>48.96</v>
      </c>
      <c r="J5585" s="4">
        <v>891</v>
      </c>
      <c r="K5585" s="6" t="s">
        <v>554</v>
      </c>
    </row>
    <row r="5586" spans="1:11" ht="15.6" x14ac:dyDescent="0.3">
      <c r="A5586" s="1">
        <v>43790</v>
      </c>
      <c r="B5586" t="s">
        <v>3</v>
      </c>
      <c r="C5586" t="s">
        <v>13</v>
      </c>
      <c r="D5586" t="s">
        <v>17</v>
      </c>
      <c r="E5586" t="s">
        <v>47</v>
      </c>
      <c r="F5586" t="s">
        <v>546</v>
      </c>
      <c r="G5586">
        <v>1</v>
      </c>
      <c r="H5586">
        <v>12.42</v>
      </c>
      <c r="I5586">
        <v>12.42</v>
      </c>
      <c r="J5586" s="4">
        <v>1990</v>
      </c>
      <c r="K5586" s="6" t="s">
        <v>556</v>
      </c>
    </row>
    <row r="5587" spans="1:11" ht="15.6" x14ac:dyDescent="0.3">
      <c r="A5587" s="1">
        <v>43791</v>
      </c>
      <c r="B5587" t="s">
        <v>5</v>
      </c>
      <c r="C5587" t="s">
        <v>9</v>
      </c>
      <c r="D5587" t="s">
        <v>16</v>
      </c>
      <c r="E5587" t="s">
        <v>494</v>
      </c>
      <c r="F5587" t="s">
        <v>546</v>
      </c>
      <c r="G5587">
        <v>1</v>
      </c>
      <c r="H5587">
        <v>12.42</v>
      </c>
      <c r="I5587">
        <v>12.42</v>
      </c>
      <c r="J5587" s="4">
        <v>597</v>
      </c>
      <c r="K5587" s="6" t="s">
        <v>558</v>
      </c>
    </row>
    <row r="5588" spans="1:11" ht="15.6" x14ac:dyDescent="0.3">
      <c r="A5588" s="1">
        <v>43791</v>
      </c>
      <c r="B5588" t="s">
        <v>2</v>
      </c>
      <c r="C5588" t="s">
        <v>8</v>
      </c>
      <c r="D5588" t="s">
        <v>16</v>
      </c>
      <c r="E5588" t="s">
        <v>362</v>
      </c>
      <c r="F5588" t="s">
        <v>546</v>
      </c>
      <c r="G5588">
        <v>1</v>
      </c>
      <c r="H5588">
        <v>12.42</v>
      </c>
      <c r="I5588">
        <v>12.42</v>
      </c>
      <c r="J5588" s="4">
        <v>199</v>
      </c>
      <c r="K5588" s="6" t="s">
        <v>557</v>
      </c>
    </row>
    <row r="5589" spans="1:11" ht="15.6" x14ac:dyDescent="0.3">
      <c r="A5589" s="1">
        <v>43792</v>
      </c>
      <c r="B5589" t="s">
        <v>2</v>
      </c>
      <c r="C5589" t="s">
        <v>11</v>
      </c>
      <c r="D5589" t="s">
        <v>16</v>
      </c>
      <c r="E5589" t="s">
        <v>131</v>
      </c>
      <c r="F5589" t="s">
        <v>546</v>
      </c>
      <c r="G5589">
        <v>7</v>
      </c>
      <c r="H5589">
        <v>12.42</v>
      </c>
      <c r="I5589">
        <v>86.94</v>
      </c>
      <c r="J5589" s="4">
        <v>2495</v>
      </c>
      <c r="K5589" s="6" t="s">
        <v>556</v>
      </c>
    </row>
    <row r="5590" spans="1:11" ht="15.6" x14ac:dyDescent="0.3">
      <c r="A5590" s="1">
        <v>43792</v>
      </c>
      <c r="B5590" t="s">
        <v>6</v>
      </c>
      <c r="C5590" t="s">
        <v>9</v>
      </c>
      <c r="D5590" t="s">
        <v>16</v>
      </c>
      <c r="E5590" t="s">
        <v>137</v>
      </c>
      <c r="F5590" t="s">
        <v>547</v>
      </c>
      <c r="G5590">
        <v>2</v>
      </c>
      <c r="H5590">
        <v>16.32</v>
      </c>
      <c r="I5590">
        <v>32.64</v>
      </c>
      <c r="J5590" s="4">
        <v>1995</v>
      </c>
      <c r="K5590" s="6" t="s">
        <v>557</v>
      </c>
    </row>
    <row r="5591" spans="1:11" ht="15.6" x14ac:dyDescent="0.3">
      <c r="A5591" s="1">
        <v>43792</v>
      </c>
      <c r="B5591" t="s">
        <v>2</v>
      </c>
      <c r="C5591" t="s">
        <v>8</v>
      </c>
      <c r="D5591" t="s">
        <v>16</v>
      </c>
      <c r="E5591" t="s">
        <v>327</v>
      </c>
      <c r="F5591" t="s">
        <v>546</v>
      </c>
      <c r="G5591">
        <v>8</v>
      </c>
      <c r="H5591">
        <v>12.42</v>
      </c>
      <c r="I5591">
        <v>99.36</v>
      </c>
      <c r="J5591" s="4">
        <v>3591</v>
      </c>
      <c r="K5591" s="6" t="s">
        <v>556</v>
      </c>
    </row>
    <row r="5592" spans="1:11" ht="15.6" x14ac:dyDescent="0.3">
      <c r="A5592" s="1">
        <v>43792</v>
      </c>
      <c r="B5592" t="s">
        <v>5</v>
      </c>
      <c r="C5592" t="s">
        <v>9</v>
      </c>
      <c r="D5592" t="s">
        <v>16</v>
      </c>
      <c r="E5592" t="s">
        <v>431</v>
      </c>
      <c r="F5592" t="s">
        <v>549</v>
      </c>
      <c r="G5592">
        <v>7</v>
      </c>
      <c r="H5592">
        <v>53.35</v>
      </c>
      <c r="I5592">
        <v>373.45</v>
      </c>
      <c r="J5592" s="4">
        <v>594</v>
      </c>
      <c r="K5592" s="6" t="s">
        <v>556</v>
      </c>
    </row>
    <row r="5593" spans="1:11" ht="15.6" x14ac:dyDescent="0.3">
      <c r="A5593" s="1">
        <v>43792</v>
      </c>
      <c r="B5593" t="s">
        <v>4</v>
      </c>
      <c r="C5593" t="s">
        <v>12</v>
      </c>
      <c r="D5593" t="s">
        <v>17</v>
      </c>
      <c r="E5593" t="s">
        <v>161</v>
      </c>
      <c r="F5593" t="s">
        <v>546</v>
      </c>
      <c r="G5593">
        <v>7</v>
      </c>
      <c r="H5593">
        <v>12.42</v>
      </c>
      <c r="I5593">
        <v>86.94</v>
      </c>
      <c r="J5593" s="4">
        <v>399</v>
      </c>
      <c r="K5593" s="6" t="s">
        <v>556</v>
      </c>
    </row>
    <row r="5594" spans="1:11" ht="15.6" x14ac:dyDescent="0.3">
      <c r="A5594" s="1">
        <v>43792</v>
      </c>
      <c r="B5594" t="s">
        <v>6</v>
      </c>
      <c r="C5594" t="s">
        <v>8</v>
      </c>
      <c r="D5594" t="s">
        <v>16</v>
      </c>
      <c r="E5594" t="s">
        <v>255</v>
      </c>
      <c r="F5594" t="s">
        <v>548</v>
      </c>
      <c r="G5594">
        <v>9</v>
      </c>
      <c r="H5594">
        <v>17.829999999999998</v>
      </c>
      <c r="I5594">
        <v>160.46999999999997</v>
      </c>
      <c r="J5594" s="4">
        <v>299</v>
      </c>
      <c r="K5594" s="6" t="s">
        <v>557</v>
      </c>
    </row>
    <row r="5595" spans="1:11" ht="15.6" x14ac:dyDescent="0.3">
      <c r="A5595" s="1">
        <v>43792</v>
      </c>
      <c r="B5595" t="s">
        <v>5</v>
      </c>
      <c r="C5595" t="s">
        <v>9</v>
      </c>
      <c r="D5595" t="s">
        <v>16</v>
      </c>
      <c r="E5595" t="s">
        <v>213</v>
      </c>
      <c r="F5595" t="s">
        <v>549</v>
      </c>
      <c r="G5595">
        <v>1</v>
      </c>
      <c r="H5595">
        <v>53.35</v>
      </c>
      <c r="I5595">
        <v>53.35</v>
      </c>
      <c r="J5595" s="4">
        <v>2990</v>
      </c>
      <c r="K5595" s="6" t="s">
        <v>555</v>
      </c>
    </row>
    <row r="5596" spans="1:11" ht="15.6" x14ac:dyDescent="0.3">
      <c r="A5596" s="1">
        <v>43793</v>
      </c>
      <c r="B5596" t="s">
        <v>4</v>
      </c>
      <c r="C5596" t="s">
        <v>13</v>
      </c>
      <c r="D5596" t="s">
        <v>17</v>
      </c>
      <c r="E5596" t="s">
        <v>352</v>
      </c>
      <c r="F5596" t="s">
        <v>549</v>
      </c>
      <c r="G5596">
        <v>7</v>
      </c>
      <c r="H5596">
        <v>53.35</v>
      </c>
      <c r="I5596">
        <v>373.45</v>
      </c>
      <c r="J5596" s="4">
        <v>199</v>
      </c>
      <c r="K5596" s="6" t="s">
        <v>556</v>
      </c>
    </row>
    <row r="5597" spans="1:11" ht="15.6" x14ac:dyDescent="0.3">
      <c r="A5597" s="1">
        <v>43793</v>
      </c>
      <c r="B5597" t="s">
        <v>2</v>
      </c>
      <c r="C5597" t="s">
        <v>14</v>
      </c>
      <c r="D5597" t="s">
        <v>16</v>
      </c>
      <c r="E5597" t="s">
        <v>129</v>
      </c>
      <c r="F5597" t="s">
        <v>548</v>
      </c>
      <c r="G5597">
        <v>2</v>
      </c>
      <c r="H5597">
        <v>17.829999999999998</v>
      </c>
      <c r="I5597">
        <v>35.659999999999997</v>
      </c>
      <c r="J5597" s="4">
        <v>1393</v>
      </c>
      <c r="K5597" s="6" t="s">
        <v>557</v>
      </c>
    </row>
    <row r="5598" spans="1:11" ht="15.6" x14ac:dyDescent="0.3">
      <c r="A5598" s="1">
        <v>43793</v>
      </c>
      <c r="B5598" t="s">
        <v>5</v>
      </c>
      <c r="C5598" t="s">
        <v>14</v>
      </c>
      <c r="D5598" t="s">
        <v>16</v>
      </c>
      <c r="E5598" t="s">
        <v>405</v>
      </c>
      <c r="F5598" t="s">
        <v>548</v>
      </c>
      <c r="G5598">
        <v>2</v>
      </c>
      <c r="H5598">
        <v>17.829999999999998</v>
      </c>
      <c r="I5598">
        <v>35.659999999999997</v>
      </c>
      <c r="J5598" s="4">
        <v>1592</v>
      </c>
      <c r="K5598" s="6" t="s">
        <v>556</v>
      </c>
    </row>
    <row r="5599" spans="1:11" ht="15.6" x14ac:dyDescent="0.3">
      <c r="A5599" s="1">
        <v>43793</v>
      </c>
      <c r="B5599" t="s">
        <v>6</v>
      </c>
      <c r="C5599" t="s">
        <v>9</v>
      </c>
      <c r="D5599" t="s">
        <v>16</v>
      </c>
      <c r="E5599" t="s">
        <v>39</v>
      </c>
      <c r="F5599" t="s">
        <v>547</v>
      </c>
      <c r="G5599">
        <v>2</v>
      </c>
      <c r="H5599">
        <v>16.32</v>
      </c>
      <c r="I5599">
        <v>32.64</v>
      </c>
      <c r="J5599" s="4">
        <v>2495</v>
      </c>
      <c r="K5599" s="6" t="s">
        <v>557</v>
      </c>
    </row>
    <row r="5600" spans="1:11" ht="15.6" x14ac:dyDescent="0.3">
      <c r="A5600" s="1">
        <v>43793</v>
      </c>
      <c r="B5600" t="s">
        <v>4</v>
      </c>
      <c r="C5600" t="s">
        <v>12</v>
      </c>
      <c r="D5600" t="s">
        <v>17</v>
      </c>
      <c r="E5600" t="s">
        <v>136</v>
      </c>
      <c r="F5600" t="s">
        <v>546</v>
      </c>
      <c r="G5600">
        <v>1</v>
      </c>
      <c r="H5600">
        <v>12.42</v>
      </c>
      <c r="I5600">
        <v>12.42</v>
      </c>
      <c r="J5600" s="4">
        <v>2394</v>
      </c>
      <c r="K5600" s="6" t="s">
        <v>557</v>
      </c>
    </row>
    <row r="5601" spans="1:11" ht="15.6" x14ac:dyDescent="0.3">
      <c r="A5601" s="1">
        <v>43793</v>
      </c>
      <c r="B5601" t="s">
        <v>2</v>
      </c>
      <c r="C5601" t="s">
        <v>8</v>
      </c>
      <c r="D5601" t="s">
        <v>16</v>
      </c>
      <c r="E5601" t="s">
        <v>92</v>
      </c>
      <c r="F5601" t="s">
        <v>548</v>
      </c>
      <c r="G5601">
        <v>4</v>
      </c>
      <c r="H5601">
        <v>17.829999999999998</v>
      </c>
      <c r="I5601">
        <v>71.319999999999993</v>
      </c>
      <c r="J5601" s="4">
        <v>3990</v>
      </c>
      <c r="K5601" s="6" t="s">
        <v>556</v>
      </c>
    </row>
    <row r="5602" spans="1:11" ht="15.6" x14ac:dyDescent="0.3">
      <c r="A5602" s="1">
        <v>43793</v>
      </c>
      <c r="B5602" t="s">
        <v>3</v>
      </c>
      <c r="C5602" t="s">
        <v>13</v>
      </c>
      <c r="D5602" t="s">
        <v>17</v>
      </c>
      <c r="E5602" t="s">
        <v>522</v>
      </c>
      <c r="F5602" t="s">
        <v>549</v>
      </c>
      <c r="G5602">
        <v>5</v>
      </c>
      <c r="H5602">
        <v>53.35</v>
      </c>
      <c r="I5602">
        <v>266.75</v>
      </c>
      <c r="J5602" s="4">
        <v>1197</v>
      </c>
      <c r="K5602" s="6" t="s">
        <v>557</v>
      </c>
    </row>
    <row r="5603" spans="1:11" ht="15.6" x14ac:dyDescent="0.3">
      <c r="A5603" s="1">
        <v>43793</v>
      </c>
      <c r="B5603" t="s">
        <v>5</v>
      </c>
      <c r="C5603" t="s">
        <v>14</v>
      </c>
      <c r="D5603" t="s">
        <v>16</v>
      </c>
      <c r="E5603" t="s">
        <v>405</v>
      </c>
      <c r="F5603" t="s">
        <v>546</v>
      </c>
      <c r="G5603">
        <v>10</v>
      </c>
      <c r="H5603">
        <v>12.42</v>
      </c>
      <c r="I5603">
        <v>124.2</v>
      </c>
      <c r="J5603" s="4">
        <v>598</v>
      </c>
      <c r="K5603" s="6" t="s">
        <v>556</v>
      </c>
    </row>
    <row r="5604" spans="1:11" ht="15.6" x14ac:dyDescent="0.3">
      <c r="A5604" s="1">
        <v>43793</v>
      </c>
      <c r="B5604" t="s">
        <v>2</v>
      </c>
      <c r="C5604" t="s">
        <v>14</v>
      </c>
      <c r="D5604" t="s">
        <v>16</v>
      </c>
      <c r="E5604" t="s">
        <v>392</v>
      </c>
      <c r="F5604" t="s">
        <v>546</v>
      </c>
      <c r="G5604">
        <v>2</v>
      </c>
      <c r="H5604">
        <v>12.42</v>
      </c>
      <c r="I5604">
        <v>24.84</v>
      </c>
      <c r="J5604" s="4">
        <v>2990</v>
      </c>
      <c r="K5604" s="6" t="s">
        <v>556</v>
      </c>
    </row>
    <row r="5605" spans="1:11" ht="15.6" x14ac:dyDescent="0.3">
      <c r="A5605" s="1">
        <v>43793</v>
      </c>
      <c r="B5605" t="s">
        <v>2</v>
      </c>
      <c r="C5605" t="s">
        <v>11</v>
      </c>
      <c r="D5605" t="s">
        <v>16</v>
      </c>
      <c r="E5605" t="s">
        <v>472</v>
      </c>
      <c r="F5605" t="s">
        <v>548</v>
      </c>
      <c r="G5605">
        <v>9</v>
      </c>
      <c r="H5605">
        <v>17.829999999999998</v>
      </c>
      <c r="I5605">
        <v>160.46999999999997</v>
      </c>
      <c r="J5605" s="4">
        <v>199</v>
      </c>
      <c r="K5605" s="6" t="s">
        <v>556</v>
      </c>
    </row>
    <row r="5606" spans="1:11" ht="15.6" x14ac:dyDescent="0.3">
      <c r="A5606" s="1">
        <v>43793</v>
      </c>
      <c r="B5606" t="s">
        <v>5</v>
      </c>
      <c r="C5606" t="s">
        <v>11</v>
      </c>
      <c r="D5606" t="s">
        <v>16</v>
      </c>
      <c r="E5606" t="s">
        <v>420</v>
      </c>
      <c r="F5606" t="s">
        <v>548</v>
      </c>
      <c r="G5606">
        <v>9</v>
      </c>
      <c r="H5606">
        <v>17.829999999999998</v>
      </c>
      <c r="I5606">
        <v>160.46999999999997</v>
      </c>
      <c r="J5606" s="4">
        <v>3192</v>
      </c>
      <c r="K5606" s="6" t="s">
        <v>557</v>
      </c>
    </row>
    <row r="5607" spans="1:11" ht="15.6" x14ac:dyDescent="0.3">
      <c r="A5607" s="1">
        <v>43793</v>
      </c>
      <c r="B5607" t="s">
        <v>2</v>
      </c>
      <c r="C5607" t="s">
        <v>14</v>
      </c>
      <c r="D5607" t="s">
        <v>16</v>
      </c>
      <c r="E5607" t="s">
        <v>62</v>
      </c>
      <c r="F5607" t="s">
        <v>546</v>
      </c>
      <c r="G5607">
        <v>4</v>
      </c>
      <c r="H5607">
        <v>12.42</v>
      </c>
      <c r="I5607">
        <v>49.68</v>
      </c>
      <c r="J5607" s="4">
        <v>499</v>
      </c>
      <c r="K5607" s="6" t="s">
        <v>556</v>
      </c>
    </row>
    <row r="5608" spans="1:11" ht="15.6" x14ac:dyDescent="0.3">
      <c r="A5608" s="1">
        <v>43793</v>
      </c>
      <c r="B5608" t="s">
        <v>6</v>
      </c>
      <c r="C5608" t="s">
        <v>11</v>
      </c>
      <c r="D5608" t="s">
        <v>16</v>
      </c>
      <c r="E5608" t="s">
        <v>140</v>
      </c>
      <c r="F5608" t="s">
        <v>546</v>
      </c>
      <c r="G5608">
        <v>1</v>
      </c>
      <c r="H5608">
        <v>12.42</v>
      </c>
      <c r="I5608">
        <v>12.42</v>
      </c>
      <c r="J5608" s="4">
        <v>598</v>
      </c>
      <c r="K5608" s="6" t="s">
        <v>556</v>
      </c>
    </row>
    <row r="5609" spans="1:11" ht="15.6" x14ac:dyDescent="0.3">
      <c r="A5609" s="1">
        <v>43793</v>
      </c>
      <c r="B5609" t="s">
        <v>5</v>
      </c>
      <c r="C5609" t="s">
        <v>9</v>
      </c>
      <c r="D5609" t="s">
        <v>16</v>
      </c>
      <c r="E5609" t="s">
        <v>207</v>
      </c>
      <c r="F5609" t="s">
        <v>546</v>
      </c>
      <c r="G5609">
        <v>2</v>
      </c>
      <c r="H5609">
        <v>12.42</v>
      </c>
      <c r="I5609">
        <v>24.84</v>
      </c>
      <c r="J5609" s="4">
        <v>4491</v>
      </c>
      <c r="K5609" s="6" t="s">
        <v>555</v>
      </c>
    </row>
    <row r="5610" spans="1:11" ht="15.6" x14ac:dyDescent="0.3">
      <c r="A5610" s="1">
        <v>43793</v>
      </c>
      <c r="B5610" t="s">
        <v>2</v>
      </c>
      <c r="C5610" t="s">
        <v>9</v>
      </c>
      <c r="D5610" t="s">
        <v>16</v>
      </c>
      <c r="E5610" t="s">
        <v>118</v>
      </c>
      <c r="F5610" t="s">
        <v>549</v>
      </c>
      <c r="G5610">
        <v>6</v>
      </c>
      <c r="H5610">
        <v>53.35</v>
      </c>
      <c r="I5610">
        <v>320.10000000000002</v>
      </c>
      <c r="J5610" s="4">
        <v>4491</v>
      </c>
      <c r="K5610" s="6" t="s">
        <v>554</v>
      </c>
    </row>
    <row r="5611" spans="1:11" ht="15.6" x14ac:dyDescent="0.3">
      <c r="A5611" s="1">
        <v>43793</v>
      </c>
      <c r="B5611" t="s">
        <v>4</v>
      </c>
      <c r="C5611" t="s">
        <v>12</v>
      </c>
      <c r="D5611" t="s">
        <v>17</v>
      </c>
      <c r="E5611" t="s">
        <v>43</v>
      </c>
      <c r="F5611" t="s">
        <v>546</v>
      </c>
      <c r="G5611">
        <v>8</v>
      </c>
      <c r="H5611">
        <v>12.42</v>
      </c>
      <c r="I5611">
        <v>99.36</v>
      </c>
      <c r="J5611" s="4">
        <v>198</v>
      </c>
      <c r="K5611" s="6" t="s">
        <v>556</v>
      </c>
    </row>
    <row r="5612" spans="1:11" ht="15.6" x14ac:dyDescent="0.3">
      <c r="A5612" s="1">
        <v>43794</v>
      </c>
      <c r="B5612" t="s">
        <v>2</v>
      </c>
      <c r="C5612" t="s">
        <v>14</v>
      </c>
      <c r="D5612" t="s">
        <v>16</v>
      </c>
      <c r="E5612" t="s">
        <v>310</v>
      </c>
      <c r="F5612" t="s">
        <v>546</v>
      </c>
      <c r="G5612">
        <v>9</v>
      </c>
      <c r="H5612">
        <v>12.42</v>
      </c>
      <c r="I5612">
        <v>111.78</v>
      </c>
      <c r="J5612" s="4">
        <v>2990</v>
      </c>
      <c r="K5612" s="6" t="s">
        <v>556</v>
      </c>
    </row>
    <row r="5613" spans="1:11" ht="15.6" x14ac:dyDescent="0.3">
      <c r="A5613" s="1">
        <v>43794</v>
      </c>
      <c r="B5613" t="s">
        <v>5</v>
      </c>
      <c r="C5613" t="s">
        <v>8</v>
      </c>
      <c r="D5613" t="s">
        <v>16</v>
      </c>
      <c r="E5613" t="s">
        <v>277</v>
      </c>
      <c r="F5613" t="s">
        <v>549</v>
      </c>
      <c r="G5613">
        <v>6</v>
      </c>
      <c r="H5613">
        <v>53.35</v>
      </c>
      <c r="I5613">
        <v>320.10000000000002</v>
      </c>
      <c r="J5613" s="4">
        <v>598</v>
      </c>
      <c r="K5613" s="6" t="s">
        <v>556</v>
      </c>
    </row>
    <row r="5614" spans="1:11" ht="15.6" x14ac:dyDescent="0.3">
      <c r="A5614" s="1">
        <v>43794</v>
      </c>
      <c r="B5614" t="s">
        <v>2</v>
      </c>
      <c r="C5614" t="s">
        <v>11</v>
      </c>
      <c r="D5614" t="s">
        <v>16</v>
      </c>
      <c r="E5614" t="s">
        <v>120</v>
      </c>
      <c r="F5614" t="s">
        <v>548</v>
      </c>
      <c r="G5614">
        <v>7</v>
      </c>
      <c r="H5614">
        <v>17.829999999999998</v>
      </c>
      <c r="I5614">
        <v>124.80999999999999</v>
      </c>
      <c r="J5614" s="4">
        <v>1393</v>
      </c>
      <c r="K5614" s="6" t="s">
        <v>554</v>
      </c>
    </row>
    <row r="5615" spans="1:11" ht="15.6" x14ac:dyDescent="0.3">
      <c r="A5615" s="1">
        <v>43794</v>
      </c>
      <c r="B5615" t="s">
        <v>4</v>
      </c>
      <c r="C5615" t="s">
        <v>13</v>
      </c>
      <c r="D5615" t="s">
        <v>17</v>
      </c>
      <c r="E5615" t="s">
        <v>352</v>
      </c>
      <c r="F5615" t="s">
        <v>548</v>
      </c>
      <c r="G5615">
        <v>10</v>
      </c>
      <c r="H5615">
        <v>17.829999999999998</v>
      </c>
      <c r="I5615">
        <v>178.29999999999998</v>
      </c>
      <c r="J5615" s="4">
        <v>398</v>
      </c>
      <c r="K5615" s="6" t="s">
        <v>556</v>
      </c>
    </row>
    <row r="5616" spans="1:11" ht="15.6" x14ac:dyDescent="0.3">
      <c r="A5616" s="1">
        <v>43794</v>
      </c>
      <c r="B5616" t="s">
        <v>2</v>
      </c>
      <c r="C5616" t="s">
        <v>11</v>
      </c>
      <c r="D5616" t="s">
        <v>16</v>
      </c>
      <c r="E5616" t="s">
        <v>351</v>
      </c>
      <c r="F5616" t="s">
        <v>547</v>
      </c>
      <c r="G5616">
        <v>8</v>
      </c>
      <c r="H5616">
        <v>16.32</v>
      </c>
      <c r="I5616">
        <v>130.56</v>
      </c>
      <c r="J5616" s="4">
        <v>1995</v>
      </c>
      <c r="K5616" s="6" t="s">
        <v>554</v>
      </c>
    </row>
    <row r="5617" spans="1:11" ht="15.6" x14ac:dyDescent="0.3">
      <c r="A5617" s="1">
        <v>43795</v>
      </c>
      <c r="B5617" t="s">
        <v>2</v>
      </c>
      <c r="C5617" t="s">
        <v>9</v>
      </c>
      <c r="D5617" t="s">
        <v>16</v>
      </c>
      <c r="E5617" t="s">
        <v>244</v>
      </c>
      <c r="F5617" t="s">
        <v>546</v>
      </c>
      <c r="G5617">
        <v>3</v>
      </c>
      <c r="H5617">
        <v>12.42</v>
      </c>
      <c r="I5617">
        <v>37.26</v>
      </c>
      <c r="J5617" s="4">
        <v>1791</v>
      </c>
      <c r="K5617" s="6" t="s">
        <v>556</v>
      </c>
    </row>
    <row r="5618" spans="1:11" ht="15.6" x14ac:dyDescent="0.3">
      <c r="A5618" s="1">
        <v>43795</v>
      </c>
      <c r="B5618" t="s">
        <v>2</v>
      </c>
      <c r="C5618" t="s">
        <v>8</v>
      </c>
      <c r="D5618" t="s">
        <v>16</v>
      </c>
      <c r="E5618" t="s">
        <v>520</v>
      </c>
      <c r="F5618" t="s">
        <v>546</v>
      </c>
      <c r="G5618">
        <v>5</v>
      </c>
      <c r="H5618">
        <v>12.42</v>
      </c>
      <c r="I5618">
        <v>62.1</v>
      </c>
      <c r="J5618" s="4">
        <v>399</v>
      </c>
      <c r="K5618" s="6" t="s">
        <v>556</v>
      </c>
    </row>
    <row r="5619" spans="1:11" ht="15.6" x14ac:dyDescent="0.3">
      <c r="A5619" s="1">
        <v>43795</v>
      </c>
      <c r="B5619" t="s">
        <v>2</v>
      </c>
      <c r="C5619" t="s">
        <v>8</v>
      </c>
      <c r="D5619" t="s">
        <v>16</v>
      </c>
      <c r="E5619" t="s">
        <v>334</v>
      </c>
      <c r="F5619" t="s">
        <v>546</v>
      </c>
      <c r="G5619">
        <v>3</v>
      </c>
      <c r="H5619">
        <v>12.42</v>
      </c>
      <c r="I5619">
        <v>37.26</v>
      </c>
      <c r="J5619" s="4">
        <v>499</v>
      </c>
      <c r="K5619" s="6" t="s">
        <v>554</v>
      </c>
    </row>
    <row r="5620" spans="1:11" ht="15.6" x14ac:dyDescent="0.3">
      <c r="A5620" s="1">
        <v>43795</v>
      </c>
      <c r="B5620" t="s">
        <v>4</v>
      </c>
      <c r="C5620" t="s">
        <v>10</v>
      </c>
      <c r="D5620" t="s">
        <v>17</v>
      </c>
      <c r="E5620" t="s">
        <v>515</v>
      </c>
      <c r="F5620" t="s">
        <v>546</v>
      </c>
      <c r="G5620">
        <v>2</v>
      </c>
      <c r="H5620">
        <v>12.42</v>
      </c>
      <c r="I5620">
        <v>24.84</v>
      </c>
      <c r="J5620" s="4">
        <v>995</v>
      </c>
      <c r="K5620" s="6" t="s">
        <v>557</v>
      </c>
    </row>
    <row r="5621" spans="1:11" ht="15.6" x14ac:dyDescent="0.3">
      <c r="A5621" s="1">
        <v>43796</v>
      </c>
      <c r="B5621" t="s">
        <v>2</v>
      </c>
      <c r="C5621" t="s">
        <v>8</v>
      </c>
      <c r="D5621" t="s">
        <v>16</v>
      </c>
      <c r="E5621" t="s">
        <v>112</v>
      </c>
      <c r="F5621" t="s">
        <v>546</v>
      </c>
      <c r="G5621">
        <v>9</v>
      </c>
      <c r="H5621">
        <v>12.42</v>
      </c>
      <c r="I5621">
        <v>111.78</v>
      </c>
      <c r="J5621" s="4">
        <v>3990</v>
      </c>
      <c r="K5621" s="6" t="s">
        <v>556</v>
      </c>
    </row>
    <row r="5622" spans="1:11" ht="15.6" x14ac:dyDescent="0.3">
      <c r="A5622" s="1">
        <v>43796</v>
      </c>
      <c r="B5622" t="s">
        <v>2</v>
      </c>
      <c r="C5622" t="s">
        <v>9</v>
      </c>
      <c r="D5622" t="s">
        <v>16</v>
      </c>
      <c r="E5622" t="s">
        <v>85</v>
      </c>
      <c r="F5622" t="s">
        <v>546</v>
      </c>
      <c r="G5622">
        <v>10</v>
      </c>
      <c r="H5622">
        <v>12.42</v>
      </c>
      <c r="I5622">
        <v>124.2</v>
      </c>
      <c r="J5622" s="4">
        <v>891</v>
      </c>
      <c r="K5622" s="6" t="s">
        <v>556</v>
      </c>
    </row>
    <row r="5623" spans="1:11" ht="15.6" x14ac:dyDescent="0.3">
      <c r="A5623" s="1">
        <v>43796</v>
      </c>
      <c r="B5623" t="s">
        <v>4</v>
      </c>
      <c r="C5623" t="s">
        <v>12</v>
      </c>
      <c r="D5623" t="s">
        <v>17</v>
      </c>
      <c r="E5623" t="s">
        <v>518</v>
      </c>
      <c r="F5623" t="s">
        <v>549</v>
      </c>
      <c r="G5623">
        <v>8</v>
      </c>
      <c r="H5623">
        <v>53.35</v>
      </c>
      <c r="I5623">
        <v>426.8</v>
      </c>
      <c r="J5623" s="4">
        <v>3591</v>
      </c>
      <c r="K5623" s="6" t="s">
        <v>554</v>
      </c>
    </row>
    <row r="5624" spans="1:11" ht="15.6" x14ac:dyDescent="0.3">
      <c r="A5624" s="1">
        <v>43796</v>
      </c>
      <c r="B5624" t="s">
        <v>5</v>
      </c>
      <c r="C5624" t="s">
        <v>9</v>
      </c>
      <c r="D5624" t="s">
        <v>16</v>
      </c>
      <c r="E5624" t="s">
        <v>423</v>
      </c>
      <c r="F5624" t="s">
        <v>546</v>
      </c>
      <c r="G5624">
        <v>2</v>
      </c>
      <c r="H5624">
        <v>12.42</v>
      </c>
      <c r="I5624">
        <v>24.84</v>
      </c>
      <c r="J5624" s="4">
        <v>4491</v>
      </c>
      <c r="K5624" s="6" t="s">
        <v>557</v>
      </c>
    </row>
    <row r="5625" spans="1:11" ht="15.6" x14ac:dyDescent="0.3">
      <c r="A5625" s="1">
        <v>43797</v>
      </c>
      <c r="B5625" t="s">
        <v>3</v>
      </c>
      <c r="C5625" t="s">
        <v>10</v>
      </c>
      <c r="D5625" t="s">
        <v>17</v>
      </c>
      <c r="E5625" t="s">
        <v>410</v>
      </c>
      <c r="F5625" t="s">
        <v>546</v>
      </c>
      <c r="G5625">
        <v>7</v>
      </c>
      <c r="H5625">
        <v>12.42</v>
      </c>
      <c r="I5625">
        <v>86.94</v>
      </c>
      <c r="J5625" s="4">
        <v>796</v>
      </c>
      <c r="K5625" s="6" t="s">
        <v>557</v>
      </c>
    </row>
    <row r="5626" spans="1:11" ht="15.6" x14ac:dyDescent="0.3">
      <c r="A5626" s="1">
        <v>43797</v>
      </c>
      <c r="B5626" t="s">
        <v>3</v>
      </c>
      <c r="C5626" t="s">
        <v>12</v>
      </c>
      <c r="D5626" t="s">
        <v>17</v>
      </c>
      <c r="E5626" t="s">
        <v>474</v>
      </c>
      <c r="F5626" t="s">
        <v>548</v>
      </c>
      <c r="G5626">
        <v>3</v>
      </c>
      <c r="H5626">
        <v>17.829999999999998</v>
      </c>
      <c r="I5626">
        <v>53.489999999999995</v>
      </c>
      <c r="J5626" s="4">
        <v>99</v>
      </c>
      <c r="K5626" s="6" t="s">
        <v>557</v>
      </c>
    </row>
    <row r="5627" spans="1:11" ht="15.6" x14ac:dyDescent="0.3">
      <c r="A5627" s="1">
        <v>43797</v>
      </c>
      <c r="B5627" t="s">
        <v>4</v>
      </c>
      <c r="C5627" t="s">
        <v>10</v>
      </c>
      <c r="D5627" t="s">
        <v>17</v>
      </c>
      <c r="E5627" t="s">
        <v>330</v>
      </c>
      <c r="F5627" t="s">
        <v>547</v>
      </c>
      <c r="G5627">
        <v>2</v>
      </c>
      <c r="H5627">
        <v>16.32</v>
      </c>
      <c r="I5627">
        <v>32.64</v>
      </c>
      <c r="J5627" s="4">
        <v>1497</v>
      </c>
      <c r="K5627" s="6" t="s">
        <v>557</v>
      </c>
    </row>
    <row r="5628" spans="1:11" ht="15.6" x14ac:dyDescent="0.3">
      <c r="A5628" s="1">
        <v>43797</v>
      </c>
      <c r="B5628" t="s">
        <v>2</v>
      </c>
      <c r="C5628" t="s">
        <v>9</v>
      </c>
      <c r="D5628" t="s">
        <v>16</v>
      </c>
      <c r="E5628" t="s">
        <v>345</v>
      </c>
      <c r="F5628" t="s">
        <v>546</v>
      </c>
      <c r="G5628">
        <v>1</v>
      </c>
      <c r="H5628">
        <v>12.42</v>
      </c>
      <c r="I5628">
        <v>12.42</v>
      </c>
      <c r="J5628" s="4">
        <v>1194</v>
      </c>
      <c r="K5628" s="6" t="s">
        <v>557</v>
      </c>
    </row>
    <row r="5629" spans="1:11" ht="15.6" x14ac:dyDescent="0.3">
      <c r="A5629" s="1">
        <v>43798</v>
      </c>
      <c r="B5629" t="s">
        <v>2</v>
      </c>
      <c r="C5629" t="s">
        <v>9</v>
      </c>
      <c r="D5629" t="s">
        <v>16</v>
      </c>
      <c r="E5629" t="s">
        <v>173</v>
      </c>
      <c r="F5629" t="s">
        <v>548</v>
      </c>
      <c r="G5629">
        <v>7</v>
      </c>
      <c r="H5629">
        <v>17.829999999999998</v>
      </c>
      <c r="I5629">
        <v>124.80999999999999</v>
      </c>
      <c r="J5629" s="4">
        <v>4491</v>
      </c>
      <c r="K5629" s="6" t="s">
        <v>554</v>
      </c>
    </row>
    <row r="5630" spans="1:11" ht="15.6" x14ac:dyDescent="0.3">
      <c r="A5630" s="1">
        <v>43798</v>
      </c>
      <c r="B5630" t="s">
        <v>4</v>
      </c>
      <c r="C5630" t="s">
        <v>10</v>
      </c>
      <c r="D5630" t="s">
        <v>17</v>
      </c>
      <c r="E5630" t="s">
        <v>361</v>
      </c>
      <c r="F5630" t="s">
        <v>546</v>
      </c>
      <c r="G5630">
        <v>2</v>
      </c>
      <c r="H5630">
        <v>12.42</v>
      </c>
      <c r="I5630">
        <v>24.84</v>
      </c>
      <c r="J5630" s="4">
        <v>2994</v>
      </c>
      <c r="K5630" s="6" t="s">
        <v>556</v>
      </c>
    </row>
    <row r="5631" spans="1:11" ht="15.6" x14ac:dyDescent="0.3">
      <c r="A5631" s="1">
        <v>43799</v>
      </c>
      <c r="B5631" t="s">
        <v>3</v>
      </c>
      <c r="C5631" t="s">
        <v>12</v>
      </c>
      <c r="D5631" t="s">
        <v>17</v>
      </c>
      <c r="E5631" t="s">
        <v>268</v>
      </c>
      <c r="F5631" t="s">
        <v>546</v>
      </c>
      <c r="G5631">
        <v>4</v>
      </c>
      <c r="H5631">
        <v>12.42</v>
      </c>
      <c r="I5631">
        <v>49.68</v>
      </c>
      <c r="J5631" s="4">
        <v>1196</v>
      </c>
      <c r="K5631" s="6" t="s">
        <v>556</v>
      </c>
    </row>
    <row r="5632" spans="1:11" ht="15.6" x14ac:dyDescent="0.3">
      <c r="A5632" s="1">
        <v>43799</v>
      </c>
      <c r="B5632" t="s">
        <v>2</v>
      </c>
      <c r="C5632" t="s">
        <v>9</v>
      </c>
      <c r="D5632" t="s">
        <v>16</v>
      </c>
      <c r="E5632" t="s">
        <v>39</v>
      </c>
      <c r="F5632" t="s">
        <v>549</v>
      </c>
      <c r="G5632">
        <v>5</v>
      </c>
      <c r="H5632">
        <v>53.35</v>
      </c>
      <c r="I5632">
        <v>266.75</v>
      </c>
      <c r="J5632" s="4">
        <v>594</v>
      </c>
      <c r="K5632" s="6" t="s">
        <v>554</v>
      </c>
    </row>
    <row r="5633" spans="1:11" ht="15.6" x14ac:dyDescent="0.3">
      <c r="A5633" s="1">
        <v>43799</v>
      </c>
      <c r="B5633" t="s">
        <v>2</v>
      </c>
      <c r="C5633" t="s">
        <v>9</v>
      </c>
      <c r="D5633" t="s">
        <v>16</v>
      </c>
      <c r="E5633" t="s">
        <v>248</v>
      </c>
      <c r="F5633" t="s">
        <v>549</v>
      </c>
      <c r="G5633">
        <v>8</v>
      </c>
      <c r="H5633">
        <v>53.35</v>
      </c>
      <c r="I5633">
        <v>426.8</v>
      </c>
      <c r="J5633" s="4">
        <v>1995</v>
      </c>
      <c r="K5633" s="6" t="s">
        <v>557</v>
      </c>
    </row>
    <row r="5634" spans="1:11" ht="15.6" x14ac:dyDescent="0.3">
      <c r="A5634" s="1">
        <v>43799</v>
      </c>
      <c r="B5634" t="s">
        <v>5</v>
      </c>
      <c r="C5634" t="s">
        <v>8</v>
      </c>
      <c r="D5634" t="s">
        <v>16</v>
      </c>
      <c r="E5634" t="s">
        <v>199</v>
      </c>
      <c r="F5634" t="s">
        <v>548</v>
      </c>
      <c r="G5634">
        <v>5</v>
      </c>
      <c r="H5634">
        <v>17.829999999999998</v>
      </c>
      <c r="I5634">
        <v>89.149999999999991</v>
      </c>
      <c r="J5634" s="4">
        <v>1197</v>
      </c>
      <c r="K5634" s="6" t="s">
        <v>556</v>
      </c>
    </row>
    <row r="5635" spans="1:11" ht="15.6" x14ac:dyDescent="0.3">
      <c r="A5635" s="1">
        <v>43800</v>
      </c>
      <c r="B5635" t="s">
        <v>6</v>
      </c>
      <c r="C5635" t="s">
        <v>11</v>
      </c>
      <c r="D5635" t="s">
        <v>16</v>
      </c>
      <c r="E5635" t="s">
        <v>354</v>
      </c>
      <c r="F5635" t="s">
        <v>546</v>
      </c>
      <c r="G5635">
        <v>1</v>
      </c>
      <c r="H5635">
        <v>12.42</v>
      </c>
      <c r="I5635">
        <v>12.42</v>
      </c>
      <c r="J5635" s="4">
        <v>3990</v>
      </c>
      <c r="K5635" s="6" t="s">
        <v>558</v>
      </c>
    </row>
    <row r="5636" spans="1:11" ht="15.6" x14ac:dyDescent="0.3">
      <c r="A5636" s="1">
        <v>43800</v>
      </c>
      <c r="B5636" t="s">
        <v>5</v>
      </c>
      <c r="C5636" t="s">
        <v>8</v>
      </c>
      <c r="D5636" t="s">
        <v>16</v>
      </c>
      <c r="E5636" t="s">
        <v>366</v>
      </c>
      <c r="F5636" t="s">
        <v>549</v>
      </c>
      <c r="G5636">
        <v>1</v>
      </c>
      <c r="H5636">
        <v>53.35</v>
      </c>
      <c r="I5636">
        <v>53.35</v>
      </c>
      <c r="J5636" s="4">
        <v>2093</v>
      </c>
      <c r="K5636" s="6" t="s">
        <v>556</v>
      </c>
    </row>
    <row r="5637" spans="1:11" ht="15.6" x14ac:dyDescent="0.3">
      <c r="A5637" s="1">
        <v>43800</v>
      </c>
      <c r="B5637" t="s">
        <v>2</v>
      </c>
      <c r="C5637" t="s">
        <v>8</v>
      </c>
      <c r="D5637" t="s">
        <v>16</v>
      </c>
      <c r="E5637" t="s">
        <v>20</v>
      </c>
      <c r="F5637" t="s">
        <v>548</v>
      </c>
      <c r="G5637">
        <v>2</v>
      </c>
      <c r="H5637">
        <v>17.829999999999998</v>
      </c>
      <c r="I5637">
        <v>35.659999999999997</v>
      </c>
      <c r="J5637" s="4">
        <v>199</v>
      </c>
      <c r="K5637" s="6" t="s">
        <v>554</v>
      </c>
    </row>
    <row r="5638" spans="1:11" ht="15.6" x14ac:dyDescent="0.3">
      <c r="A5638" s="1">
        <v>43801</v>
      </c>
      <c r="B5638" t="s">
        <v>5</v>
      </c>
      <c r="C5638" t="s">
        <v>9</v>
      </c>
      <c r="D5638" t="s">
        <v>16</v>
      </c>
      <c r="E5638" t="s">
        <v>26</v>
      </c>
      <c r="F5638" t="s">
        <v>546</v>
      </c>
      <c r="G5638">
        <v>4</v>
      </c>
      <c r="H5638">
        <v>12.42</v>
      </c>
      <c r="I5638">
        <v>49.68</v>
      </c>
      <c r="J5638" s="4">
        <v>4990</v>
      </c>
      <c r="K5638" s="6" t="s">
        <v>555</v>
      </c>
    </row>
    <row r="5639" spans="1:11" ht="15.6" x14ac:dyDescent="0.3">
      <c r="A5639" s="1">
        <v>43801</v>
      </c>
      <c r="B5639" t="s">
        <v>3</v>
      </c>
      <c r="C5639" t="s">
        <v>15</v>
      </c>
      <c r="D5639" t="s">
        <v>17</v>
      </c>
      <c r="E5639" t="s">
        <v>280</v>
      </c>
      <c r="F5639" t="s">
        <v>549</v>
      </c>
      <c r="G5639">
        <v>5</v>
      </c>
      <c r="H5639">
        <v>53.35</v>
      </c>
      <c r="I5639">
        <v>266.75</v>
      </c>
      <c r="J5639" s="4">
        <v>99</v>
      </c>
      <c r="K5639" s="6" t="s">
        <v>556</v>
      </c>
    </row>
    <row r="5640" spans="1:11" ht="15.6" x14ac:dyDescent="0.3">
      <c r="A5640" s="1">
        <v>43801</v>
      </c>
      <c r="B5640" t="s">
        <v>2</v>
      </c>
      <c r="C5640" t="s">
        <v>9</v>
      </c>
      <c r="D5640" t="s">
        <v>16</v>
      </c>
      <c r="E5640" t="s">
        <v>349</v>
      </c>
      <c r="F5640" t="s">
        <v>546</v>
      </c>
      <c r="G5640">
        <v>8</v>
      </c>
      <c r="H5640">
        <v>12.42</v>
      </c>
      <c r="I5640">
        <v>99.36</v>
      </c>
      <c r="J5640" s="4">
        <v>3192</v>
      </c>
      <c r="K5640" s="6" t="s">
        <v>557</v>
      </c>
    </row>
    <row r="5641" spans="1:11" ht="15.6" x14ac:dyDescent="0.3">
      <c r="A5641" s="1">
        <v>43801</v>
      </c>
      <c r="B5641" t="s">
        <v>6</v>
      </c>
      <c r="C5641" t="s">
        <v>8</v>
      </c>
      <c r="D5641" t="s">
        <v>16</v>
      </c>
      <c r="E5641" t="s">
        <v>201</v>
      </c>
      <c r="F5641" t="s">
        <v>548</v>
      </c>
      <c r="G5641">
        <v>10</v>
      </c>
      <c r="H5641">
        <v>17.829999999999998</v>
      </c>
      <c r="I5641">
        <v>178.29999999999998</v>
      </c>
      <c r="J5641" s="4">
        <v>1794</v>
      </c>
      <c r="K5641" s="6" t="s">
        <v>555</v>
      </c>
    </row>
    <row r="5642" spans="1:11" ht="15.6" x14ac:dyDescent="0.3">
      <c r="A5642" s="1">
        <v>43801</v>
      </c>
      <c r="B5642" t="s">
        <v>2</v>
      </c>
      <c r="C5642" t="s">
        <v>8</v>
      </c>
      <c r="D5642" t="s">
        <v>16</v>
      </c>
      <c r="E5642" t="s">
        <v>164</v>
      </c>
      <c r="F5642" t="s">
        <v>546</v>
      </c>
      <c r="G5642">
        <v>9</v>
      </c>
      <c r="H5642">
        <v>12.42</v>
      </c>
      <c r="I5642">
        <v>111.78</v>
      </c>
      <c r="J5642" s="4">
        <v>693</v>
      </c>
      <c r="K5642" s="6" t="s">
        <v>556</v>
      </c>
    </row>
    <row r="5643" spans="1:11" ht="15.6" x14ac:dyDescent="0.3">
      <c r="A5643" s="1">
        <v>43801</v>
      </c>
      <c r="B5643" t="s">
        <v>2</v>
      </c>
      <c r="C5643" t="s">
        <v>8</v>
      </c>
      <c r="D5643" t="s">
        <v>16</v>
      </c>
      <c r="E5643" t="s">
        <v>257</v>
      </c>
      <c r="F5643" t="s">
        <v>546</v>
      </c>
      <c r="G5643">
        <v>10</v>
      </c>
      <c r="H5643">
        <v>12.42</v>
      </c>
      <c r="I5643">
        <v>124.2</v>
      </c>
      <c r="J5643" s="4">
        <v>1995</v>
      </c>
      <c r="K5643" s="6" t="s">
        <v>556</v>
      </c>
    </row>
    <row r="5644" spans="1:11" ht="15.6" x14ac:dyDescent="0.3">
      <c r="A5644" s="1">
        <v>43801</v>
      </c>
      <c r="B5644" t="s">
        <v>4</v>
      </c>
      <c r="C5644" t="s">
        <v>10</v>
      </c>
      <c r="D5644" t="s">
        <v>17</v>
      </c>
      <c r="E5644" t="s">
        <v>138</v>
      </c>
      <c r="F5644" t="s">
        <v>546</v>
      </c>
      <c r="G5644">
        <v>4</v>
      </c>
      <c r="H5644">
        <v>12.42</v>
      </c>
      <c r="I5644">
        <v>49.68</v>
      </c>
      <c r="J5644" s="4">
        <v>2392</v>
      </c>
      <c r="K5644" s="6" t="s">
        <v>555</v>
      </c>
    </row>
    <row r="5645" spans="1:11" ht="15.6" x14ac:dyDescent="0.3">
      <c r="A5645" s="1">
        <v>43802</v>
      </c>
      <c r="B5645" t="s">
        <v>3</v>
      </c>
      <c r="C5645" t="s">
        <v>12</v>
      </c>
      <c r="D5645" t="s">
        <v>17</v>
      </c>
      <c r="E5645" t="s">
        <v>109</v>
      </c>
      <c r="F5645" t="s">
        <v>548</v>
      </c>
      <c r="G5645">
        <v>5</v>
      </c>
      <c r="H5645">
        <v>17.829999999999998</v>
      </c>
      <c r="I5645">
        <v>89.149999999999991</v>
      </c>
      <c r="J5645" s="4">
        <v>2691</v>
      </c>
      <c r="K5645" s="6" t="s">
        <v>556</v>
      </c>
    </row>
    <row r="5646" spans="1:11" ht="15.6" x14ac:dyDescent="0.3">
      <c r="A5646" s="1">
        <v>43803</v>
      </c>
      <c r="B5646" t="s">
        <v>6</v>
      </c>
      <c r="C5646" t="s">
        <v>9</v>
      </c>
      <c r="D5646" t="s">
        <v>16</v>
      </c>
      <c r="E5646" t="s">
        <v>338</v>
      </c>
      <c r="F5646" t="s">
        <v>549</v>
      </c>
      <c r="G5646">
        <v>1</v>
      </c>
      <c r="H5646">
        <v>53.35</v>
      </c>
      <c r="I5646">
        <v>53.35</v>
      </c>
      <c r="J5646" s="4">
        <v>396</v>
      </c>
      <c r="K5646" s="6" t="s">
        <v>556</v>
      </c>
    </row>
    <row r="5647" spans="1:11" ht="15.6" x14ac:dyDescent="0.3">
      <c r="A5647" s="1">
        <v>43804</v>
      </c>
      <c r="B5647" t="s">
        <v>2</v>
      </c>
      <c r="C5647" t="s">
        <v>8</v>
      </c>
      <c r="D5647" t="s">
        <v>16</v>
      </c>
      <c r="E5647" t="s">
        <v>99</v>
      </c>
      <c r="F5647" t="s">
        <v>546</v>
      </c>
      <c r="G5647">
        <v>2</v>
      </c>
      <c r="H5647">
        <v>12.42</v>
      </c>
      <c r="I5647">
        <v>24.84</v>
      </c>
      <c r="J5647" s="4">
        <v>199</v>
      </c>
      <c r="K5647" s="6" t="s">
        <v>556</v>
      </c>
    </row>
    <row r="5648" spans="1:11" ht="15.6" x14ac:dyDescent="0.3">
      <c r="A5648" s="1">
        <v>43804</v>
      </c>
      <c r="B5648" t="s">
        <v>5</v>
      </c>
      <c r="C5648" t="s">
        <v>9</v>
      </c>
      <c r="D5648" t="s">
        <v>16</v>
      </c>
      <c r="E5648" t="s">
        <v>282</v>
      </c>
      <c r="F5648" t="s">
        <v>547</v>
      </c>
      <c r="G5648">
        <v>7</v>
      </c>
      <c r="H5648">
        <v>16.32</v>
      </c>
      <c r="I5648">
        <v>114.24000000000001</v>
      </c>
      <c r="J5648" s="4">
        <v>792</v>
      </c>
      <c r="K5648" s="6" t="s">
        <v>556</v>
      </c>
    </row>
    <row r="5649" spans="1:11" ht="15.6" x14ac:dyDescent="0.3">
      <c r="A5649" s="1">
        <v>43804</v>
      </c>
      <c r="B5649" t="s">
        <v>4</v>
      </c>
      <c r="C5649" t="s">
        <v>10</v>
      </c>
      <c r="D5649" t="s">
        <v>17</v>
      </c>
      <c r="E5649" t="s">
        <v>476</v>
      </c>
      <c r="F5649" t="s">
        <v>546</v>
      </c>
      <c r="G5649">
        <v>6</v>
      </c>
      <c r="H5649">
        <v>12.42</v>
      </c>
      <c r="I5649">
        <v>74.52</v>
      </c>
      <c r="J5649" s="4">
        <v>2691</v>
      </c>
      <c r="K5649" s="6" t="s">
        <v>556</v>
      </c>
    </row>
    <row r="5650" spans="1:11" ht="15.6" x14ac:dyDescent="0.3">
      <c r="A5650" s="1">
        <v>43804</v>
      </c>
      <c r="B5650" t="s">
        <v>4</v>
      </c>
      <c r="C5650" t="s">
        <v>12</v>
      </c>
      <c r="D5650" t="s">
        <v>17</v>
      </c>
      <c r="E5650" t="s">
        <v>124</v>
      </c>
      <c r="F5650" t="s">
        <v>549</v>
      </c>
      <c r="G5650">
        <v>7</v>
      </c>
      <c r="H5650">
        <v>53.35</v>
      </c>
      <c r="I5650">
        <v>373.45</v>
      </c>
      <c r="J5650" s="4">
        <v>3992</v>
      </c>
      <c r="K5650" s="6" t="s">
        <v>556</v>
      </c>
    </row>
    <row r="5651" spans="1:11" ht="15.6" x14ac:dyDescent="0.3">
      <c r="A5651" s="1">
        <v>43804</v>
      </c>
      <c r="B5651" t="s">
        <v>4</v>
      </c>
      <c r="C5651" t="s">
        <v>10</v>
      </c>
      <c r="D5651" t="s">
        <v>17</v>
      </c>
      <c r="E5651" t="s">
        <v>166</v>
      </c>
      <c r="F5651" t="s">
        <v>548</v>
      </c>
      <c r="G5651">
        <v>1</v>
      </c>
      <c r="H5651">
        <v>17.829999999999998</v>
      </c>
      <c r="I5651">
        <v>17.829999999999998</v>
      </c>
      <c r="J5651" s="4">
        <v>4491</v>
      </c>
      <c r="K5651" s="6" t="s">
        <v>557</v>
      </c>
    </row>
    <row r="5652" spans="1:11" ht="15.6" x14ac:dyDescent="0.3">
      <c r="A5652" s="1">
        <v>43805</v>
      </c>
      <c r="B5652" t="s">
        <v>2</v>
      </c>
      <c r="C5652" t="s">
        <v>8</v>
      </c>
      <c r="D5652" t="s">
        <v>16</v>
      </c>
      <c r="E5652" t="s">
        <v>175</v>
      </c>
      <c r="F5652" t="s">
        <v>546</v>
      </c>
      <c r="G5652">
        <v>7</v>
      </c>
      <c r="H5652">
        <v>12.42</v>
      </c>
      <c r="I5652">
        <v>86.94</v>
      </c>
      <c r="J5652" s="4">
        <v>796</v>
      </c>
      <c r="K5652" s="6" t="s">
        <v>557</v>
      </c>
    </row>
    <row r="5653" spans="1:11" ht="15.6" x14ac:dyDescent="0.3">
      <c r="A5653" s="1">
        <v>43805</v>
      </c>
      <c r="B5653" t="s">
        <v>2</v>
      </c>
      <c r="C5653" t="s">
        <v>9</v>
      </c>
      <c r="D5653" t="s">
        <v>16</v>
      </c>
      <c r="E5653" t="s">
        <v>486</v>
      </c>
      <c r="F5653" t="s">
        <v>546</v>
      </c>
      <c r="G5653">
        <v>8</v>
      </c>
      <c r="H5653">
        <v>12.42</v>
      </c>
      <c r="I5653">
        <v>99.36</v>
      </c>
      <c r="J5653" s="4">
        <v>995</v>
      </c>
      <c r="K5653" s="6" t="s">
        <v>558</v>
      </c>
    </row>
    <row r="5654" spans="1:11" ht="15.6" x14ac:dyDescent="0.3">
      <c r="A5654" s="1">
        <v>43805</v>
      </c>
      <c r="B5654" t="s">
        <v>2</v>
      </c>
      <c r="C5654" t="s">
        <v>8</v>
      </c>
      <c r="D5654" t="s">
        <v>16</v>
      </c>
      <c r="E5654" t="s">
        <v>250</v>
      </c>
      <c r="F5654" t="s">
        <v>546</v>
      </c>
      <c r="G5654">
        <v>8</v>
      </c>
      <c r="H5654">
        <v>12.42</v>
      </c>
      <c r="I5654">
        <v>99.36</v>
      </c>
      <c r="J5654" s="4">
        <v>4491</v>
      </c>
      <c r="K5654" s="6" t="s">
        <v>554</v>
      </c>
    </row>
    <row r="5655" spans="1:11" ht="15.6" x14ac:dyDescent="0.3">
      <c r="A5655" s="1">
        <v>43805</v>
      </c>
      <c r="B5655" t="s">
        <v>2</v>
      </c>
      <c r="C5655" t="s">
        <v>11</v>
      </c>
      <c r="D5655" t="s">
        <v>16</v>
      </c>
      <c r="E5655" t="s">
        <v>535</v>
      </c>
      <c r="F5655" t="s">
        <v>546</v>
      </c>
      <c r="G5655">
        <v>9</v>
      </c>
      <c r="H5655">
        <v>12.42</v>
      </c>
      <c r="I5655">
        <v>111.78</v>
      </c>
      <c r="J5655" s="4">
        <v>1592</v>
      </c>
      <c r="K5655" s="6" t="s">
        <v>554</v>
      </c>
    </row>
    <row r="5656" spans="1:11" ht="15.6" x14ac:dyDescent="0.3">
      <c r="A5656" s="1">
        <v>43806</v>
      </c>
      <c r="B5656" t="s">
        <v>4</v>
      </c>
      <c r="C5656" t="s">
        <v>12</v>
      </c>
      <c r="D5656" t="s">
        <v>17</v>
      </c>
      <c r="E5656" t="s">
        <v>246</v>
      </c>
      <c r="F5656" t="s">
        <v>546</v>
      </c>
      <c r="G5656">
        <v>7</v>
      </c>
      <c r="H5656">
        <v>12.42</v>
      </c>
      <c r="I5656">
        <v>86.94</v>
      </c>
      <c r="J5656" s="4">
        <v>2392</v>
      </c>
      <c r="K5656" s="6" t="s">
        <v>554</v>
      </c>
    </row>
    <row r="5657" spans="1:11" ht="15.6" x14ac:dyDescent="0.3">
      <c r="A5657" s="1">
        <v>43806</v>
      </c>
      <c r="B5657" t="s">
        <v>4</v>
      </c>
      <c r="C5657" t="s">
        <v>10</v>
      </c>
      <c r="D5657" t="s">
        <v>17</v>
      </c>
      <c r="E5657" t="s">
        <v>369</v>
      </c>
      <c r="F5657" t="s">
        <v>546</v>
      </c>
      <c r="G5657">
        <v>9</v>
      </c>
      <c r="H5657">
        <v>12.42</v>
      </c>
      <c r="I5657">
        <v>111.78</v>
      </c>
      <c r="J5657" s="4">
        <v>2394</v>
      </c>
      <c r="K5657" s="6" t="s">
        <v>556</v>
      </c>
    </row>
    <row r="5658" spans="1:11" ht="15.6" x14ac:dyDescent="0.3">
      <c r="A5658" s="1">
        <v>43806</v>
      </c>
      <c r="B5658" t="s">
        <v>3</v>
      </c>
      <c r="C5658" t="s">
        <v>10</v>
      </c>
      <c r="D5658" t="s">
        <v>17</v>
      </c>
      <c r="E5658" t="s">
        <v>245</v>
      </c>
      <c r="F5658" t="s">
        <v>549</v>
      </c>
      <c r="G5658">
        <v>2</v>
      </c>
      <c r="H5658">
        <v>53.35</v>
      </c>
      <c r="I5658">
        <v>106.7</v>
      </c>
      <c r="J5658" s="4">
        <v>693</v>
      </c>
      <c r="K5658" s="6" t="s">
        <v>556</v>
      </c>
    </row>
    <row r="5659" spans="1:11" ht="15.6" x14ac:dyDescent="0.3">
      <c r="A5659" s="1">
        <v>43806</v>
      </c>
      <c r="B5659" t="s">
        <v>2</v>
      </c>
      <c r="C5659" t="s">
        <v>8</v>
      </c>
      <c r="D5659" t="s">
        <v>16</v>
      </c>
      <c r="E5659" t="s">
        <v>302</v>
      </c>
      <c r="F5659" t="s">
        <v>547</v>
      </c>
      <c r="G5659">
        <v>1</v>
      </c>
      <c r="H5659">
        <v>16.32</v>
      </c>
      <c r="I5659">
        <v>16.32</v>
      </c>
      <c r="J5659" s="4">
        <v>3493</v>
      </c>
      <c r="K5659" s="6" t="s">
        <v>554</v>
      </c>
    </row>
    <row r="5660" spans="1:11" ht="15.6" x14ac:dyDescent="0.3">
      <c r="A5660" s="1">
        <v>43806</v>
      </c>
      <c r="B5660" t="s">
        <v>5</v>
      </c>
      <c r="C5660" t="s">
        <v>8</v>
      </c>
      <c r="D5660" t="s">
        <v>16</v>
      </c>
      <c r="E5660" t="s">
        <v>433</v>
      </c>
      <c r="F5660" t="s">
        <v>546</v>
      </c>
      <c r="G5660">
        <v>5</v>
      </c>
      <c r="H5660">
        <v>12.42</v>
      </c>
      <c r="I5660">
        <v>62.1</v>
      </c>
      <c r="J5660" s="4">
        <v>3493</v>
      </c>
      <c r="K5660" s="6" t="s">
        <v>554</v>
      </c>
    </row>
    <row r="5661" spans="1:11" ht="15.6" x14ac:dyDescent="0.3">
      <c r="A5661" s="1">
        <v>43806</v>
      </c>
      <c r="B5661" t="s">
        <v>4</v>
      </c>
      <c r="C5661" t="s">
        <v>12</v>
      </c>
      <c r="D5661" t="s">
        <v>17</v>
      </c>
      <c r="E5661" t="s">
        <v>503</v>
      </c>
      <c r="F5661" t="s">
        <v>547</v>
      </c>
      <c r="G5661">
        <v>3</v>
      </c>
      <c r="H5661">
        <v>16.32</v>
      </c>
      <c r="I5661">
        <v>48.96</v>
      </c>
      <c r="J5661" s="4">
        <v>299</v>
      </c>
      <c r="K5661" s="6" t="s">
        <v>558</v>
      </c>
    </row>
    <row r="5662" spans="1:11" ht="15.6" x14ac:dyDescent="0.3">
      <c r="A5662" s="1">
        <v>43807</v>
      </c>
      <c r="B5662" t="s">
        <v>2</v>
      </c>
      <c r="C5662" t="s">
        <v>9</v>
      </c>
      <c r="D5662" t="s">
        <v>16</v>
      </c>
      <c r="E5662" t="s">
        <v>244</v>
      </c>
      <c r="F5662" t="s">
        <v>546</v>
      </c>
      <c r="G5662">
        <v>5</v>
      </c>
      <c r="H5662">
        <v>12.42</v>
      </c>
      <c r="I5662">
        <v>62.1</v>
      </c>
      <c r="J5662" s="4">
        <v>3990</v>
      </c>
      <c r="K5662" s="6" t="s">
        <v>556</v>
      </c>
    </row>
    <row r="5663" spans="1:11" ht="15.6" x14ac:dyDescent="0.3">
      <c r="A5663" s="1">
        <v>43807</v>
      </c>
      <c r="B5663" t="s">
        <v>2</v>
      </c>
      <c r="C5663" t="s">
        <v>8</v>
      </c>
      <c r="D5663" t="s">
        <v>16</v>
      </c>
      <c r="E5663" t="s">
        <v>470</v>
      </c>
      <c r="F5663" t="s">
        <v>546</v>
      </c>
      <c r="G5663">
        <v>2</v>
      </c>
      <c r="H5663">
        <v>12.42</v>
      </c>
      <c r="I5663">
        <v>24.84</v>
      </c>
      <c r="J5663" s="4">
        <v>1996</v>
      </c>
      <c r="K5663" s="6" t="s">
        <v>557</v>
      </c>
    </row>
    <row r="5664" spans="1:11" ht="15.6" x14ac:dyDescent="0.3">
      <c r="A5664" s="1">
        <v>43807</v>
      </c>
      <c r="B5664" t="s">
        <v>2</v>
      </c>
      <c r="C5664" t="s">
        <v>8</v>
      </c>
      <c r="D5664" t="s">
        <v>16</v>
      </c>
      <c r="E5664" t="s">
        <v>94</v>
      </c>
      <c r="F5664" t="s">
        <v>547</v>
      </c>
      <c r="G5664">
        <v>3</v>
      </c>
      <c r="H5664">
        <v>16.32</v>
      </c>
      <c r="I5664">
        <v>48.96</v>
      </c>
      <c r="J5664" s="4">
        <v>299</v>
      </c>
      <c r="K5664" s="6" t="s">
        <v>556</v>
      </c>
    </row>
    <row r="5665" spans="1:11" ht="15.6" x14ac:dyDescent="0.3">
      <c r="A5665" s="1">
        <v>43807</v>
      </c>
      <c r="B5665" t="s">
        <v>2</v>
      </c>
      <c r="C5665" t="s">
        <v>14</v>
      </c>
      <c r="D5665" t="s">
        <v>16</v>
      </c>
      <c r="E5665" t="s">
        <v>165</v>
      </c>
      <c r="F5665" t="s">
        <v>546</v>
      </c>
      <c r="G5665">
        <v>2</v>
      </c>
      <c r="H5665">
        <v>12.42</v>
      </c>
      <c r="I5665">
        <v>24.84</v>
      </c>
      <c r="J5665" s="4">
        <v>4990</v>
      </c>
      <c r="K5665" s="6" t="s">
        <v>556</v>
      </c>
    </row>
    <row r="5666" spans="1:11" ht="15.6" x14ac:dyDescent="0.3">
      <c r="A5666" s="1">
        <v>43807</v>
      </c>
      <c r="B5666" t="s">
        <v>5</v>
      </c>
      <c r="C5666" t="s">
        <v>9</v>
      </c>
      <c r="D5666" t="s">
        <v>16</v>
      </c>
      <c r="E5666" t="s">
        <v>544</v>
      </c>
      <c r="F5666" t="s">
        <v>547</v>
      </c>
      <c r="G5666">
        <v>7</v>
      </c>
      <c r="H5666">
        <v>16.32</v>
      </c>
      <c r="I5666">
        <v>114.24000000000001</v>
      </c>
      <c r="J5666" s="4">
        <v>693</v>
      </c>
      <c r="K5666" s="6" t="s">
        <v>555</v>
      </c>
    </row>
    <row r="5667" spans="1:11" ht="15.6" x14ac:dyDescent="0.3">
      <c r="A5667" s="1">
        <v>43808</v>
      </c>
      <c r="B5667" t="s">
        <v>4</v>
      </c>
      <c r="C5667" t="s">
        <v>10</v>
      </c>
      <c r="D5667" t="s">
        <v>17</v>
      </c>
      <c r="E5667" t="s">
        <v>64</v>
      </c>
      <c r="F5667" t="s">
        <v>549</v>
      </c>
      <c r="G5667">
        <v>2</v>
      </c>
      <c r="H5667">
        <v>53.35</v>
      </c>
      <c r="I5667">
        <v>106.7</v>
      </c>
      <c r="J5667" s="4">
        <v>891</v>
      </c>
      <c r="K5667" s="6" t="s">
        <v>557</v>
      </c>
    </row>
    <row r="5668" spans="1:11" ht="15.6" x14ac:dyDescent="0.3">
      <c r="A5668" s="1">
        <v>43808</v>
      </c>
      <c r="B5668" t="s">
        <v>4</v>
      </c>
      <c r="C5668" t="s">
        <v>10</v>
      </c>
      <c r="D5668" t="s">
        <v>17</v>
      </c>
      <c r="E5668" t="s">
        <v>64</v>
      </c>
      <c r="F5668" t="s">
        <v>549</v>
      </c>
      <c r="G5668">
        <v>9</v>
      </c>
      <c r="H5668">
        <v>53.35</v>
      </c>
      <c r="I5668">
        <v>480.15000000000003</v>
      </c>
      <c r="J5668" s="4">
        <v>2392</v>
      </c>
      <c r="K5668" s="6" t="s">
        <v>554</v>
      </c>
    </row>
    <row r="5669" spans="1:11" ht="15.6" x14ac:dyDescent="0.3">
      <c r="A5669" s="1">
        <v>43808</v>
      </c>
      <c r="B5669" t="s">
        <v>2</v>
      </c>
      <c r="C5669" t="s">
        <v>8</v>
      </c>
      <c r="D5669" t="s">
        <v>16</v>
      </c>
      <c r="E5669" t="s">
        <v>178</v>
      </c>
      <c r="F5669" t="s">
        <v>546</v>
      </c>
      <c r="G5669">
        <v>3</v>
      </c>
      <c r="H5669">
        <v>12.42</v>
      </c>
      <c r="I5669">
        <v>37.26</v>
      </c>
      <c r="J5669" s="4">
        <v>99</v>
      </c>
      <c r="K5669" s="6" t="s">
        <v>556</v>
      </c>
    </row>
    <row r="5670" spans="1:11" ht="15.6" x14ac:dyDescent="0.3">
      <c r="A5670" s="1">
        <v>43808</v>
      </c>
      <c r="B5670" t="s">
        <v>2</v>
      </c>
      <c r="C5670" t="s">
        <v>9</v>
      </c>
      <c r="D5670" t="s">
        <v>16</v>
      </c>
      <c r="E5670" t="s">
        <v>446</v>
      </c>
      <c r="F5670" t="s">
        <v>549</v>
      </c>
      <c r="G5670">
        <v>8</v>
      </c>
      <c r="H5670">
        <v>53.35</v>
      </c>
      <c r="I5670">
        <v>426.8</v>
      </c>
      <c r="J5670" s="4">
        <v>3493</v>
      </c>
      <c r="K5670" s="6" t="s">
        <v>555</v>
      </c>
    </row>
    <row r="5671" spans="1:11" ht="15.6" x14ac:dyDescent="0.3">
      <c r="A5671" s="1">
        <v>43808</v>
      </c>
      <c r="B5671" t="s">
        <v>2</v>
      </c>
      <c r="C5671" t="s">
        <v>11</v>
      </c>
      <c r="D5671" t="s">
        <v>16</v>
      </c>
      <c r="E5671" t="s">
        <v>290</v>
      </c>
      <c r="F5671" t="s">
        <v>546</v>
      </c>
      <c r="G5671">
        <v>1</v>
      </c>
      <c r="H5671">
        <v>12.42</v>
      </c>
      <c r="I5671">
        <v>12.42</v>
      </c>
      <c r="J5671" s="4">
        <v>3990</v>
      </c>
      <c r="K5671" s="6" t="s">
        <v>557</v>
      </c>
    </row>
    <row r="5672" spans="1:11" ht="15.6" x14ac:dyDescent="0.3">
      <c r="A5672" s="1">
        <v>43808</v>
      </c>
      <c r="B5672" t="s">
        <v>6</v>
      </c>
      <c r="C5672" t="s">
        <v>11</v>
      </c>
      <c r="D5672" t="s">
        <v>16</v>
      </c>
      <c r="E5672" t="s">
        <v>131</v>
      </c>
      <c r="F5672" t="s">
        <v>547</v>
      </c>
      <c r="G5672">
        <v>1</v>
      </c>
      <c r="H5672">
        <v>16.32</v>
      </c>
      <c r="I5672">
        <v>16.32</v>
      </c>
      <c r="J5672" s="4">
        <v>3591</v>
      </c>
      <c r="K5672" s="6" t="s">
        <v>555</v>
      </c>
    </row>
    <row r="5673" spans="1:11" ht="15.6" x14ac:dyDescent="0.3">
      <c r="A5673" s="1">
        <v>43808</v>
      </c>
      <c r="B5673" t="s">
        <v>2</v>
      </c>
      <c r="C5673" t="s">
        <v>9</v>
      </c>
      <c r="D5673" t="s">
        <v>16</v>
      </c>
      <c r="E5673" t="s">
        <v>356</v>
      </c>
      <c r="F5673" t="s">
        <v>547</v>
      </c>
      <c r="G5673">
        <v>3</v>
      </c>
      <c r="H5673">
        <v>16.32</v>
      </c>
      <c r="I5673">
        <v>48.96</v>
      </c>
      <c r="J5673" s="4">
        <v>597</v>
      </c>
      <c r="K5673" s="6" t="s">
        <v>556</v>
      </c>
    </row>
    <row r="5674" spans="1:11" ht="15.6" x14ac:dyDescent="0.3">
      <c r="A5674" s="1">
        <v>43808</v>
      </c>
      <c r="B5674" t="s">
        <v>4</v>
      </c>
      <c r="C5674" t="s">
        <v>13</v>
      </c>
      <c r="D5674" t="s">
        <v>17</v>
      </c>
      <c r="E5674" t="s">
        <v>357</v>
      </c>
      <c r="F5674" t="s">
        <v>549</v>
      </c>
      <c r="G5674">
        <v>4</v>
      </c>
      <c r="H5674">
        <v>53.35</v>
      </c>
      <c r="I5674">
        <v>213.4</v>
      </c>
      <c r="J5674" s="4">
        <v>4990</v>
      </c>
      <c r="K5674" s="6" t="s">
        <v>557</v>
      </c>
    </row>
    <row r="5675" spans="1:11" ht="15.6" x14ac:dyDescent="0.3">
      <c r="A5675" s="1">
        <v>43808</v>
      </c>
      <c r="B5675" t="s">
        <v>2</v>
      </c>
      <c r="C5675" t="s">
        <v>9</v>
      </c>
      <c r="D5675" t="s">
        <v>16</v>
      </c>
      <c r="E5675" t="s">
        <v>471</v>
      </c>
      <c r="F5675" t="s">
        <v>549</v>
      </c>
      <c r="G5675">
        <v>5</v>
      </c>
      <c r="H5675">
        <v>53.35</v>
      </c>
      <c r="I5675">
        <v>266.75</v>
      </c>
      <c r="J5675" s="4">
        <v>2392</v>
      </c>
      <c r="K5675" s="6" t="s">
        <v>557</v>
      </c>
    </row>
    <row r="5676" spans="1:11" ht="15.6" x14ac:dyDescent="0.3">
      <c r="A5676" s="1">
        <v>43809</v>
      </c>
      <c r="B5676" t="s">
        <v>4</v>
      </c>
      <c r="C5676" t="s">
        <v>10</v>
      </c>
      <c r="D5676" t="s">
        <v>17</v>
      </c>
      <c r="E5676" t="s">
        <v>189</v>
      </c>
      <c r="F5676" t="s">
        <v>546</v>
      </c>
      <c r="G5676">
        <v>3</v>
      </c>
      <c r="H5676">
        <v>12.42</v>
      </c>
      <c r="I5676">
        <v>37.26</v>
      </c>
      <c r="J5676" s="4">
        <v>398</v>
      </c>
      <c r="K5676" s="6" t="s">
        <v>556</v>
      </c>
    </row>
    <row r="5677" spans="1:11" ht="15.6" x14ac:dyDescent="0.3">
      <c r="A5677" s="1">
        <v>43809</v>
      </c>
      <c r="B5677" t="s">
        <v>6</v>
      </c>
      <c r="C5677" t="s">
        <v>9</v>
      </c>
      <c r="D5677" t="s">
        <v>16</v>
      </c>
      <c r="E5677" t="s">
        <v>29</v>
      </c>
      <c r="F5677" t="s">
        <v>546</v>
      </c>
      <c r="G5677">
        <v>10</v>
      </c>
      <c r="H5677">
        <v>12.42</v>
      </c>
      <c r="I5677">
        <v>124.2</v>
      </c>
      <c r="J5677" s="4">
        <v>2994</v>
      </c>
      <c r="K5677" s="6" t="s">
        <v>555</v>
      </c>
    </row>
    <row r="5678" spans="1:11" ht="15.6" x14ac:dyDescent="0.3">
      <c r="A5678" s="1">
        <v>43809</v>
      </c>
      <c r="B5678" t="s">
        <v>4</v>
      </c>
      <c r="C5678" t="s">
        <v>12</v>
      </c>
      <c r="D5678" t="s">
        <v>17</v>
      </c>
      <c r="E5678" t="s">
        <v>502</v>
      </c>
      <c r="F5678" t="s">
        <v>546</v>
      </c>
      <c r="G5678">
        <v>7</v>
      </c>
      <c r="H5678">
        <v>12.42</v>
      </c>
      <c r="I5678">
        <v>86.94</v>
      </c>
      <c r="J5678" s="4">
        <v>1995</v>
      </c>
      <c r="K5678" s="6" t="s">
        <v>558</v>
      </c>
    </row>
    <row r="5679" spans="1:11" ht="15.6" x14ac:dyDescent="0.3">
      <c r="A5679" s="1">
        <v>43809</v>
      </c>
      <c r="B5679" t="s">
        <v>6</v>
      </c>
      <c r="C5679" t="s">
        <v>11</v>
      </c>
      <c r="D5679" t="s">
        <v>16</v>
      </c>
      <c r="E5679" t="s">
        <v>440</v>
      </c>
      <c r="F5679" t="s">
        <v>549</v>
      </c>
      <c r="G5679">
        <v>1</v>
      </c>
      <c r="H5679">
        <v>53.35</v>
      </c>
      <c r="I5679">
        <v>53.35</v>
      </c>
      <c r="J5679" s="4">
        <v>99</v>
      </c>
      <c r="K5679" s="6" t="s">
        <v>557</v>
      </c>
    </row>
    <row r="5680" spans="1:11" ht="15.6" x14ac:dyDescent="0.3">
      <c r="A5680" s="1">
        <v>43809</v>
      </c>
      <c r="B5680" t="s">
        <v>2</v>
      </c>
      <c r="C5680" t="s">
        <v>8</v>
      </c>
      <c r="D5680" t="s">
        <v>16</v>
      </c>
      <c r="E5680" t="s">
        <v>212</v>
      </c>
      <c r="F5680" t="s">
        <v>547</v>
      </c>
      <c r="G5680">
        <v>8</v>
      </c>
      <c r="H5680">
        <v>16.32</v>
      </c>
      <c r="I5680">
        <v>130.56</v>
      </c>
      <c r="J5680" s="4">
        <v>995</v>
      </c>
      <c r="K5680" s="6" t="s">
        <v>557</v>
      </c>
    </row>
    <row r="5681" spans="1:11" ht="15.6" x14ac:dyDescent="0.3">
      <c r="A5681" s="1">
        <v>43810</v>
      </c>
      <c r="B5681" t="s">
        <v>2</v>
      </c>
      <c r="C5681" t="s">
        <v>8</v>
      </c>
      <c r="D5681" t="s">
        <v>16</v>
      </c>
      <c r="E5681" t="s">
        <v>112</v>
      </c>
      <c r="F5681" t="s">
        <v>546</v>
      </c>
      <c r="G5681">
        <v>1</v>
      </c>
      <c r="H5681">
        <v>12.42</v>
      </c>
      <c r="I5681">
        <v>12.42</v>
      </c>
      <c r="J5681" s="4">
        <v>3591</v>
      </c>
      <c r="K5681" s="6" t="s">
        <v>556</v>
      </c>
    </row>
    <row r="5682" spans="1:11" ht="15.6" x14ac:dyDescent="0.3">
      <c r="A5682" s="1">
        <v>43810</v>
      </c>
      <c r="B5682" t="s">
        <v>5</v>
      </c>
      <c r="C5682" t="s">
        <v>8</v>
      </c>
      <c r="D5682" t="s">
        <v>16</v>
      </c>
      <c r="E5682" t="s">
        <v>355</v>
      </c>
      <c r="F5682" t="s">
        <v>549</v>
      </c>
      <c r="G5682">
        <v>2</v>
      </c>
      <c r="H5682">
        <v>53.35</v>
      </c>
      <c r="I5682">
        <v>106.7</v>
      </c>
      <c r="J5682" s="4">
        <v>1990</v>
      </c>
      <c r="K5682" s="6" t="s">
        <v>557</v>
      </c>
    </row>
    <row r="5683" spans="1:11" ht="15.6" x14ac:dyDescent="0.3">
      <c r="A5683" s="1">
        <v>43810</v>
      </c>
      <c r="B5683" t="s">
        <v>3</v>
      </c>
      <c r="C5683" t="s">
        <v>10</v>
      </c>
      <c r="D5683" t="s">
        <v>17</v>
      </c>
      <c r="E5683" t="s">
        <v>485</v>
      </c>
      <c r="F5683" t="s">
        <v>546</v>
      </c>
      <c r="G5683">
        <v>3</v>
      </c>
      <c r="H5683">
        <v>12.42</v>
      </c>
      <c r="I5683">
        <v>37.26</v>
      </c>
      <c r="J5683" s="4">
        <v>792</v>
      </c>
      <c r="K5683" s="6" t="s">
        <v>558</v>
      </c>
    </row>
    <row r="5684" spans="1:11" ht="15.6" x14ac:dyDescent="0.3">
      <c r="A5684" s="1">
        <v>43811</v>
      </c>
      <c r="B5684" t="s">
        <v>2</v>
      </c>
      <c r="C5684" t="s">
        <v>9</v>
      </c>
      <c r="D5684" t="s">
        <v>16</v>
      </c>
      <c r="E5684" t="s">
        <v>98</v>
      </c>
      <c r="F5684" t="s">
        <v>549</v>
      </c>
      <c r="G5684">
        <v>10</v>
      </c>
      <c r="H5684">
        <v>53.35</v>
      </c>
      <c r="I5684">
        <v>533.5</v>
      </c>
      <c r="J5684" s="4">
        <v>4491</v>
      </c>
      <c r="K5684" s="6" t="s">
        <v>556</v>
      </c>
    </row>
    <row r="5685" spans="1:11" ht="15.6" x14ac:dyDescent="0.3">
      <c r="A5685" s="1">
        <v>43812</v>
      </c>
      <c r="B5685" t="s">
        <v>4</v>
      </c>
      <c r="C5685" t="s">
        <v>10</v>
      </c>
      <c r="D5685" t="s">
        <v>17</v>
      </c>
      <c r="E5685" t="s">
        <v>51</v>
      </c>
      <c r="F5685" t="s">
        <v>547</v>
      </c>
      <c r="G5685">
        <v>10</v>
      </c>
      <c r="H5685">
        <v>16.32</v>
      </c>
      <c r="I5685">
        <v>163.19999999999999</v>
      </c>
      <c r="J5685" s="4">
        <v>990</v>
      </c>
      <c r="K5685" s="6" t="s">
        <v>557</v>
      </c>
    </row>
    <row r="5686" spans="1:11" ht="15.6" x14ac:dyDescent="0.3">
      <c r="J5686" s="4"/>
      <c r="K5686" s="6"/>
    </row>
    <row r="5687" spans="1:11" ht="15.6" x14ac:dyDescent="0.3">
      <c r="J5687" s="4"/>
      <c r="K5687" s="6"/>
    </row>
    <row r="5688" spans="1:11" ht="15.6" x14ac:dyDescent="0.3">
      <c r="J5688" s="4"/>
      <c r="K5688" s="6"/>
    </row>
    <row r="5689" spans="1:11" ht="15.6" x14ac:dyDescent="0.3">
      <c r="J5689" s="4"/>
      <c r="K5689" s="6"/>
    </row>
    <row r="5690" spans="1:11" ht="15.6" x14ac:dyDescent="0.3">
      <c r="J5690" s="4"/>
      <c r="K5690" s="6"/>
    </row>
    <row r="5691" spans="1:11" ht="15.6" x14ac:dyDescent="0.3">
      <c r="J5691" s="4"/>
      <c r="K5691" s="6"/>
    </row>
    <row r="5692" spans="1:11" ht="15.6" x14ac:dyDescent="0.3">
      <c r="J5692" s="4"/>
      <c r="K5692" s="6"/>
    </row>
    <row r="5693" spans="1:11" ht="15.6" x14ac:dyDescent="0.3">
      <c r="J5693" s="4"/>
      <c r="K5693" s="6"/>
    </row>
    <row r="5694" spans="1:11" ht="15.6" x14ac:dyDescent="0.3">
      <c r="J5694" s="4"/>
      <c r="K5694" s="6"/>
    </row>
    <row r="5695" spans="1:11" ht="15.6" x14ac:dyDescent="0.3">
      <c r="J5695" s="4"/>
      <c r="K5695" s="6"/>
    </row>
    <row r="5696" spans="1:11" ht="15.6" x14ac:dyDescent="0.3">
      <c r="J5696" s="4"/>
      <c r="K5696" s="6"/>
    </row>
    <row r="5697" spans="10:11" ht="15.6" x14ac:dyDescent="0.3">
      <c r="J5697" s="4"/>
      <c r="K5697" s="6"/>
    </row>
    <row r="5698" spans="10:11" ht="15.6" x14ac:dyDescent="0.3">
      <c r="J5698" s="4"/>
      <c r="K5698" s="6"/>
    </row>
    <row r="5699" spans="10:11" ht="15.6" x14ac:dyDescent="0.3">
      <c r="J5699" s="4"/>
      <c r="K5699" s="6"/>
    </row>
    <row r="5700" spans="10:11" ht="15.6" x14ac:dyDescent="0.3">
      <c r="J5700" s="4"/>
      <c r="K5700" s="6"/>
    </row>
    <row r="5701" spans="10:11" ht="15.6" x14ac:dyDescent="0.3">
      <c r="J5701" s="4"/>
      <c r="K5701" s="6"/>
    </row>
    <row r="5702" spans="10:11" ht="15.6" x14ac:dyDescent="0.3">
      <c r="J5702" s="4"/>
      <c r="K5702" s="6"/>
    </row>
    <row r="5703" spans="10:11" ht="15.6" x14ac:dyDescent="0.3">
      <c r="J5703" s="4"/>
      <c r="K5703" s="6"/>
    </row>
    <row r="5704" spans="10:11" ht="15.6" x14ac:dyDescent="0.3">
      <c r="J5704" s="4"/>
      <c r="K5704" s="6"/>
    </row>
    <row r="5705" spans="10:11" ht="15.6" x14ac:dyDescent="0.3">
      <c r="J5705" s="4"/>
      <c r="K5705" s="6"/>
    </row>
    <row r="5706" spans="10:11" ht="15.6" x14ac:dyDescent="0.3">
      <c r="J5706" s="4"/>
      <c r="K5706" s="6"/>
    </row>
    <row r="5707" spans="10:11" ht="15.6" x14ac:dyDescent="0.3">
      <c r="J5707" s="4"/>
      <c r="K5707" s="6"/>
    </row>
    <row r="5708" spans="10:11" ht="15.6" x14ac:dyDescent="0.3">
      <c r="J5708" s="4"/>
      <c r="K5708" s="6"/>
    </row>
    <row r="5709" spans="10:11" ht="15.6" x14ac:dyDescent="0.3">
      <c r="J5709" s="4"/>
      <c r="K5709" s="6"/>
    </row>
    <row r="5710" spans="10:11" ht="15.6" x14ac:dyDescent="0.3">
      <c r="J5710" s="4"/>
      <c r="K5710" s="6"/>
    </row>
    <row r="5711" spans="10:11" ht="15.6" x14ac:dyDescent="0.3">
      <c r="J5711" s="4"/>
      <c r="K5711" s="6"/>
    </row>
    <row r="5712" spans="10:11" ht="15.6" x14ac:dyDescent="0.3">
      <c r="J5712" s="4"/>
      <c r="K5712" s="6"/>
    </row>
    <row r="5713" spans="10:11" ht="15.6" x14ac:dyDescent="0.3">
      <c r="J5713" s="4"/>
      <c r="K5713" s="6"/>
    </row>
    <row r="5714" spans="10:11" ht="15.6" x14ac:dyDescent="0.3">
      <c r="J5714" s="4"/>
      <c r="K5714" s="6"/>
    </row>
    <row r="5715" spans="10:11" ht="15.6" x14ac:dyDescent="0.3">
      <c r="J5715" s="4"/>
      <c r="K5715" s="6"/>
    </row>
    <row r="5716" spans="10:11" ht="15.6" x14ac:dyDescent="0.3">
      <c r="J5716" s="4"/>
      <c r="K5716" s="6"/>
    </row>
    <row r="5717" spans="10:11" ht="15.6" x14ac:dyDescent="0.3">
      <c r="J5717" s="4"/>
      <c r="K5717" s="6"/>
    </row>
    <row r="5718" spans="10:11" ht="15.6" x14ac:dyDescent="0.3">
      <c r="J5718" s="4"/>
      <c r="K5718" s="6"/>
    </row>
    <row r="5719" spans="10:11" ht="15.6" x14ac:dyDescent="0.3">
      <c r="J5719" s="4"/>
      <c r="K5719" s="6"/>
    </row>
    <row r="5720" spans="10:11" ht="15.6" x14ac:dyDescent="0.3">
      <c r="J5720" s="4"/>
      <c r="K5720" s="6"/>
    </row>
    <row r="5721" spans="10:11" ht="15.6" x14ac:dyDescent="0.3">
      <c r="J5721" s="4"/>
      <c r="K5721" s="6"/>
    </row>
    <row r="5722" spans="10:11" ht="15.6" x14ac:dyDescent="0.3">
      <c r="J5722" s="4"/>
      <c r="K5722" s="6"/>
    </row>
    <row r="5723" spans="10:11" ht="15.6" x14ac:dyDescent="0.3">
      <c r="J5723" s="4"/>
      <c r="K5723" s="6"/>
    </row>
    <row r="5724" spans="10:11" ht="15.6" x14ac:dyDescent="0.3">
      <c r="J5724" s="4"/>
      <c r="K5724" s="6"/>
    </row>
    <row r="5725" spans="10:11" ht="15.6" x14ac:dyDescent="0.3">
      <c r="J5725" s="4"/>
      <c r="K5725" s="6"/>
    </row>
    <row r="5726" spans="10:11" ht="15.6" x14ac:dyDescent="0.3">
      <c r="J5726" s="4"/>
      <c r="K5726" s="6"/>
    </row>
    <row r="5727" spans="10:11" ht="15.6" x14ac:dyDescent="0.3">
      <c r="J5727" s="4"/>
      <c r="K5727" s="6"/>
    </row>
    <row r="5728" spans="10:11" ht="15.6" x14ac:dyDescent="0.3">
      <c r="J5728" s="4"/>
      <c r="K5728" s="6"/>
    </row>
    <row r="5729" spans="10:11" ht="15.6" x14ac:dyDescent="0.3">
      <c r="J5729" s="4"/>
      <c r="K5729" s="6"/>
    </row>
    <row r="5730" spans="10:11" ht="15.6" x14ac:dyDescent="0.3">
      <c r="J5730" s="4"/>
      <c r="K5730" s="6"/>
    </row>
    <row r="5731" spans="10:11" ht="15.6" x14ac:dyDescent="0.3">
      <c r="J5731" s="4"/>
      <c r="K5731" s="6"/>
    </row>
    <row r="5732" spans="10:11" ht="15.6" x14ac:dyDescent="0.3">
      <c r="J5732" s="4"/>
      <c r="K5732" s="6"/>
    </row>
    <row r="5733" spans="10:11" ht="15.6" x14ac:dyDescent="0.3">
      <c r="J5733" s="4"/>
      <c r="K5733" s="6"/>
    </row>
    <row r="5734" spans="10:11" ht="15.6" x14ac:dyDescent="0.3">
      <c r="J5734" s="4"/>
      <c r="K5734" s="6"/>
    </row>
    <row r="5735" spans="10:11" ht="15.6" x14ac:dyDescent="0.3">
      <c r="J5735" s="4"/>
      <c r="K5735" s="6"/>
    </row>
    <row r="5736" spans="10:11" ht="15.6" x14ac:dyDescent="0.3">
      <c r="J5736" s="4"/>
      <c r="K5736" s="6"/>
    </row>
    <row r="5737" spans="10:11" ht="15.6" x14ac:dyDescent="0.3">
      <c r="J5737" s="4"/>
      <c r="K5737" s="6"/>
    </row>
    <row r="5738" spans="10:11" ht="15.6" x14ac:dyDescent="0.3">
      <c r="J5738" s="4"/>
      <c r="K5738" s="6"/>
    </row>
    <row r="5739" spans="10:11" ht="15.6" x14ac:dyDescent="0.3">
      <c r="J5739" s="4"/>
      <c r="K5739" s="6"/>
    </row>
    <row r="5740" spans="10:11" ht="15.6" x14ac:dyDescent="0.3">
      <c r="J5740" s="4"/>
      <c r="K5740" s="6"/>
    </row>
    <row r="5741" spans="10:11" ht="15.6" x14ac:dyDescent="0.3">
      <c r="J5741" s="4"/>
      <c r="K5741" s="6"/>
    </row>
    <row r="5742" spans="10:11" ht="15.6" x14ac:dyDescent="0.3">
      <c r="J5742" s="4"/>
      <c r="K5742" s="6"/>
    </row>
    <row r="5743" spans="10:11" ht="15.6" x14ac:dyDescent="0.3">
      <c r="J5743" s="4"/>
      <c r="K5743" s="6"/>
    </row>
    <row r="5744" spans="10:11" ht="15.6" x14ac:dyDescent="0.3">
      <c r="J5744" s="4"/>
      <c r="K5744" s="6"/>
    </row>
    <row r="5745" spans="10:11" ht="15.6" x14ac:dyDescent="0.3">
      <c r="J5745" s="4"/>
      <c r="K5745" s="6"/>
    </row>
    <row r="5746" spans="10:11" ht="15.6" x14ac:dyDescent="0.3">
      <c r="J5746" s="4"/>
      <c r="K5746" s="6"/>
    </row>
    <row r="5747" spans="10:11" ht="15.6" x14ac:dyDescent="0.3">
      <c r="J5747" s="4"/>
      <c r="K5747" s="6"/>
    </row>
    <row r="5748" spans="10:11" ht="15.6" x14ac:dyDescent="0.3">
      <c r="J5748" s="4"/>
      <c r="K5748" s="6"/>
    </row>
    <row r="5749" spans="10:11" ht="15.6" x14ac:dyDescent="0.3">
      <c r="J5749" s="4"/>
      <c r="K5749" s="6"/>
    </row>
    <row r="5750" spans="10:11" ht="15.6" x14ac:dyDescent="0.3">
      <c r="J5750" s="4"/>
      <c r="K5750" s="6"/>
    </row>
    <row r="5751" spans="10:11" ht="15.6" x14ac:dyDescent="0.3">
      <c r="J5751" s="4"/>
      <c r="K5751" s="6"/>
    </row>
    <row r="5752" spans="10:11" ht="15.6" x14ac:dyDescent="0.3">
      <c r="J5752" s="4"/>
      <c r="K5752" s="6"/>
    </row>
    <row r="5753" spans="10:11" ht="15.6" x14ac:dyDescent="0.3">
      <c r="J5753" s="4"/>
      <c r="K5753" s="6"/>
    </row>
    <row r="5754" spans="10:11" ht="15.6" x14ac:dyDescent="0.3">
      <c r="J5754" s="4"/>
      <c r="K5754" s="6"/>
    </row>
    <row r="5755" spans="10:11" ht="15.6" x14ac:dyDescent="0.3">
      <c r="J5755" s="4"/>
      <c r="K5755" s="6"/>
    </row>
    <row r="5756" spans="10:11" ht="15.6" x14ac:dyDescent="0.3">
      <c r="J5756" s="4"/>
      <c r="K5756" s="6"/>
    </row>
    <row r="5757" spans="10:11" ht="15.6" x14ac:dyDescent="0.3">
      <c r="J5757" s="4"/>
      <c r="K5757" s="6"/>
    </row>
    <row r="5758" spans="10:11" ht="15.6" x14ac:dyDescent="0.3">
      <c r="J5758" s="4"/>
      <c r="K5758" s="6"/>
    </row>
    <row r="5759" spans="10:11" ht="15.6" x14ac:dyDescent="0.3">
      <c r="J5759" s="4"/>
      <c r="K5759" s="6"/>
    </row>
    <row r="5760" spans="10:11" ht="15.6" x14ac:dyDescent="0.3">
      <c r="J5760" s="4"/>
      <c r="K5760" s="6"/>
    </row>
    <row r="5761" spans="10:11" ht="15.6" x14ac:dyDescent="0.3">
      <c r="J5761" s="4"/>
      <c r="K5761" s="6"/>
    </row>
    <row r="5762" spans="10:11" ht="15.6" x14ac:dyDescent="0.3">
      <c r="J5762" s="4"/>
      <c r="K5762" s="6"/>
    </row>
    <row r="5763" spans="10:11" ht="15.6" x14ac:dyDescent="0.3">
      <c r="J5763" s="4"/>
      <c r="K5763" s="6"/>
    </row>
    <row r="5764" spans="10:11" ht="15.6" x14ac:dyDescent="0.3">
      <c r="J5764" s="4"/>
      <c r="K5764" s="6"/>
    </row>
    <row r="5765" spans="10:11" ht="15.6" x14ac:dyDescent="0.3">
      <c r="J5765" s="4"/>
      <c r="K5765" s="6"/>
    </row>
    <row r="5766" spans="10:11" ht="15.6" x14ac:dyDescent="0.3">
      <c r="J5766" s="4"/>
      <c r="K5766" s="6"/>
    </row>
    <row r="5767" spans="10:11" ht="15.6" x14ac:dyDescent="0.3">
      <c r="J5767" s="4"/>
      <c r="K5767" s="6"/>
    </row>
    <row r="5768" spans="10:11" ht="15.6" x14ac:dyDescent="0.3">
      <c r="J5768" s="4"/>
      <c r="K5768" s="6"/>
    </row>
    <row r="5769" spans="10:11" ht="15.6" x14ac:dyDescent="0.3">
      <c r="J5769" s="4"/>
      <c r="K5769" s="6"/>
    </row>
    <row r="5770" spans="10:11" ht="15.6" x14ac:dyDescent="0.3">
      <c r="J5770" s="4"/>
      <c r="K5770" s="6"/>
    </row>
    <row r="5771" spans="10:11" ht="15.6" x14ac:dyDescent="0.3">
      <c r="J5771" s="4"/>
      <c r="K5771" s="6"/>
    </row>
    <row r="5772" spans="10:11" ht="15.6" x14ac:dyDescent="0.3">
      <c r="J5772" s="4"/>
      <c r="K5772" s="6"/>
    </row>
    <row r="5773" spans="10:11" ht="15.6" x14ac:dyDescent="0.3">
      <c r="J5773" s="4"/>
      <c r="K5773" s="6"/>
    </row>
    <row r="5774" spans="10:11" ht="15.6" x14ac:dyDescent="0.3">
      <c r="J5774" s="4"/>
      <c r="K5774" s="6"/>
    </row>
    <row r="5775" spans="10:11" ht="15.6" x14ac:dyDescent="0.3">
      <c r="J5775" s="4"/>
      <c r="K5775" s="6"/>
    </row>
    <row r="5776" spans="10:11" ht="15.6" x14ac:dyDescent="0.3">
      <c r="J5776" s="4"/>
      <c r="K5776" s="6"/>
    </row>
    <row r="5777" spans="10:11" ht="15.6" x14ac:dyDescent="0.3">
      <c r="J5777" s="4"/>
      <c r="K5777" s="6"/>
    </row>
    <row r="5778" spans="10:11" ht="15.6" x14ac:dyDescent="0.3">
      <c r="J5778" s="4"/>
      <c r="K5778" s="6"/>
    </row>
    <row r="5779" spans="10:11" ht="15.6" x14ac:dyDescent="0.3">
      <c r="J5779" s="4"/>
      <c r="K5779" s="6"/>
    </row>
    <row r="5780" spans="10:11" ht="15.6" x14ac:dyDescent="0.3">
      <c r="J5780" s="4"/>
      <c r="K5780" s="6"/>
    </row>
    <row r="5781" spans="10:11" ht="15.6" x14ac:dyDescent="0.3">
      <c r="J5781" s="4"/>
      <c r="K5781"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6A381-9A14-4D0D-8072-4311CFF587ED}">
  <dimension ref="A1"/>
  <sheetViews>
    <sheetView showGridLines="0" tabSelected="1" workbookViewId="0">
      <selection activeCell="K33" sqref="K33"/>
    </sheetView>
  </sheetViews>
  <sheetFormatPr defaultRowHeight="14.4" x14ac:dyDescent="0.3"/>
  <sheetData/>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line graph</vt:lpstr>
      <vt:lpstr>map</vt:lpstr>
      <vt:lpstr>pie chart</vt:lpstr>
      <vt:lpstr>graph</vt:lpstr>
      <vt:lpstr>waterfall chart</vt:lpstr>
      <vt:lpstr>bar graph</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REDDY</dc:creator>
  <cp:lastModifiedBy>MOHAN REDDY</cp:lastModifiedBy>
  <cp:lastPrinted>2020-11-20T07:53:40Z</cp:lastPrinted>
  <dcterms:created xsi:type="dcterms:W3CDTF">2020-11-17T10:37:35Z</dcterms:created>
  <dcterms:modified xsi:type="dcterms:W3CDTF">2020-11-20T08:02:15Z</dcterms:modified>
</cp:coreProperties>
</file>