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" i="1" l="1"/>
  <c r="D16" i="1"/>
  <c r="O8" i="1"/>
  <c r="O6" i="1"/>
  <c r="I6" i="1"/>
  <c r="C6" i="1"/>
</calcChain>
</file>

<file path=xl/sharedStrings.xml><?xml version="1.0" encoding="utf-8"?>
<sst xmlns="http://schemas.openxmlformats.org/spreadsheetml/2006/main" count="28" uniqueCount="18">
  <si>
    <t>М1</t>
  </si>
  <si>
    <t>D1</t>
  </si>
  <si>
    <t>P1</t>
  </si>
  <si>
    <t>D2</t>
  </si>
  <si>
    <t>P2</t>
  </si>
  <si>
    <t>M2</t>
  </si>
  <si>
    <t>P3</t>
  </si>
  <si>
    <t>P4</t>
  </si>
  <si>
    <t>ЗАДАЧА А)</t>
  </si>
  <si>
    <t>ЗАДАЧА Б)</t>
  </si>
  <si>
    <t>ЗАДАЧА В)</t>
  </si>
  <si>
    <t>Прибуток =</t>
  </si>
  <si>
    <t>тис.</t>
  </si>
  <si>
    <t xml:space="preserve"> </t>
  </si>
  <si>
    <t>Прибуток Б =</t>
  </si>
  <si>
    <t>Найбільший прибуток:</t>
  </si>
  <si>
    <t xml:space="preserve">Найвигідніший варіант </t>
  </si>
  <si>
    <r>
      <t xml:space="preserve"> </t>
    </r>
    <r>
      <rPr>
        <sz val="14"/>
        <color theme="1"/>
        <rFont val="Calibri"/>
        <family val="2"/>
        <charset val="204"/>
        <scheme val="minor"/>
      </rPr>
      <t>Прибуток А =</t>
    </r>
    <r>
      <rPr>
        <sz val="12"/>
        <color theme="1"/>
        <rFont val="Calibri"/>
        <family val="2"/>
        <charset val="204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</si>
</sst>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0" xfId="0" applyNumberFormat="1"/>
    <xf numFmtId="0" fontId="0" fillId="2" borderId="0" xfId="0" applyFill="1" applyBorder="1"/>
    <xf numFmtId="0" fontId="0" fillId="0" borderId="0" xfId="0" applyBorder="1"/>
    <xf numFmtId="9" fontId="0" fillId="0" borderId="0" xfId="0" applyNumberFormat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4" xfId="0" applyBorder="1"/>
    <xf numFmtId="0" fontId="0" fillId="0" borderId="5" xfId="0" applyBorder="1"/>
    <xf numFmtId="10" fontId="0" fillId="0" borderId="6" xfId="0" applyNumberFormat="1" applyBorder="1"/>
    <xf numFmtId="9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2" fillId="0" borderId="4" xfId="0" applyFont="1" applyBorder="1"/>
    <xf numFmtId="0" fontId="0" fillId="0" borderId="6" xfId="0" applyBorder="1"/>
    <xf numFmtId="0" fontId="0" fillId="2" borderId="0" xfId="0" applyFill="1" applyBorder="1" applyAlignment="1">
      <alignment horizontal="right"/>
    </xf>
    <xf numFmtId="0" fontId="2" fillId="4" borderId="4" xfId="0" applyFont="1" applyFill="1" applyBorder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Normal="100" workbookViewId="0">
      <selection activeCell="E13" sqref="E13"/>
    </sheetView>
  </sheetViews>
  <sheetFormatPr defaultRowHeight="15" x14ac:dyDescent="0.25"/>
  <cols>
    <col min="3" max="3" width="11.85546875" customWidth="1"/>
    <col min="9" max="9" width="10.5703125" customWidth="1"/>
  </cols>
  <sheetData>
    <row r="1" spans="1:16" ht="15.75" thickTop="1" x14ac:dyDescent="0.25">
      <c r="A1" s="24"/>
      <c r="B1" s="25"/>
      <c r="C1" s="25" t="s">
        <v>8</v>
      </c>
      <c r="D1" s="25"/>
      <c r="E1" s="26"/>
      <c r="G1" s="5"/>
      <c r="H1" s="6"/>
      <c r="I1" s="6" t="s">
        <v>9</v>
      </c>
      <c r="J1" s="6"/>
      <c r="K1" s="7"/>
      <c r="M1" s="17"/>
      <c r="N1" s="18" t="s">
        <v>10</v>
      </c>
      <c r="O1" s="18"/>
      <c r="P1" s="19"/>
    </row>
    <row r="2" spans="1:16" x14ac:dyDescent="0.25">
      <c r="A2" s="23" t="s">
        <v>0</v>
      </c>
      <c r="B2" s="2" t="s">
        <v>1</v>
      </c>
      <c r="C2" s="2" t="s">
        <v>2</v>
      </c>
      <c r="D2" s="2" t="s">
        <v>3</v>
      </c>
      <c r="E2" s="27" t="s">
        <v>4</v>
      </c>
      <c r="G2" s="8" t="s">
        <v>5</v>
      </c>
      <c r="H2" s="9" t="s">
        <v>1</v>
      </c>
      <c r="I2" s="9" t="s">
        <v>2</v>
      </c>
      <c r="J2" s="9" t="s">
        <v>3</v>
      </c>
      <c r="K2" s="10" t="s">
        <v>4</v>
      </c>
      <c r="M2" s="20" t="s">
        <v>6</v>
      </c>
      <c r="N2" s="21" t="s">
        <v>7</v>
      </c>
      <c r="O2" s="21" t="s">
        <v>2</v>
      </c>
      <c r="P2" s="22" t="s">
        <v>4</v>
      </c>
    </row>
    <row r="3" spans="1:16" x14ac:dyDescent="0.25">
      <c r="A3" s="11">
        <v>830</v>
      </c>
      <c r="B3" s="3">
        <v>300</v>
      </c>
      <c r="C3" s="3">
        <v>0.8</v>
      </c>
      <c r="D3" s="3">
        <v>-65</v>
      </c>
      <c r="E3" s="12">
        <v>0.2</v>
      </c>
      <c r="G3" s="11">
        <v>250</v>
      </c>
      <c r="H3" s="3">
        <v>150</v>
      </c>
      <c r="I3" s="3">
        <v>0.8</v>
      </c>
      <c r="J3" s="3">
        <v>-65</v>
      </c>
      <c r="K3" s="12">
        <v>0.2</v>
      </c>
      <c r="M3" s="11">
        <v>0.85</v>
      </c>
      <c r="N3" s="3">
        <v>0.15</v>
      </c>
      <c r="O3" s="3">
        <v>0.9</v>
      </c>
      <c r="P3" s="12">
        <v>0.1</v>
      </c>
    </row>
    <row r="4" spans="1:16" x14ac:dyDescent="0.25">
      <c r="A4" s="11"/>
      <c r="B4" s="3"/>
      <c r="C4" s="3"/>
      <c r="D4" s="3"/>
      <c r="E4" s="12"/>
      <c r="G4" s="11"/>
      <c r="H4" s="3"/>
      <c r="I4" s="3"/>
      <c r="J4" s="3"/>
      <c r="K4" s="12"/>
      <c r="M4" s="11"/>
      <c r="N4" s="3"/>
      <c r="O4" s="3"/>
      <c r="P4" s="12"/>
    </row>
    <row r="5" spans="1:16" x14ac:dyDescent="0.25">
      <c r="A5" s="11"/>
      <c r="B5" s="3"/>
      <c r="C5" s="3"/>
      <c r="D5" s="3"/>
      <c r="E5" s="12"/>
      <c r="G5" s="11"/>
      <c r="H5" s="3"/>
      <c r="I5" s="3"/>
      <c r="J5" s="3"/>
      <c r="K5" s="12"/>
      <c r="M5" s="11"/>
      <c r="N5" s="3"/>
      <c r="O5" s="3"/>
      <c r="P5" s="12"/>
    </row>
    <row r="6" spans="1:16" ht="18.75" x14ac:dyDescent="0.3">
      <c r="A6" s="28" t="s">
        <v>11</v>
      </c>
      <c r="B6" s="3"/>
      <c r="C6" s="3">
        <f>(C3*(B3*5)+E3*(D3*5))-A3</f>
        <v>305</v>
      </c>
      <c r="D6" s="3" t="s">
        <v>12</v>
      </c>
      <c r="E6" s="12"/>
      <c r="G6" s="28" t="s">
        <v>11</v>
      </c>
      <c r="H6" s="3"/>
      <c r="I6" s="3">
        <f>(I3*H3*5 + K3*J3*5)-G3</f>
        <v>285</v>
      </c>
      <c r="J6" s="3"/>
      <c r="K6" s="12"/>
      <c r="L6" t="s">
        <v>13</v>
      </c>
      <c r="M6" s="23" t="s">
        <v>17</v>
      </c>
      <c r="N6" s="30"/>
      <c r="O6" s="2">
        <f>((O3*B3*4+P3*D3*4)-A3)*M3</f>
        <v>190.4</v>
      </c>
      <c r="P6" s="27" t="s">
        <v>12</v>
      </c>
    </row>
    <row r="7" spans="1:16" x14ac:dyDescent="0.25">
      <c r="A7" s="11"/>
      <c r="B7" s="3"/>
      <c r="C7" s="3"/>
      <c r="D7" s="3"/>
      <c r="E7" s="12"/>
      <c r="G7" s="11"/>
      <c r="H7" s="3"/>
      <c r="I7" s="3"/>
      <c r="J7" s="3"/>
      <c r="K7" s="12"/>
      <c r="M7" s="11"/>
      <c r="N7" s="3"/>
      <c r="O7" s="3"/>
      <c r="P7" s="12"/>
    </row>
    <row r="8" spans="1:16" ht="18.75" x14ac:dyDescent="0.3">
      <c r="A8" s="11"/>
      <c r="B8" s="3"/>
      <c r="C8" s="3"/>
      <c r="D8" s="3"/>
      <c r="E8" s="12"/>
      <c r="G8" s="11"/>
      <c r="H8" s="3"/>
      <c r="I8" s="3"/>
      <c r="J8" s="3"/>
      <c r="K8" s="12"/>
      <c r="M8" s="31" t="s">
        <v>14</v>
      </c>
      <c r="N8" s="9"/>
      <c r="O8" s="9">
        <f>((O3*H3*4+P3*J3*4)-G3)*M3</f>
        <v>224.4</v>
      </c>
      <c r="P8" s="10" t="s">
        <v>12</v>
      </c>
    </row>
    <row r="9" spans="1:16" ht="15.75" thickBot="1" x14ac:dyDescent="0.3">
      <c r="A9" s="11"/>
      <c r="B9" s="4"/>
      <c r="C9" s="3"/>
      <c r="D9" s="12"/>
      <c r="E9" s="12"/>
      <c r="G9" s="11"/>
      <c r="H9" s="4"/>
      <c r="I9" s="3"/>
      <c r="J9" s="3"/>
      <c r="K9" s="12"/>
      <c r="M9" s="29"/>
      <c r="N9" s="15"/>
      <c r="O9" s="15"/>
      <c r="P9" s="16"/>
    </row>
    <row r="10" spans="1:16" ht="16.5" thickTop="1" thickBot="1" x14ac:dyDescent="0.3">
      <c r="A10" s="13"/>
      <c r="B10" s="14"/>
      <c r="C10" s="15"/>
      <c r="D10" s="15"/>
      <c r="E10" s="16"/>
      <c r="G10" s="13"/>
      <c r="H10" s="14"/>
      <c r="I10" s="15"/>
      <c r="J10" s="15"/>
      <c r="K10" s="16"/>
    </row>
    <row r="11" spans="1:16" ht="15.75" thickTop="1" x14ac:dyDescent="0.25">
      <c r="A11" s="1"/>
      <c r="G11" s="1"/>
    </row>
    <row r="13" spans="1:16" ht="18.75" x14ac:dyDescent="0.3">
      <c r="A13" s="33" t="s">
        <v>15</v>
      </c>
      <c r="D13" s="32">
        <f>MAX(C6,I6,O6,O8)</f>
        <v>305</v>
      </c>
      <c r="E13" s="33" t="s">
        <v>12</v>
      </c>
    </row>
    <row r="16" spans="1:16" ht="18.75" x14ac:dyDescent="0.3">
      <c r="A16" s="33" t="s">
        <v>16</v>
      </c>
      <c r="D16" s="32" t="str">
        <f>IF(D13=C6,"А",IF(D13=I6,"Б",IF(D13=O6,"В(А)",IF(D13=O8,"В(Б)"))))</f>
        <v>А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2020-12-08T13:35:22Z</dcterms:modified>
</cp:coreProperties>
</file>